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3 2020\"/>
    </mc:Choice>
  </mc:AlternateContent>
  <bookViews>
    <workbookView xWindow="0" yWindow="0" windowWidth="24585" windowHeight="11370" tabRatio="917"/>
  </bookViews>
  <sheets>
    <sheet name="Іndexes-Ukraine and the World" sheetId="30" r:id="rId1"/>
    <sheet name="Stock Market of Ukraine" sheetId="54" r:id="rId2"/>
    <sheet name="AMC-CII-NPF and IC in managemen" sheetId="55" r:id="rId3"/>
    <sheet name="Assets-NAV_Net Inflow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2" hidden="1">{#N/A,#N/A,FALSE,"т02бд"}</definedName>
    <definedName name="____________a11" localSheetId="1" hidden="1">{#N/A,#N/A,FALSE,"т02бд"}</definedName>
    <definedName name="____________a11" hidden="1">{#N/A,#N/A,FALSE,"т02бд"}</definedName>
    <definedName name="____________t06" localSheetId="2" hidden="1">{#N/A,#N/A,FALSE,"т04"}</definedName>
    <definedName name="____________t06" localSheetId="1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2" hidden="1">{#N/A,#N/A,FALSE,"т02бд"}</definedName>
    <definedName name="__________a11" localSheetId="1" hidden="1">{#N/A,#N/A,FALSE,"т02бд"}</definedName>
    <definedName name="__________a11" hidden="1">{#N/A,#N/A,FALSE,"т02бд"}</definedName>
    <definedName name="__________t06" localSheetId="2" hidden="1">{#N/A,#N/A,FALSE,"т04"}</definedName>
    <definedName name="__________t06" localSheetId="1" hidden="1">{#N/A,#N/A,FALSE,"т04"}</definedName>
    <definedName name="__________t06" hidden="1">{#N/A,#N/A,FALSE,"т04"}</definedName>
    <definedName name="________a11" localSheetId="2" hidden="1">{#N/A,#N/A,FALSE,"т02бд"}</definedName>
    <definedName name="________a11" localSheetId="1" hidden="1">{#N/A,#N/A,FALSE,"т02бд"}</definedName>
    <definedName name="________a11" hidden="1">{#N/A,#N/A,FALSE,"т02бд"}</definedName>
    <definedName name="________t06" localSheetId="2" hidden="1">{#N/A,#N/A,FALSE,"т04"}</definedName>
    <definedName name="________t06" localSheetId="1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2" hidden="1">{#N/A,#N/A,FALSE,"т02бд"}</definedName>
    <definedName name="______a11" localSheetId="1" hidden="1">{#N/A,#N/A,FALSE,"т02бд"}</definedName>
    <definedName name="______a11" hidden="1">{#N/A,#N/A,FALSE,"т02бд"}</definedName>
    <definedName name="______t06" localSheetId="2" hidden="1">{#N/A,#N/A,FALSE,"т04"}</definedName>
    <definedName name="______t06" localSheetId="1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2" hidden="1">{#N/A,#N/A,FALSE,"т02бд"}</definedName>
    <definedName name="____a11" localSheetId="1" hidden="1">{#N/A,#N/A,FALSE,"т02бд"}</definedName>
    <definedName name="____a11" hidden="1">{#N/A,#N/A,FALSE,"т02бд"}</definedName>
    <definedName name="____t06" localSheetId="2" hidden="1">{#N/A,#N/A,FALSE,"т04"}</definedName>
    <definedName name="____t06" localSheetId="1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2" hidden="1">{#N/A,#N/A,FALSE,"т02бд"}</definedName>
    <definedName name="__a11" localSheetId="1" hidden="1">{#N/A,#N/A,FALSE,"т02бд"}</definedName>
    <definedName name="__a11" hidden="1">{#N/A,#N/A,FALSE,"т02бд"}</definedName>
    <definedName name="__t06" localSheetId="2" hidden="1">{#N/A,#N/A,FALSE,"т04"}</definedName>
    <definedName name="__t06" localSheetId="1" hidden="1">{#N/A,#N/A,FALSE,"т04"}</definedName>
    <definedName name="__t06" hidden="1">{#N/A,#N/A,FALSE,"т04"}</definedName>
    <definedName name="_18_Лют_09" localSheetId="2">#REF!</definedName>
    <definedName name="_18_Лют_09" localSheetId="1">#REF!</definedName>
    <definedName name="_18_Лют_09">#REF!</definedName>
    <definedName name="_19_Лют_09" localSheetId="2">#REF!</definedName>
    <definedName name="_19_Лют_09" localSheetId="1">#REF!</definedName>
    <definedName name="_19_Лют_09">#REF!</definedName>
    <definedName name="_19_Лют_09_ВЧА" localSheetId="2">#REF!</definedName>
    <definedName name="_19_Лют_09_ВЧА" localSheetId="1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'Іndexes-Ukraine and the World'!#REF!</definedName>
    <definedName name="BAZA">'[1]Мульт-ор М2, швидкість'!$E$1:$E$65536</definedName>
    <definedName name="cevv" localSheetId="2">[2]табл1!#REF!</definedName>
    <definedName name="cevv" localSheetId="1">[2]табл1!#REF!</definedName>
    <definedName name="cevv">[2]табл1!#REF!</definedName>
    <definedName name="d" localSheetId="2" hidden="1">{#N/A,#N/A,FALSE,"т02бд"}</definedName>
    <definedName name="d" localSheetId="1" hidden="1">{#N/A,#N/A,FALSE,"т02бд"}</definedName>
    <definedName name="d" hidden="1">{#N/A,#N/A,FALSE,"т02бд"}</definedName>
    <definedName name="ic" localSheetId="2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2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2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2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2" hidden="1">{#N/A,#N/A,FALSE,"т02бд"}</definedName>
    <definedName name="ven_vcha" localSheetId="1" hidden="1">{#N/A,#N/A,FALSE,"т02бд"}</definedName>
    <definedName name="ven_vcha" hidden="1">{#N/A,#N/A,FALSE,"т02бд"}</definedName>
    <definedName name="wrn.04." localSheetId="2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2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2" hidden="1">{#N/A,#N/A,FALSE,"т17-1банки (2)"}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2">#REF!</definedName>
    <definedName name="_xlnm.Database" localSheetId="1">#REF!</definedName>
    <definedName name="_xlnm.Database">#REF!</definedName>
    <definedName name="ГЦ" localSheetId="2" hidden="1">{#N/A,#N/A,FALSE,"т02бд"}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2" hidden="1">{#N/A,#N/A,FALSE,"т02бд"}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2">#REF!</definedName>
    <definedName name="збз1998" localSheetId="1">#REF!</definedName>
    <definedName name="збз1998">#REF!</definedName>
    <definedName name="ии" localSheetId="2" hidden="1">{#N/A,#N/A,FALSE,"т02бд"}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2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2" hidden="1">{#N/A,#N/A,FALSE,"т17-1банки (2)"}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2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2" hidden="1">{#N/A,#N/A,FALSE,"т02бд"}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2" hidden="1">{#N/A,#N/A,FALSE,"т17-1банки (2)"}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2">#REF!</definedName>
    <definedName name="т01" localSheetId="1">#REF!</definedName>
    <definedName name="т01">#REF!</definedName>
    <definedName name="т05" localSheetId="2" hidden="1">{#N/A,#N/A,FALSE,"т04"}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2">#REF!</definedName>
    <definedName name="т06" localSheetId="1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2">#REF!</definedName>
    <definedName name="т17.2" localSheetId="1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2">#REF!</definedName>
    <definedName name="т17.4" localSheetId="1">#REF!</definedName>
    <definedName name="т17.4">#REF!</definedName>
    <definedName name="т17.4.1999" localSheetId="2">#REF!</definedName>
    <definedName name="т17.4.1999" localSheetId="1">#REF!</definedName>
    <definedName name="т17.4.1999">#REF!</definedName>
    <definedName name="т17.4.2001" localSheetId="2">#REF!</definedName>
    <definedName name="т17.4.2001" localSheetId="1">#REF!</definedName>
    <definedName name="т17.4.2001">#REF!</definedName>
    <definedName name="т17.5" localSheetId="2">#REF!</definedName>
    <definedName name="т17.5" localSheetId="1">#REF!</definedName>
    <definedName name="т17.5">#REF!</definedName>
    <definedName name="т17.5.2001" localSheetId="2">#REF!</definedName>
    <definedName name="т17.5.2001" localSheetId="1">#REF!</definedName>
    <definedName name="т17.5.2001">#REF!</definedName>
    <definedName name="т17.7" localSheetId="2">#REF!</definedName>
    <definedName name="т17.7" localSheetId="1">#REF!</definedName>
    <definedName name="т17.7">#REF!</definedName>
    <definedName name="т17мб">'[10]т17мб(шаблон)'!$A$1</definedName>
    <definedName name="Усі_банки">'[3]146024'!$A$8:$K$88</definedName>
    <definedName name="ц" localSheetId="2" hidden="1">{#N/A,#N/A,FALSE,"т02бд"}</definedName>
    <definedName name="ц" localSheetId="3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2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2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4" l="1"/>
  <c r="G28" i="54"/>
  <c r="H13" i="30"/>
  <c r="H3" i="30"/>
  <c r="D32" i="54" l="1"/>
  <c r="B9" i="36"/>
  <c r="G4" i="36" l="1"/>
  <c r="D9" i="36"/>
  <c r="E21" i="54" l="1"/>
  <c r="H21" i="54" s="1"/>
  <c r="H30" i="54"/>
  <c r="H28" i="54"/>
  <c r="H26" i="54"/>
  <c r="H24" i="54"/>
  <c r="H20" i="54"/>
  <c r="H19" i="54"/>
  <c r="H16" i="54"/>
  <c r="H14" i="54"/>
  <c r="H12" i="54"/>
  <c r="H10" i="54"/>
  <c r="H8" i="54"/>
  <c r="H6" i="54"/>
  <c r="H4" i="54"/>
  <c r="H3" i="54"/>
  <c r="D18" i="54"/>
  <c r="C32" i="54"/>
  <c r="B32" i="54"/>
  <c r="B18" i="54"/>
  <c r="G13" i="30"/>
  <c r="B28" i="36" l="1"/>
  <c r="B27" i="36"/>
  <c r="H17" i="36" l="1"/>
  <c r="G17" i="36"/>
  <c r="F17" i="36"/>
  <c r="H16" i="36"/>
  <c r="G16" i="36"/>
  <c r="F16" i="36"/>
  <c r="H15" i="36"/>
  <c r="G15" i="36"/>
  <c r="F15" i="36"/>
  <c r="H8" i="36"/>
  <c r="G8" i="36"/>
  <c r="F8" i="36"/>
  <c r="H7" i="36"/>
  <c r="G7" i="36"/>
  <c r="F7" i="36"/>
  <c r="H6" i="36"/>
  <c r="G6" i="36"/>
  <c r="F6" i="36"/>
  <c r="H5" i="36"/>
  <c r="G5" i="36"/>
  <c r="F5" i="36"/>
  <c r="F4" i="36"/>
  <c r="H4" i="36"/>
  <c r="G6" i="54" l="1"/>
  <c r="F3" i="54"/>
  <c r="F30" i="54"/>
  <c r="F28" i="54"/>
  <c r="F26" i="54"/>
  <c r="F24" i="54"/>
  <c r="F22" i="54"/>
  <c r="F20" i="54"/>
  <c r="F19" i="54"/>
  <c r="F14" i="54"/>
  <c r="F12" i="54"/>
  <c r="F10" i="54"/>
  <c r="F8" i="54"/>
  <c r="F6" i="54"/>
  <c r="F4" i="54"/>
  <c r="G3" i="54"/>
  <c r="H18" i="30" l="1"/>
  <c r="G18" i="30"/>
  <c r="F18" i="30"/>
  <c r="H19" i="30"/>
  <c r="G19" i="30"/>
  <c r="F19" i="30"/>
  <c r="H16" i="30"/>
  <c r="G16" i="30"/>
  <c r="F16" i="30"/>
  <c r="G3" i="30"/>
  <c r="F3" i="30"/>
  <c r="H8" i="30"/>
  <c r="G8" i="30"/>
  <c r="F8" i="30"/>
  <c r="H14" i="30"/>
  <c r="G14" i="30"/>
  <c r="F14" i="30"/>
  <c r="H11" i="30"/>
  <c r="G11" i="30"/>
  <c r="F11" i="30"/>
  <c r="H6" i="30"/>
  <c r="G6" i="30"/>
  <c r="F6" i="30"/>
  <c r="H17" i="30"/>
  <c r="G17" i="30"/>
  <c r="F17" i="30"/>
  <c r="F13" i="30"/>
  <c r="H7" i="30"/>
  <c r="G7" i="30"/>
  <c r="F7" i="30"/>
  <c r="H9" i="30"/>
  <c r="G9" i="30"/>
  <c r="F9" i="30"/>
  <c r="H5" i="30"/>
  <c r="G5" i="30"/>
  <c r="F5" i="30"/>
  <c r="H12" i="30"/>
  <c r="G12" i="30"/>
  <c r="F12" i="30"/>
  <c r="H20" i="30"/>
  <c r="G20" i="30"/>
  <c r="F20" i="30"/>
  <c r="H10" i="30"/>
  <c r="G10" i="30"/>
  <c r="F10" i="30"/>
  <c r="H4" i="30"/>
  <c r="G4" i="30"/>
  <c r="F4" i="30"/>
  <c r="H15" i="30"/>
  <c r="G15" i="30"/>
  <c r="F15" i="30"/>
  <c r="E27" i="54" l="1"/>
  <c r="F27" i="54" l="1"/>
  <c r="H27" i="54"/>
  <c r="C9" i="36"/>
  <c r="E29" i="54" l="1"/>
  <c r="H29" i="54" s="1"/>
  <c r="E15" i="54"/>
  <c r="E17" i="54"/>
  <c r="H17" i="54" s="1"/>
  <c r="C17" i="54"/>
  <c r="C18" i="54" s="1"/>
  <c r="G30" i="54"/>
  <c r="G26" i="54"/>
  <c r="G24" i="54"/>
  <c r="G20" i="54"/>
  <c r="G14" i="54"/>
  <c r="E25" i="54"/>
  <c r="H25" i="54" s="1"/>
  <c r="E13" i="54"/>
  <c r="E5" i="54"/>
  <c r="F13" i="54" l="1"/>
  <c r="H13" i="54"/>
  <c r="F15" i="54"/>
  <c r="H15" i="54"/>
  <c r="F5" i="54"/>
  <c r="H5" i="54"/>
  <c r="G21" i="54"/>
  <c r="F21" i="54"/>
  <c r="F25" i="54"/>
  <c r="F29" i="54"/>
  <c r="G29" i="54"/>
  <c r="G25" i="54"/>
  <c r="G15" i="54"/>
  <c r="G19" i="54"/>
  <c r="G8" i="54"/>
  <c r="G10" i="54"/>
  <c r="G13" i="54"/>
  <c r="G12" i="54"/>
  <c r="G5" i="54"/>
  <c r="G4" i="54"/>
  <c r="E9" i="36" l="1"/>
  <c r="E31" i="54"/>
  <c r="E23" i="54"/>
  <c r="E9" i="54"/>
  <c r="E11" i="54"/>
  <c r="H7" i="54"/>
  <c r="F31" i="54" l="1"/>
  <c r="H31" i="54"/>
  <c r="F11" i="54"/>
  <c r="H11" i="54"/>
  <c r="F9" i="54"/>
  <c r="H9" i="54"/>
  <c r="G9" i="36"/>
  <c r="F9" i="36"/>
  <c r="H9" i="36"/>
  <c r="F23" i="54"/>
  <c r="E32" i="54"/>
  <c r="F7" i="54"/>
  <c r="E18" i="54"/>
  <c r="H18" i="54" s="1"/>
  <c r="G31" i="54"/>
  <c r="G27" i="54"/>
  <c r="G7" i="54"/>
  <c r="G11" i="54"/>
  <c r="G9" i="54"/>
  <c r="F32" i="54" l="1"/>
  <c r="H32" i="54"/>
  <c r="G18" i="54"/>
  <c r="F18" i="54"/>
  <c r="G32" i="54"/>
</calcChain>
</file>

<file path=xl/sharedStrings.xml><?xml version="1.0" encoding="utf-8"?>
<sst xmlns="http://schemas.openxmlformats.org/spreadsheetml/2006/main" count="157" uniqueCount="106">
  <si>
    <t>http://www.bloomberg.com/markets/stocks/world-indexes</t>
  </si>
  <si>
    <t>x</t>
  </si>
  <si>
    <t>***SEs' Trading Volume, UAH bn</t>
  </si>
  <si>
    <t>https://www.uaib.com.ua/analituaib/rankings/kua</t>
  </si>
  <si>
    <t>https://www.uaib.com.ua/analituaib/rankings/ici</t>
  </si>
  <si>
    <t>30.09.2019</t>
  </si>
  <si>
    <t>31.12.2019</t>
  </si>
  <si>
    <t>31.03.2020</t>
  </si>
  <si>
    <t>х</t>
  </si>
  <si>
    <t>30.06.2018</t>
  </si>
  <si>
    <t>30.06.2020</t>
  </si>
  <si>
    <t>30.09.2017</t>
  </si>
  <si>
    <t>30.09.2018</t>
  </si>
  <si>
    <t>30.09.2020</t>
  </si>
  <si>
    <t>Stock Indexes: Ukraine and the World</t>
  </si>
  <si>
    <t>Indexes</t>
  </si>
  <si>
    <t>YTD</t>
  </si>
  <si>
    <t>Year</t>
  </si>
  <si>
    <t xml:space="preserve">Q3 2020 </t>
  </si>
  <si>
    <t>S&amp;P BSE SENSEX Index (India)</t>
  </si>
  <si>
    <t>S&amp;P 500 (USA)</t>
  </si>
  <si>
    <t>SHANGHAI SE COMPOSITE (China)</t>
  </si>
  <si>
    <t>DJIA (USA)</t>
  </si>
  <si>
    <t>MICEX (Russia)</t>
  </si>
  <si>
    <t>NIKKEI 225 (Japan)</t>
  </si>
  <si>
    <t>DAX (Germany)</t>
  </si>
  <si>
    <t>PFTS (Ukraine)</t>
  </si>
  <si>
    <t>FTSE/JSE Africa All-Share Index (RSA)</t>
  </si>
  <si>
    <t>Ibovespa Sao Paulo SE Index (Brazil)</t>
  </si>
  <si>
    <t>BIST 100 National Index (Тurkey)</t>
  </si>
  <si>
    <t>WSE WIG 20 (Poland)</t>
  </si>
  <si>
    <t>CAC 40 (France)</t>
  </si>
  <si>
    <t>RTS (Russia)</t>
  </si>
  <si>
    <t>HANG SENG (Hong-Kong)</t>
  </si>
  <si>
    <t>UX (Ukraine)</t>
  </si>
  <si>
    <t>FTSE 100 (Great Britain)</t>
  </si>
  <si>
    <t>Cyprus SE General Index (Cyprus)</t>
  </si>
  <si>
    <t>Ranking in the table is made based on quarterly indicators.</t>
  </si>
  <si>
    <t>Ranking in the chart is made based on quarterly indicators</t>
  </si>
  <si>
    <t xml:space="preserve">   </t>
  </si>
  <si>
    <t xml:space="preserve">Indicators of Stock Market of Ukraine </t>
  </si>
  <si>
    <t>30.09.2019 (Q3 2019)</t>
  </si>
  <si>
    <t>31.12.2019 (Q4 2019)</t>
  </si>
  <si>
    <t>30.06.2020 (Q2 2020)</t>
  </si>
  <si>
    <t>30.09.2020 (Q3 2020)</t>
  </si>
  <si>
    <t>Q3 2020 change</t>
  </si>
  <si>
    <t>Annual change in Q3 2020</t>
  </si>
  <si>
    <t>Indicator / Date</t>
  </si>
  <si>
    <t>Number of securities in the registers (listing) of stock exchanges, incl.:</t>
  </si>
  <si>
    <t>share of "listing" securities in all securities in the lists of all SEs</t>
  </si>
  <si>
    <t>State bonds (OVDP)</t>
  </si>
  <si>
    <t>share in "listing" securities of all SEs</t>
  </si>
  <si>
    <t>municipal bonds</t>
  </si>
  <si>
    <t>corporate bonds</t>
  </si>
  <si>
    <t>investment certificates</t>
  </si>
  <si>
    <t>share (total)</t>
  </si>
  <si>
    <t>Number of Securities in the listing of stock exchanges, incl.*:</t>
  </si>
  <si>
    <t>equities**</t>
  </si>
  <si>
    <t>Sources: data on securities in lists of stock exchanges and trading volumes - NSSMC, stock exchanges; calculations - UAIB.</t>
  </si>
  <si>
    <t>** Including depositary receipts of MHP S.A.</t>
  </si>
  <si>
    <t>Trading volume on all stock exchanges in total, UAH M, incl.:</t>
  </si>
  <si>
    <t>State bonds (OVDP+OZDP)</t>
  </si>
  <si>
    <t>share of trading volume on all SEs</t>
  </si>
  <si>
    <t>equities</t>
  </si>
  <si>
    <t>derivatives (excl. state derivatives)</t>
  </si>
  <si>
    <t>Number of AMC and CII</t>
  </si>
  <si>
    <t>Date</t>
  </si>
  <si>
    <t>Number of all AMC</t>
  </si>
  <si>
    <t>Number of AMC with CII under management</t>
  </si>
  <si>
    <t>Number of AMC without CII under management</t>
  </si>
  <si>
    <t>Number of CII under management (registered ones)</t>
  </si>
  <si>
    <t>Number of registered CII per one AMC</t>
  </si>
  <si>
    <t>Number of formed CII (those that  have reached the standard for minimum asset value)</t>
  </si>
  <si>
    <t>Number of NPF under AMC management (rhs)</t>
  </si>
  <si>
    <t>Number of IC with assets under AMC management (rhs)</t>
  </si>
  <si>
    <t>* AMC - asset management company; CII - collective investment institution; NPF - private pension fund</t>
  </si>
  <si>
    <t xml:space="preserve"> For more information about the results of the AMC asset management of CII, NPF and IC, see:</t>
  </si>
  <si>
    <t>AMC Ranking</t>
  </si>
  <si>
    <t>CII Ranking</t>
  </si>
  <si>
    <t>Assets under Management</t>
  </si>
  <si>
    <t>UAH M</t>
  </si>
  <si>
    <t>Funds</t>
  </si>
  <si>
    <t>Annual change</t>
  </si>
  <si>
    <t>CII*, including:</t>
  </si>
  <si>
    <t>Open-ended (rhs)</t>
  </si>
  <si>
    <t>Venture</t>
  </si>
  <si>
    <t>NPF (rhs)</t>
  </si>
  <si>
    <t>IC (rhs)</t>
  </si>
  <si>
    <t>Total</t>
  </si>
  <si>
    <t>* Operating CIIs that have reached the norm for minimum asset value (were recognized as valid), are under AMC management and reported for the relevant period (as at the reporting date).</t>
  </si>
  <si>
    <t>CII NAV*</t>
  </si>
  <si>
    <t>CII*,including:</t>
  </si>
  <si>
    <t>Open-ended</t>
  </si>
  <si>
    <t xml:space="preserve">* Operating CIIs that have reached the norm for minimum asset value (were recognized as valid), are under AMC management and reported for the relevant period (as at the reporting date). </t>
  </si>
  <si>
    <t>Net Flow of Capital in Open-Ended CII</t>
  </si>
  <si>
    <t>Period</t>
  </si>
  <si>
    <t>Net inflow / outflow for the corresponding quarter, UAH M</t>
  </si>
  <si>
    <t>Q3 '19</t>
  </si>
  <si>
    <t>Q4 '19</t>
  </si>
  <si>
    <t>Q1 '20</t>
  </si>
  <si>
    <t>Q2 '20</t>
  </si>
  <si>
    <t>Q3 '20</t>
  </si>
  <si>
    <t>Year in the previous quarter</t>
  </si>
  <si>
    <t>investment certificates &amp; CIF shares</t>
  </si>
  <si>
    <t>CIF shares</t>
  </si>
  <si>
    <t>* In total, as of September 30, 2020, the lists of the UX, including "listing", included 144 issues of equities, 13 shares of CIFs, 35 investment certificates, 82 corporate bonds, 12 municipal bonds.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</si>
</sst>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#,##0.000"/>
    <numFmt numFmtId="169" formatCode="0.0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0"/>
      <color theme="2" tint="-0.89999084444715716"/>
      <name val="Arial"/>
      <family val="2"/>
      <charset val="204"/>
    </font>
    <font>
      <sz val="10"/>
      <color theme="2" tint="-0.89999084444715716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1"/>
      </top>
      <bottom style="medium">
        <color indexed="64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</borders>
  <cellStyleXfs count="236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1" fillId="0" borderId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0" borderId="0">
      <alignment vertical="top"/>
    </xf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6" fillId="35" borderId="57" applyNumberFormat="0" applyAlignment="0" applyProtection="0"/>
    <xf numFmtId="0" fontId="56" fillId="35" borderId="57" applyNumberFormat="0" applyAlignment="0" applyProtection="0"/>
    <xf numFmtId="0" fontId="57" fillId="36" borderId="58" applyNumberFormat="0" applyAlignment="0" applyProtection="0"/>
    <xf numFmtId="0" fontId="57" fillId="36" borderId="58" applyNumberFormat="0" applyAlignment="0" applyProtection="0"/>
    <xf numFmtId="0" fontId="58" fillId="36" borderId="57" applyNumberFormat="0" applyAlignment="0" applyProtection="0"/>
    <xf numFmtId="0" fontId="58" fillId="36" borderId="57" applyNumberFormat="0" applyAlignment="0" applyProtection="0"/>
    <xf numFmtId="0" fontId="59" fillId="0" borderId="54" applyNumberFormat="0" applyFill="0" applyAlignment="0" applyProtection="0"/>
    <xf numFmtId="0" fontId="59" fillId="0" borderId="54" applyNumberFormat="0" applyFill="0" applyAlignment="0" applyProtection="0"/>
    <xf numFmtId="0" fontId="60" fillId="0" borderId="55" applyNumberFormat="0" applyFill="0" applyAlignment="0" applyProtection="0"/>
    <xf numFmtId="0" fontId="60" fillId="0" borderId="55" applyNumberFormat="0" applyFill="0" applyAlignment="0" applyProtection="0"/>
    <xf numFmtId="0" fontId="61" fillId="0" borderId="56" applyNumberFormat="0" applyFill="0" applyAlignment="0" applyProtection="0"/>
    <xf numFmtId="0" fontId="61" fillId="0" borderId="56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62" applyNumberFormat="0" applyFill="0" applyAlignment="0" applyProtection="0"/>
    <xf numFmtId="0" fontId="62" fillId="0" borderId="62" applyNumberFormat="0" applyFill="0" applyAlignment="0" applyProtection="0"/>
    <xf numFmtId="0" fontId="63" fillId="37" borderId="60" applyNumberFormat="0" applyAlignment="0" applyProtection="0"/>
    <xf numFmtId="0" fontId="63" fillId="37" borderId="60" applyNumberFormat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2" fillId="0" borderId="0"/>
    <xf numFmtId="0" fontId="52" fillId="0" borderId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38" borderId="61" applyNumberFormat="0" applyFont="0" applyAlignment="0" applyProtection="0"/>
    <xf numFmtId="0" fontId="54" fillId="38" borderId="61" applyNumberFormat="0" applyFont="0" applyAlignment="0" applyProtection="0"/>
    <xf numFmtId="0" fontId="67" fillId="0" borderId="59" applyNumberFormat="0" applyFill="0" applyAlignment="0" applyProtection="0"/>
    <xf numFmtId="0" fontId="67" fillId="0" borderId="59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70" fillId="0" borderId="0" applyFont="0" applyFill="0" applyBorder="0" applyAlignment="0" applyProtection="0"/>
  </cellStyleXfs>
  <cellXfs count="239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2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49" fontId="7" fillId="29" borderId="31" xfId="76" applyNumberFormat="1" applyFont="1" applyFill="1" applyBorder="1" applyAlignment="1">
      <alignment horizontal="center" vertical="center" wrapText="1"/>
    </xf>
    <xf numFmtId="0" fontId="16" fillId="31" borderId="32" xfId="58" applyFont="1" applyFill="1" applyBorder="1" applyAlignment="1">
      <alignment horizontal="center" vertical="center" wrapText="1"/>
    </xf>
    <xf numFmtId="0" fontId="6" fillId="0" borderId="0" xfId="44"/>
    <xf numFmtId="0" fontId="7" fillId="0" borderId="40" xfId="76" applyFont="1" applyFill="1" applyBorder="1" applyAlignment="1">
      <alignment vertical="center"/>
    </xf>
    <xf numFmtId="0" fontId="7" fillId="29" borderId="40" xfId="76" applyFont="1" applyFill="1" applyBorder="1" applyAlignment="1">
      <alignment vertical="center"/>
    </xf>
    <xf numFmtId="165" fontId="17" fillId="0" borderId="33" xfId="76" applyNumberFormat="1" applyFont="1" applyFill="1" applyBorder="1" applyAlignment="1">
      <alignment vertical="center"/>
    </xf>
    <xf numFmtId="0" fontId="7" fillId="29" borderId="34" xfId="76" applyFont="1" applyFill="1" applyBorder="1" applyAlignment="1">
      <alignment vertical="center"/>
    </xf>
    <xf numFmtId="0" fontId="7" fillId="0" borderId="34" xfId="76" applyFont="1" applyFill="1" applyBorder="1" applyAlignment="1">
      <alignment vertical="center"/>
    </xf>
    <xf numFmtId="165" fontId="17" fillId="31" borderId="33" xfId="76" applyNumberFormat="1" applyFont="1" applyFill="1" applyBorder="1" applyAlignment="1">
      <alignment vertical="center"/>
    </xf>
    <xf numFmtId="165" fontId="17" fillId="0" borderId="44" xfId="76" applyNumberFormat="1" applyFont="1" applyFill="1" applyBorder="1" applyAlignment="1">
      <alignment vertical="center"/>
    </xf>
    <xf numFmtId="165" fontId="16" fillId="29" borderId="44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7" xfId="76" applyFont="1" applyFill="1" applyBorder="1" applyAlignment="1">
      <alignment vertical="center"/>
    </xf>
    <xf numFmtId="0" fontId="7" fillId="0" borderId="27" xfId="76" applyFont="1" applyFill="1" applyBorder="1" applyAlignment="1">
      <alignment vertical="center"/>
    </xf>
    <xf numFmtId="165" fontId="17" fillId="0" borderId="27" xfId="76" applyNumberFormat="1" applyFont="1" applyFill="1" applyBorder="1" applyAlignment="1">
      <alignment vertical="center"/>
    </xf>
    <xf numFmtId="165" fontId="14" fillId="29" borderId="27" xfId="76" applyNumberFormat="1" applyFont="1" applyFill="1" applyBorder="1" applyAlignment="1">
      <alignment vertical="center"/>
    </xf>
    <xf numFmtId="165" fontId="14" fillId="0" borderId="27" xfId="76" applyNumberFormat="1" applyFont="1" applyFill="1" applyBorder="1" applyAlignment="1">
      <alignment vertical="center"/>
    </xf>
    <xf numFmtId="165" fontId="15" fillId="0" borderId="27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7" xfId="76" applyFont="1" applyFill="1" applyBorder="1" applyAlignment="1">
      <alignment vertical="center"/>
    </xf>
    <xf numFmtId="0" fontId="6" fillId="0" borderId="27" xfId="76" applyFont="1" applyFill="1" applyBorder="1" applyAlignment="1">
      <alignment vertical="center"/>
    </xf>
    <xf numFmtId="165" fontId="15" fillId="0" borderId="27" xfId="76" applyNumberFormat="1" applyFont="1" applyFill="1" applyBorder="1" applyAlignment="1">
      <alignment horizontal="right" vertical="center"/>
    </xf>
    <xf numFmtId="0" fontId="6" fillId="29" borderId="45" xfId="76" applyFont="1" applyFill="1" applyBorder="1" applyAlignment="1">
      <alignment vertical="center"/>
    </xf>
    <xf numFmtId="0" fontId="6" fillId="0" borderId="45" xfId="76" applyFont="1" applyFill="1" applyBorder="1" applyAlignment="1">
      <alignment vertical="center"/>
    </xf>
    <xf numFmtId="165" fontId="15" fillId="0" borderId="45" xfId="76" applyNumberFormat="1" applyFont="1" applyFill="1" applyBorder="1" applyAlignment="1">
      <alignment horizontal="right" vertical="center"/>
    </xf>
    <xf numFmtId="0" fontId="7" fillId="0" borderId="36" xfId="80" applyFont="1" applyBorder="1" applyAlignment="1">
      <alignment horizontal="right" vertical="center" indent="1"/>
    </xf>
    <xf numFmtId="165" fontId="7" fillId="29" borderId="37" xfId="76" applyNumberFormat="1" applyFont="1" applyFill="1" applyBorder="1" applyAlignment="1">
      <alignment vertical="center"/>
    </xf>
    <xf numFmtId="165" fontId="7" fillId="0" borderId="37" xfId="76" applyNumberFormat="1" applyFont="1" applyFill="1" applyBorder="1" applyAlignment="1">
      <alignment vertical="center"/>
    </xf>
    <xf numFmtId="167" fontId="7" fillId="29" borderId="38" xfId="76" applyNumberFormat="1" applyFont="1" applyFill="1" applyBorder="1" applyAlignment="1">
      <alignment vertical="center"/>
    </xf>
    <xf numFmtId="167" fontId="7" fillId="0" borderId="38" xfId="76" applyNumberFormat="1" applyFont="1" applyFill="1" applyBorder="1" applyAlignment="1">
      <alignment vertical="center"/>
    </xf>
    <xf numFmtId="167" fontId="7" fillId="29" borderId="35" xfId="76" applyNumberFormat="1" applyFont="1" applyFill="1" applyBorder="1" applyAlignment="1">
      <alignment vertical="center"/>
    </xf>
    <xf numFmtId="167" fontId="7" fillId="0" borderId="35" xfId="76" applyNumberFormat="1" applyFont="1" applyFill="1" applyBorder="1" applyAlignment="1">
      <alignment vertical="center"/>
    </xf>
    <xf numFmtId="167" fontId="6" fillId="29" borderId="29" xfId="76" applyNumberFormat="1" applyFont="1" applyFill="1" applyBorder="1" applyAlignment="1">
      <alignment vertical="center"/>
    </xf>
    <xf numFmtId="167" fontId="6" fillId="0" borderId="29" xfId="76" applyNumberFormat="1" applyFont="1" applyFill="1" applyBorder="1" applyAlignment="1">
      <alignment vertical="center"/>
    </xf>
    <xf numFmtId="167" fontId="7" fillId="29" borderId="43" xfId="76" applyNumberFormat="1" applyFont="1" applyFill="1" applyBorder="1" applyAlignment="1">
      <alignment vertical="center"/>
    </xf>
    <xf numFmtId="167" fontId="7" fillId="0" borderId="43" xfId="76" applyNumberFormat="1" applyFont="1" applyFill="1" applyBorder="1" applyAlignment="1">
      <alignment vertical="center"/>
    </xf>
    <xf numFmtId="165" fontId="17" fillId="0" borderId="43" xfId="76" applyNumberFormat="1" applyFont="1" applyFill="1" applyBorder="1" applyAlignment="1">
      <alignment vertical="center"/>
    </xf>
    <xf numFmtId="165" fontId="14" fillId="30" borderId="27" xfId="76" applyNumberFormat="1" applyFont="1" applyFill="1" applyBorder="1" applyAlignment="1">
      <alignment vertical="center"/>
    </xf>
    <xf numFmtId="165" fontId="14" fillId="29" borderId="39" xfId="76" applyNumberFormat="1" applyFont="1" applyFill="1" applyBorder="1" applyAlignment="1">
      <alignment horizontal="right" vertical="center"/>
    </xf>
    <xf numFmtId="165" fontId="14" fillId="0" borderId="39" xfId="76" applyNumberFormat="1" applyFont="1" applyFill="1" applyBorder="1" applyAlignment="1">
      <alignment horizontal="right" vertical="center"/>
    </xf>
    <xf numFmtId="165" fontId="14" fillId="30" borderId="39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14" fillId="0" borderId="46" xfId="61" applyFont="1" applyFill="1" applyBorder="1" applyAlignment="1">
      <alignment horizontal="center" vertical="center" wrapText="1"/>
    </xf>
    <xf numFmtId="0" fontId="15" fillId="0" borderId="46" xfId="61" applyFont="1" applyFill="1" applyBorder="1" applyAlignment="1">
      <alignment horizontal="center" vertical="center" wrapText="1"/>
    </xf>
    <xf numFmtId="2" fontId="14" fillId="0" borderId="47" xfId="61" applyNumberFormat="1" applyFont="1" applyFill="1" applyBorder="1" applyAlignment="1">
      <alignment horizontal="center" vertical="center" wrapText="1"/>
    </xf>
    <xf numFmtId="1" fontId="14" fillId="0" borderId="47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6" fillId="0" borderId="51" xfId="80" applyFont="1" applyBorder="1" applyAlignment="1">
      <alignment horizontal="right" vertical="center" indent="1"/>
    </xf>
    <xf numFmtId="0" fontId="7" fillId="0" borderId="52" xfId="80" applyFont="1" applyBorder="1" applyAlignment="1">
      <alignment horizontal="left" vertical="center" wrapText="1" indent="1"/>
    </xf>
    <xf numFmtId="0" fontId="7" fillId="0" borderId="50" xfId="80" applyFont="1" applyBorder="1" applyAlignment="1">
      <alignment horizontal="right" vertical="center" indent="1"/>
    </xf>
    <xf numFmtId="0" fontId="7" fillId="0" borderId="53" xfId="80" applyFont="1" applyBorder="1" applyAlignment="1">
      <alignment horizontal="right" vertical="center" indent="1"/>
    </xf>
    <xf numFmtId="0" fontId="6" fillId="0" borderId="0" xfId="60"/>
    <xf numFmtId="49" fontId="7" fillId="0" borderId="31" xfId="76" applyNumberFormat="1" applyFont="1" applyFill="1" applyBorder="1" applyAlignment="1">
      <alignment horizontal="center" vertical="center" wrapText="1"/>
    </xf>
    <xf numFmtId="165" fontId="16" fillId="0" borderId="44" xfId="76" applyNumberFormat="1" applyFont="1" applyFill="1" applyBorder="1" applyAlignment="1">
      <alignment vertical="center"/>
    </xf>
    <xf numFmtId="165" fontId="15" fillId="0" borderId="39" xfId="76" applyNumberFormat="1" applyFont="1" applyFill="1" applyBorder="1" applyAlignment="1">
      <alignment horizontal="right" vertical="center"/>
    </xf>
    <xf numFmtId="167" fontId="6" fillId="0" borderId="35" xfId="76" applyNumberFormat="1" applyFont="1" applyFill="1" applyBorder="1" applyAlignment="1">
      <alignment vertical="center"/>
    </xf>
    <xf numFmtId="0" fontId="6" fillId="30" borderId="45" xfId="76" applyFont="1" applyFill="1" applyBorder="1" applyAlignment="1">
      <alignment vertical="center"/>
    </xf>
    <xf numFmtId="49" fontId="16" fillId="0" borderId="48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49" fontId="7" fillId="30" borderId="31" xfId="76" applyNumberFormat="1" applyFont="1" applyFill="1" applyBorder="1" applyAlignment="1">
      <alignment horizontal="center" vertical="center" wrapText="1"/>
    </xf>
    <xf numFmtId="0" fontId="7" fillId="30" borderId="40" xfId="76" applyFont="1" applyFill="1" applyBorder="1" applyAlignment="1">
      <alignment vertical="center"/>
    </xf>
    <xf numFmtId="0" fontId="7" fillId="30" borderId="34" xfId="76" applyFont="1" applyFill="1" applyBorder="1" applyAlignment="1">
      <alignment vertical="center"/>
    </xf>
    <xf numFmtId="165" fontId="16" fillId="30" borderId="44" xfId="76" applyNumberFormat="1" applyFont="1" applyFill="1" applyBorder="1" applyAlignment="1">
      <alignment vertical="center"/>
    </xf>
    <xf numFmtId="0" fontId="7" fillId="30" borderId="27" xfId="76" applyFont="1" applyFill="1" applyBorder="1" applyAlignment="1">
      <alignment vertical="center"/>
    </xf>
    <xf numFmtId="0" fontId="6" fillId="30" borderId="27" xfId="76" applyFont="1" applyFill="1" applyBorder="1" applyAlignment="1">
      <alignment vertical="center"/>
    </xf>
    <xf numFmtId="165" fontId="7" fillId="30" borderId="37" xfId="76" applyNumberFormat="1" applyFont="1" applyFill="1" applyBorder="1" applyAlignment="1">
      <alignment vertical="center"/>
    </xf>
    <xf numFmtId="167" fontId="7" fillId="30" borderId="38" xfId="76" applyNumberFormat="1" applyFont="1" applyFill="1" applyBorder="1" applyAlignment="1">
      <alignment vertical="center"/>
    </xf>
    <xf numFmtId="167" fontId="7" fillId="30" borderId="35" xfId="76" applyNumberFormat="1" applyFont="1" applyFill="1" applyBorder="1" applyAlignment="1">
      <alignment vertical="center"/>
    </xf>
    <xf numFmtId="167" fontId="6" fillId="30" borderId="29" xfId="76" applyNumberFormat="1" applyFont="1" applyFill="1" applyBorder="1" applyAlignment="1">
      <alignment vertical="center"/>
    </xf>
    <xf numFmtId="167" fontId="6" fillId="30" borderId="35" xfId="76" applyNumberFormat="1" applyFont="1" applyFill="1" applyBorder="1" applyAlignment="1">
      <alignment vertical="center"/>
    </xf>
    <xf numFmtId="167" fontId="7" fillId="30" borderId="43" xfId="76" applyNumberFormat="1" applyFont="1" applyFill="1" applyBorder="1" applyAlignment="1">
      <alignment vertical="center"/>
    </xf>
    <xf numFmtId="165" fontId="17" fillId="0" borderId="33" xfId="235" applyNumberFormat="1" applyFont="1" applyFill="1" applyBorder="1" applyAlignment="1">
      <alignment vertical="center"/>
    </xf>
    <xf numFmtId="165" fontId="17" fillId="31" borderId="44" xfId="76" applyNumberFormat="1" applyFont="1" applyFill="1" applyBorder="1" applyAlignment="1">
      <alignment vertical="center"/>
    </xf>
    <xf numFmtId="165" fontId="17" fillId="31" borderId="27" xfId="76" applyNumberFormat="1" applyFont="1" applyFill="1" applyBorder="1" applyAlignment="1">
      <alignment vertical="center"/>
    </xf>
    <xf numFmtId="165" fontId="15" fillId="31" borderId="27" xfId="76" applyNumberFormat="1" applyFont="1" applyFill="1" applyBorder="1" applyAlignment="1">
      <alignment horizontal="right" vertical="center"/>
    </xf>
    <xf numFmtId="165" fontId="15" fillId="31" borderId="27" xfId="76" applyNumberFormat="1" applyFont="1" applyFill="1" applyBorder="1" applyAlignment="1">
      <alignment vertical="center"/>
    </xf>
    <xf numFmtId="165" fontId="15" fillId="31" borderId="45" xfId="76" applyNumberFormat="1" applyFont="1" applyFill="1" applyBorder="1" applyAlignment="1">
      <alignment horizontal="right" vertical="center"/>
    </xf>
    <xf numFmtId="165" fontId="17" fillId="31" borderId="33" xfId="235" applyNumberFormat="1" applyFont="1" applyFill="1" applyBorder="1" applyAlignment="1">
      <alignment vertical="center"/>
    </xf>
    <xf numFmtId="165" fontId="17" fillId="31" borderId="43" xfId="76" applyNumberFormat="1" applyFont="1" applyFill="1" applyBorder="1" applyAlignment="1">
      <alignment vertical="center"/>
    </xf>
    <xf numFmtId="165" fontId="6" fillId="0" borderId="0" xfId="235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2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1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0" fontId="7" fillId="0" borderId="64" xfId="57" applyFont="1" applyBorder="1" applyAlignment="1">
      <alignment horizontal="center" vertical="center" wrapText="1"/>
    </xf>
    <xf numFmtId="167" fontId="6" fillId="0" borderId="25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4" fontId="6" fillId="0" borderId="22" xfId="57" applyNumberFormat="1" applyFont="1" applyFill="1" applyBorder="1" applyAlignment="1">
      <alignment horizontal="right" vertical="center" wrapText="1"/>
    </xf>
    <xf numFmtId="4" fontId="6" fillId="0" borderId="19" xfId="57" applyNumberFormat="1" applyFont="1" applyFill="1" applyBorder="1" applyAlignment="1">
      <alignment horizontal="right" vertical="center" wrapText="1"/>
    </xf>
    <xf numFmtId="4" fontId="6" fillId="0" borderId="13" xfId="57" applyNumberFormat="1" applyFont="1" applyFill="1" applyBorder="1" applyAlignment="1">
      <alignment horizontal="right" vertical="center" wrapText="1"/>
    </xf>
    <xf numFmtId="49" fontId="7" fillId="31" borderId="31" xfId="76" applyNumberFormat="1" applyFont="1" applyFill="1" applyBorder="1" applyAlignment="1">
      <alignment horizontal="center" vertical="center" wrapText="1"/>
    </xf>
    <xf numFmtId="0" fontId="7" fillId="31" borderId="40" xfId="76" applyFont="1" applyFill="1" applyBorder="1" applyAlignment="1">
      <alignment vertical="center"/>
    </xf>
    <xf numFmtId="0" fontId="7" fillId="31" borderId="34" xfId="76" applyFont="1" applyFill="1" applyBorder="1" applyAlignment="1">
      <alignment vertical="center"/>
    </xf>
    <xf numFmtId="165" fontId="16" fillId="31" borderId="44" xfId="76" applyNumberFormat="1" applyFont="1" applyFill="1" applyBorder="1" applyAlignment="1">
      <alignment vertical="center"/>
    </xf>
    <xf numFmtId="0" fontId="7" fillId="31" borderId="27" xfId="76" applyFont="1" applyFill="1" applyBorder="1" applyAlignment="1">
      <alignment vertical="center"/>
    </xf>
    <xf numFmtId="165" fontId="14" fillId="31" borderId="27" xfId="76" applyNumberFormat="1" applyFont="1" applyFill="1" applyBorder="1" applyAlignment="1">
      <alignment vertical="center"/>
    </xf>
    <xf numFmtId="0" fontId="6" fillId="31" borderId="27" xfId="76" applyFont="1" applyFill="1" applyBorder="1" applyAlignment="1">
      <alignment vertical="center"/>
    </xf>
    <xf numFmtId="0" fontId="6" fillId="31" borderId="45" xfId="76" applyFont="1" applyFill="1" applyBorder="1" applyAlignment="1">
      <alignment vertical="center"/>
    </xf>
    <xf numFmtId="165" fontId="7" fillId="31" borderId="37" xfId="76" applyNumberFormat="1" applyFont="1" applyFill="1" applyBorder="1" applyAlignment="1">
      <alignment vertical="center"/>
    </xf>
    <xf numFmtId="167" fontId="7" fillId="31" borderId="38" xfId="76" applyNumberFormat="1" applyFont="1" applyFill="1" applyBorder="1" applyAlignment="1">
      <alignment vertical="center"/>
    </xf>
    <xf numFmtId="167" fontId="7" fillId="31" borderId="35" xfId="76" applyNumberFormat="1" applyFont="1" applyFill="1" applyBorder="1" applyAlignment="1">
      <alignment vertical="center"/>
    </xf>
    <xf numFmtId="167" fontId="6" fillId="31" borderId="29" xfId="76" applyNumberFormat="1" applyFont="1" applyFill="1" applyBorder="1" applyAlignment="1">
      <alignment vertical="center"/>
    </xf>
    <xf numFmtId="167" fontId="6" fillId="31" borderId="35" xfId="76" applyNumberFormat="1" applyFont="1" applyFill="1" applyBorder="1" applyAlignment="1">
      <alignment vertical="center"/>
    </xf>
    <xf numFmtId="167" fontId="7" fillId="31" borderId="43" xfId="76" applyNumberFormat="1" applyFont="1" applyFill="1" applyBorder="1" applyAlignment="1">
      <alignment vertical="center"/>
    </xf>
    <xf numFmtId="165" fontId="14" fillId="31" borderId="39" xfId="76" applyNumberFormat="1" applyFont="1" applyFill="1" applyBorder="1" applyAlignment="1">
      <alignment horizontal="right" vertical="center"/>
    </xf>
    <xf numFmtId="165" fontId="15" fillId="31" borderId="39" xfId="76" applyNumberFormat="1" applyFont="1" applyFill="1" applyBorder="1" applyAlignment="1">
      <alignment horizontal="right" vertical="center"/>
    </xf>
    <xf numFmtId="165" fontId="17" fillId="29" borderId="33" xfId="76" applyNumberFormat="1" applyFont="1" applyFill="1" applyBorder="1" applyAlignment="1">
      <alignment vertical="center"/>
    </xf>
    <xf numFmtId="165" fontId="17" fillId="29" borderId="44" xfId="76" applyNumberFormat="1" applyFont="1" applyFill="1" applyBorder="1" applyAlignment="1">
      <alignment vertical="center"/>
    </xf>
    <xf numFmtId="165" fontId="17" fillId="29" borderId="27" xfId="76" applyNumberFormat="1" applyFont="1" applyFill="1" applyBorder="1" applyAlignment="1">
      <alignment vertical="center"/>
    </xf>
    <xf numFmtId="165" fontId="15" fillId="29" borderId="27" xfId="76" applyNumberFormat="1" applyFont="1" applyFill="1" applyBorder="1" applyAlignment="1">
      <alignment horizontal="right" vertical="center"/>
    </xf>
    <xf numFmtId="9" fontId="15" fillId="29" borderId="27" xfId="76" applyNumberFormat="1" applyFont="1" applyFill="1" applyBorder="1" applyAlignment="1">
      <alignment horizontal="right" vertical="center"/>
    </xf>
    <xf numFmtId="165" fontId="15" fillId="29" borderId="27" xfId="76" applyNumberFormat="1" applyFont="1" applyFill="1" applyBorder="1" applyAlignment="1">
      <alignment vertical="center"/>
    </xf>
    <xf numFmtId="165" fontId="15" fillId="29" borderId="45" xfId="76" applyNumberFormat="1" applyFont="1" applyFill="1" applyBorder="1" applyAlignment="1">
      <alignment horizontal="right" vertical="center"/>
    </xf>
    <xf numFmtId="165" fontId="17" fillId="29" borderId="33" xfId="235" applyNumberFormat="1" applyFont="1" applyFill="1" applyBorder="1" applyAlignment="1">
      <alignment vertical="center"/>
    </xf>
    <xf numFmtId="165" fontId="17" fillId="29" borderId="43" xfId="76" applyNumberFormat="1" applyFont="1" applyFill="1" applyBorder="1" applyAlignment="1">
      <alignment vertical="center"/>
    </xf>
    <xf numFmtId="165" fontId="15" fillId="29" borderId="39" xfId="76" applyNumberFormat="1" applyFont="1" applyFill="1" applyBorder="1" applyAlignment="1">
      <alignment horizontal="right" vertical="center"/>
    </xf>
    <xf numFmtId="165" fontId="15" fillId="31" borderId="27" xfId="235" applyNumberFormat="1" applyFont="1" applyFill="1" applyBorder="1" applyAlignment="1">
      <alignment vertical="center"/>
    </xf>
    <xf numFmtId="165" fontId="4" fillId="0" borderId="41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165" fontId="50" fillId="0" borderId="0" xfId="235" applyNumberFormat="1" applyFont="1" applyBorder="1"/>
    <xf numFmtId="168" fontId="6" fillId="0" borderId="0" xfId="57" applyNumberFormat="1" applyFont="1" applyBorder="1"/>
    <xf numFmtId="165" fontId="6" fillId="0" borderId="0" xfId="57" applyNumberFormat="1"/>
    <xf numFmtId="1" fontId="6" fillId="0" borderId="0" xfId="44" applyNumberFormat="1"/>
    <xf numFmtId="14" fontId="4" fillId="0" borderId="65" xfId="59" applyNumberFormat="1" applyFont="1" applyBorder="1" applyAlignment="1">
      <alignment horizontal="center" vertical="center"/>
    </xf>
    <xf numFmtId="0" fontId="4" fillId="0" borderId="66" xfId="61" applyFont="1" applyFill="1" applyBorder="1" applyAlignment="1">
      <alignment horizontal="center" vertical="center" wrapText="1"/>
    </xf>
    <xf numFmtId="0" fontId="15" fillId="0" borderId="66" xfId="61" applyFont="1" applyFill="1" applyBorder="1" applyAlignment="1">
      <alignment horizontal="center" vertical="center" wrapText="1"/>
    </xf>
    <xf numFmtId="2" fontId="4" fillId="0" borderId="66" xfId="61" applyNumberFormat="1" applyFont="1" applyFill="1" applyBorder="1" applyAlignment="1">
      <alignment horizontal="center" vertical="center" wrapText="1"/>
    </xf>
    <xf numFmtId="1" fontId="4" fillId="0" borderId="67" xfId="61" applyNumberFormat="1" applyFont="1" applyFill="1" applyBorder="1" applyAlignment="1">
      <alignment horizontal="center" vertical="center" wrapText="1"/>
    </xf>
    <xf numFmtId="49" fontId="14" fillId="0" borderId="0" xfId="61" applyNumberFormat="1" applyFont="1" applyFill="1" applyBorder="1" applyAlignment="1">
      <alignment horizontal="center" vertical="center" wrapText="1"/>
    </xf>
    <xf numFmtId="167" fontId="72" fillId="29" borderId="0" xfId="47" applyNumberFormat="1" applyFont="1" applyFill="1" applyBorder="1" applyAlignment="1">
      <alignment vertical="center"/>
    </xf>
    <xf numFmtId="167" fontId="73" fillId="29" borderId="0" xfId="47" applyNumberFormat="1" applyFont="1" applyFill="1" applyBorder="1" applyAlignment="1">
      <alignment vertical="center"/>
    </xf>
    <xf numFmtId="4" fontId="6" fillId="0" borderId="12" xfId="57" applyNumberFormat="1" applyFont="1" applyFill="1" applyBorder="1" applyAlignment="1">
      <alignment horizontal="right" vertical="center" wrapText="1"/>
    </xf>
    <xf numFmtId="169" fontId="6" fillId="0" borderId="0" xfId="44" applyNumberFormat="1"/>
    <xf numFmtId="169" fontId="6" fillId="0" borderId="0" xfId="44" applyNumberFormat="1" applyFont="1"/>
    <xf numFmtId="169" fontId="6" fillId="0" borderId="0" xfId="235" applyNumberFormat="1" applyFont="1"/>
    <xf numFmtId="4" fontId="14" fillId="0" borderId="18" xfId="57" applyNumberFormat="1" applyFont="1" applyFill="1" applyBorder="1" applyAlignment="1">
      <alignment horizontal="right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0" fontId="7" fillId="0" borderId="68" xfId="57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0" fontId="6" fillId="0" borderId="17" xfId="57" applyBorder="1" applyAlignment="1">
      <alignment vertical="center"/>
    </xf>
    <xf numFmtId="0" fontId="14" fillId="0" borderId="16" xfId="57" applyFont="1" applyBorder="1" applyAlignment="1">
      <alignment vertical="center"/>
    </xf>
    <xf numFmtId="0" fontId="16" fillId="0" borderId="32" xfId="58" applyFont="1" applyBorder="1" applyAlignment="1">
      <alignment horizontal="center" vertical="center" wrapText="1"/>
    </xf>
    <xf numFmtId="0" fontId="7" fillId="0" borderId="49" xfId="58" applyFont="1" applyBorder="1" applyAlignment="1">
      <alignment horizontal="center" vertical="center" wrapText="1"/>
    </xf>
    <xf numFmtId="0" fontId="7" fillId="0" borderId="69" xfId="47" applyFont="1" applyBorder="1" applyAlignment="1">
      <alignment horizontal="left" vertical="center" indent="1"/>
    </xf>
    <xf numFmtId="0" fontId="7" fillId="0" borderId="70" xfId="47" applyFont="1" applyBorder="1" applyAlignment="1">
      <alignment horizontal="left" vertical="center" wrapText="1" indent="1"/>
    </xf>
    <xf numFmtId="0" fontId="14" fillId="0" borderId="28" xfId="80" applyFont="1" applyBorder="1" applyAlignment="1">
      <alignment horizontal="right" vertical="center" indent="1"/>
    </xf>
    <xf numFmtId="0" fontId="7" fillId="0" borderId="30" xfId="80" applyFont="1" applyBorder="1" applyAlignment="1">
      <alignment horizontal="right" vertical="center" indent="1"/>
    </xf>
    <xf numFmtId="0" fontId="9" fillId="0" borderId="24" xfId="57" applyFont="1" applyBorder="1" applyAlignment="1">
      <alignment horizontal="center" vertical="center" wrapText="1"/>
    </xf>
    <xf numFmtId="0" fontId="20" fillId="0" borderId="42" xfId="57" applyFont="1" applyBorder="1" applyAlignment="1">
      <alignment horizontal="right"/>
    </xf>
    <xf numFmtId="10" fontId="7" fillId="0" borderId="24" xfId="57" applyNumberFormat="1" applyFont="1" applyBorder="1" applyAlignment="1">
      <alignment horizontal="center" vertical="center" wrapText="1"/>
    </xf>
    <xf numFmtId="4" fontId="6" fillId="0" borderId="63" xfId="57" applyNumberFormat="1" applyBorder="1" applyAlignment="1">
      <alignment horizontal="center" vertical="center"/>
    </xf>
    <xf numFmtId="0" fontId="44" fillId="27" borderId="42" xfId="57" applyFont="1" applyFill="1" applyBorder="1" applyAlignment="1">
      <alignment horizontal="left" vertical="center"/>
    </xf>
    <xf numFmtId="0" fontId="44" fillId="27" borderId="0" xfId="57" applyFont="1" applyFill="1" applyAlignment="1">
      <alignment horizontal="left" vertical="center"/>
    </xf>
    <xf numFmtId="0" fontId="44" fillId="24" borderId="0" xfId="76" applyFont="1" applyFill="1" applyAlignment="1">
      <alignment horizontal="left" vertical="center" wrapText="1"/>
    </xf>
    <xf numFmtId="0" fontId="47" fillId="0" borderId="0" xfId="44" applyFont="1"/>
    <xf numFmtId="0" fontId="42" fillId="0" borderId="0" xfId="44" applyFont="1" applyFill="1" applyBorder="1" applyAlignment="1">
      <alignment horizontal="left" vertical="center" wrapText="1"/>
    </xf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Alignment="1">
      <alignment horizontal="left" vertical="center" wrapText="1"/>
    </xf>
    <xf numFmtId="0" fontId="44" fillId="28" borderId="42" xfId="59" applyFont="1" applyFill="1" applyBorder="1" applyAlignment="1">
      <alignment horizontal="left" vertical="center"/>
    </xf>
    <xf numFmtId="0" fontId="44" fillId="28" borderId="0" xfId="59" applyFont="1" applyFill="1" applyAlignment="1">
      <alignment horizontal="left" vertic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  <xf numFmtId="0" fontId="6" fillId="0" borderId="30" xfId="80" applyFont="1" applyBorder="1" applyAlignment="1">
      <alignment horizontal="left" vertical="center"/>
    </xf>
    <xf numFmtId="0" fontId="42" fillId="0" borderId="0" xfId="44" applyFont="1" applyAlignment="1">
      <alignment vertical="center" wrapText="1"/>
    </xf>
    <xf numFmtId="0" fontId="7" fillId="0" borderId="20" xfId="57" applyFont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0" fontId="7" fillId="0" borderId="17" xfId="57" applyFont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0" fontId="6" fillId="0" borderId="17" xfId="57" applyFont="1" applyBorder="1" applyAlignment="1">
      <alignment horizontal="right" vertical="center"/>
    </xf>
    <xf numFmtId="0" fontId="6" fillId="0" borderId="16" xfId="57" applyFont="1" applyBorder="1" applyAlignment="1">
      <alignment horizontal="center" vertical="center"/>
    </xf>
    <xf numFmtId="4" fontId="6" fillId="0" borderId="25" xfId="57" applyNumberFormat="1" applyBorder="1" applyAlignment="1">
      <alignment horizontal="center" vertical="center"/>
    </xf>
    <xf numFmtId="0" fontId="6" fillId="0" borderId="14" xfId="57" applyFont="1" applyBorder="1" applyAlignment="1">
      <alignment horizontal="center" vertical="center"/>
    </xf>
    <xf numFmtId="0" fontId="6" fillId="0" borderId="16" xfId="57" applyBorder="1" applyAlignment="1">
      <alignment vertical="center"/>
    </xf>
    <xf numFmtId="4" fontId="6" fillId="0" borderId="71" xfId="57" applyNumberFormat="1" applyFont="1" applyFill="1" applyBorder="1" applyAlignment="1">
      <alignment horizontal="right" vertical="center" wrapText="1"/>
    </xf>
    <xf numFmtId="165" fontId="4" fillId="0" borderId="22" xfId="57" applyNumberFormat="1" applyFont="1" applyFill="1" applyBorder="1" applyAlignment="1">
      <alignment horizontal="right" vertical="center"/>
    </xf>
    <xf numFmtId="0" fontId="7" fillId="0" borderId="49" xfId="57" applyFont="1" applyBorder="1" applyAlignment="1">
      <alignment horizontal="center" vertical="center" wrapText="1"/>
    </xf>
  </cellXfs>
  <cellStyles count="236">
    <cellStyle name="100" xfId="1"/>
    <cellStyle name="20% - Акцент1 2" xfId="2"/>
    <cellStyle name="20% - Акцент1 2 2" xfId="96"/>
    <cellStyle name="20% - Акцент1 2 3" xfId="181"/>
    <cellStyle name="20% - Акцент1 3" xfId="97"/>
    <cellStyle name="20% - Акцент2 2" xfId="3"/>
    <cellStyle name="20% - Акцент2 2 2" xfId="98"/>
    <cellStyle name="20% - Акцент2 2 3" xfId="182"/>
    <cellStyle name="20% - Акцент2 3" xfId="99"/>
    <cellStyle name="20% - Акцент3 2" xfId="4"/>
    <cellStyle name="20% - Акцент3 2 2" xfId="100"/>
    <cellStyle name="20% - Акцент3 2 3" xfId="183"/>
    <cellStyle name="20% - Акцент3 3" xfId="101"/>
    <cellStyle name="20% - Акцент4 2" xfId="5"/>
    <cellStyle name="20% - Акцент4 2 2" xfId="102"/>
    <cellStyle name="20% - Акцент4 2 3" xfId="184"/>
    <cellStyle name="20% - Акцент4 3" xfId="103"/>
    <cellStyle name="20% - Акцент5 2" xfId="6"/>
    <cellStyle name="20% - Акцент5 2 2" xfId="104"/>
    <cellStyle name="20% - Акцент5 2 3" xfId="185"/>
    <cellStyle name="20% - Акцент5 3" xfId="105"/>
    <cellStyle name="20% - Акцент6 2" xfId="7"/>
    <cellStyle name="20% - Акцент6 2 2" xfId="106"/>
    <cellStyle name="20% - Акцент6 2 3" xfId="186"/>
    <cellStyle name="20% - Акцент6 3" xfId="107"/>
    <cellStyle name="40% - Акцент1 2" xfId="8"/>
    <cellStyle name="40% - Акцент1 2 2" xfId="108"/>
    <cellStyle name="40% - Акцент1 2 3" xfId="187"/>
    <cellStyle name="40% - Акцент1 3" xfId="109"/>
    <cellStyle name="40% - Акцент2 2" xfId="9"/>
    <cellStyle name="40% - Акцент2 2 2" xfId="110"/>
    <cellStyle name="40% - Акцент2 2 3" xfId="188"/>
    <cellStyle name="40% - Акцент2 3" xfId="111"/>
    <cellStyle name="40% - Акцент3 2" xfId="10"/>
    <cellStyle name="40% - Акцент3 2 2" xfId="112"/>
    <cellStyle name="40% - Акцент3 2 3" xfId="189"/>
    <cellStyle name="40% - Акцент3 3" xfId="113"/>
    <cellStyle name="40% - Акцент4 2" xfId="11"/>
    <cellStyle name="40% - Акцент4 2 2" xfId="114"/>
    <cellStyle name="40% - Акцент4 2 3" xfId="190"/>
    <cellStyle name="40% - Акцент4 3" xfId="115"/>
    <cellStyle name="40% - Акцент5 2" xfId="12"/>
    <cellStyle name="40% - Акцент5 2 2" xfId="116"/>
    <cellStyle name="40% - Акцент5 2 3" xfId="191"/>
    <cellStyle name="40% - Акцент5 3" xfId="117"/>
    <cellStyle name="40% - Акцент6 2" xfId="13"/>
    <cellStyle name="40% - Акцент6 2 2" xfId="118"/>
    <cellStyle name="40% - Акцент6 2 3" xfId="192"/>
    <cellStyle name="40% - Акцент6 3" xfId="119"/>
    <cellStyle name="60% - Акцент1 2" xfId="14"/>
    <cellStyle name="60% - Акцент1 2 2" xfId="120"/>
    <cellStyle name="60% - Акцент1 2 3" xfId="193"/>
    <cellStyle name="60% - Акцент1 3" xfId="121"/>
    <cellStyle name="60% - Акцент2 2" xfId="15"/>
    <cellStyle name="60% - Акцент2 2 2" xfId="122"/>
    <cellStyle name="60% - Акцент2 2 3" xfId="194"/>
    <cellStyle name="60% - Акцент2 3" xfId="123"/>
    <cellStyle name="60% - Акцент3 2" xfId="16"/>
    <cellStyle name="60% - Акцент3 2 2" xfId="124"/>
    <cellStyle name="60% - Акцент3 2 3" xfId="195"/>
    <cellStyle name="60% - Акцент3 3" xfId="125"/>
    <cellStyle name="60% - Акцент4 2" xfId="17"/>
    <cellStyle name="60% - Акцент4 2 2" xfId="126"/>
    <cellStyle name="60% - Акцент4 2 3" xfId="196"/>
    <cellStyle name="60% - Акцент4 3" xfId="127"/>
    <cellStyle name="60% - Акцент5 2" xfId="18"/>
    <cellStyle name="60% - Акцент5 2 2" xfId="128"/>
    <cellStyle name="60% - Акцент5 2 3" xfId="197"/>
    <cellStyle name="60% - Акцент5 3" xfId="129"/>
    <cellStyle name="60% - Акцент6 2" xfId="19"/>
    <cellStyle name="60% - Акцент6 2 2" xfId="130"/>
    <cellStyle name="60% - Акцент6 2 3" xfId="198"/>
    <cellStyle name="60% - Акцент6 3" xfId="131"/>
    <cellStyle name="Comma [0]" xfId="20"/>
    <cellStyle name="Comma [0] 2" xfId="199"/>
    <cellStyle name="Currency [0]" xfId="21"/>
    <cellStyle name="Currency [0] 2" xfId="200"/>
    <cellStyle name="Hyperlink 2" xfId="210"/>
    <cellStyle name="Normal 2" xfId="132"/>
    <cellStyle name="Normal 3" xfId="180"/>
    <cellStyle name="Normal 4" xfId="86"/>
    <cellStyle name="normální_Bilancování 2005Q4 - final" xfId="95"/>
    <cellStyle name="Percent 2" xfId="225"/>
    <cellStyle name="Percent 3" xfId="89"/>
    <cellStyle name="Акцент1 2" xfId="22"/>
    <cellStyle name="Акцент1 2 2" xfId="133"/>
    <cellStyle name="Акцент1 2 3" xfId="201"/>
    <cellStyle name="Акцент1 3" xfId="134"/>
    <cellStyle name="Акцент2 2" xfId="23"/>
    <cellStyle name="Акцент2 2 2" xfId="135"/>
    <cellStyle name="Акцент2 2 3" xfId="202"/>
    <cellStyle name="Акцент2 3" xfId="136"/>
    <cellStyle name="Акцент3 2" xfId="24"/>
    <cellStyle name="Акцент3 2 2" xfId="137"/>
    <cellStyle name="Акцент3 2 3" xfId="203"/>
    <cellStyle name="Акцент3 3" xfId="138"/>
    <cellStyle name="Акцент4 2" xfId="25"/>
    <cellStyle name="Акцент4 2 2" xfId="139"/>
    <cellStyle name="Акцент4 2 3" xfId="204"/>
    <cellStyle name="Акцент4 3" xfId="140"/>
    <cellStyle name="Акцент5 2" xfId="26"/>
    <cellStyle name="Акцент5 2 2" xfId="141"/>
    <cellStyle name="Акцент5 2 3" xfId="205"/>
    <cellStyle name="Акцент5 3" xfId="142"/>
    <cellStyle name="Акцент6 2" xfId="27"/>
    <cellStyle name="Акцент6 2 2" xfId="143"/>
    <cellStyle name="Акцент6 2 3" xfId="206"/>
    <cellStyle name="Акцент6 3" xfId="144"/>
    <cellStyle name="Ввод  2" xfId="28"/>
    <cellStyle name="Ввод  2 2" xfId="145"/>
    <cellStyle name="Ввод  2 3" xfId="207"/>
    <cellStyle name="Ввод  3" xfId="146"/>
    <cellStyle name="Вывод 2" xfId="29"/>
    <cellStyle name="Вывод 2 2" xfId="147"/>
    <cellStyle name="Вывод 2 3" xfId="208"/>
    <cellStyle name="Вывод 3" xfId="148"/>
    <cellStyle name="Вычисление 2" xfId="30"/>
    <cellStyle name="Вычисление 2 2" xfId="149"/>
    <cellStyle name="Вычисление 2 3" xfId="209"/>
    <cellStyle name="Вычисление 3" xfId="150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1"/>
    <cellStyle name="Заголовок 1 2 3" xfId="211"/>
    <cellStyle name="Заголовок 1 3" xfId="152"/>
    <cellStyle name="Заголовок 2 2" xfId="36"/>
    <cellStyle name="Заголовок 2 2 2" xfId="153"/>
    <cellStyle name="Заголовок 2 2 3" xfId="212"/>
    <cellStyle name="Заголовок 2 3" xfId="154"/>
    <cellStyle name="Заголовок 3 2" xfId="37"/>
    <cellStyle name="Заголовок 3 2 2" xfId="155"/>
    <cellStyle name="Заголовок 3 2 3" xfId="213"/>
    <cellStyle name="Заголовок 3 3" xfId="156"/>
    <cellStyle name="Заголовок 4 2" xfId="38"/>
    <cellStyle name="Заголовок 4 2 2" xfId="157"/>
    <cellStyle name="Заголовок 4 2 3" xfId="214"/>
    <cellStyle name="Заголовок 4 3" xfId="158"/>
    <cellStyle name="Итог 2" xfId="39"/>
    <cellStyle name="Итог 2 2" xfId="159"/>
    <cellStyle name="Итог 2 3" xfId="215"/>
    <cellStyle name="Итог 3" xfId="160"/>
    <cellStyle name="Контрольная ячейка 2" xfId="40"/>
    <cellStyle name="Контрольная ячейка 2 2" xfId="161"/>
    <cellStyle name="Контрольная ячейка 2 3" xfId="216"/>
    <cellStyle name="Контрольная ячейка 3" xfId="162"/>
    <cellStyle name="Название 2" xfId="41"/>
    <cellStyle name="Нейтральный 2" xfId="42"/>
    <cellStyle name="Нейтральный 2 2" xfId="163"/>
    <cellStyle name="Нейтральный 2 3" xfId="217"/>
    <cellStyle name="Нейтральный 3" xfId="164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0"/>
    <cellStyle name="Обычный 2 5 2 3" xfId="90"/>
    <cellStyle name="Обычный 2 5 3" xfId="80"/>
    <cellStyle name="Обычный 2 5 3 2" xfId="231"/>
    <cellStyle name="Обычный 2 5 3 3" xfId="91"/>
    <cellStyle name="Обычный 2 5 4" xfId="219"/>
    <cellStyle name="Обычный 2 5 5" xfId="87"/>
    <cellStyle name="Обычный 2 6" xfId="165"/>
    <cellStyle name="Обычный 2 7" xfId="218"/>
    <cellStyle name="Обычный 2 8" xfId="179"/>
    <cellStyle name="Обычный 2_2013_PR" xfId="48"/>
    <cellStyle name="Обычный 3" xfId="49"/>
    <cellStyle name="Обычный 3 2" xfId="166"/>
    <cellStyle name="Обычный 3 3" xfId="220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3"/>
    <cellStyle name="Обычный 7 2 2 3" xfId="93"/>
    <cellStyle name="Обычный 7 2 3" xfId="221"/>
    <cellStyle name="Обычный 7 2 4" xfId="88"/>
    <cellStyle name="Обычный 7 3" xfId="82"/>
    <cellStyle name="Обычный 7 3 2" xfId="232"/>
    <cellStyle name="Обычный 7 3 3" xfId="92"/>
    <cellStyle name="Обычный 8" xfId="56"/>
    <cellStyle name="Обычный_Q1 2010" xfId="57"/>
    <cellStyle name="Обычный_Q1 2010 2" xfId="58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7"/>
    <cellStyle name="Плохой 2 3" xfId="222"/>
    <cellStyle name="Плохой 3" xfId="168"/>
    <cellStyle name="Пояснение 2" xfId="63"/>
    <cellStyle name="Пояснение 2 2" xfId="169"/>
    <cellStyle name="Пояснение 2 3" xfId="223"/>
    <cellStyle name="Пояснение 3" xfId="170"/>
    <cellStyle name="Примечание 2" xfId="64"/>
    <cellStyle name="Примечание 2 2" xfId="171"/>
    <cellStyle name="Примечание 2 3" xfId="224"/>
    <cellStyle name="Примечание 3" xfId="172"/>
    <cellStyle name="Процентный" xfId="235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3"/>
    <cellStyle name="Связанная ячейка 2 3" xfId="226"/>
    <cellStyle name="Связанная ячейка 3" xfId="174"/>
    <cellStyle name="Текст предупреждения 2" xfId="70"/>
    <cellStyle name="Текст предупреждения 2 2" xfId="175"/>
    <cellStyle name="Текст предупреждения 2 3" xfId="227"/>
    <cellStyle name="Текст предупреждения 3" xfId="176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4"/>
    <cellStyle name="Финансовый 2 2 3" xfId="94"/>
    <cellStyle name="Финансовый 2 3" xfId="228"/>
    <cellStyle name="Хороший 2" xfId="74"/>
    <cellStyle name="Хороший 2 2" xfId="177"/>
    <cellStyle name="Хороший 2 3" xfId="229"/>
    <cellStyle name="Хороший 3" xfId="178"/>
    <cellStyle name="Шапка" xfId="75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'Іndexes-Ukraine and the World'!$K$2</c:f>
              <c:strCache>
                <c:ptCount val="1"/>
                <c:pt idx="0">
                  <c:v>Q3 2020 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2BC-4F18-8302-015C33DE397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2BC-4F18-8302-015C33DE397D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2BC-4F18-8302-015C33DE397D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52BC-4F18-8302-015C33DE397D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52BC-4F18-8302-015C33DE397D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52BC-4F18-8302-015C33DE397D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52BC-4F18-8302-015C33DE397D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52BC-4F18-8302-015C33DE397D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52BC-4F18-8302-015C33DE397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2BC-4F18-8302-015C33DE397D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52BC-4F18-8302-015C33DE397D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52BC-4F18-8302-015C33DE397D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0-52BC-4F18-8302-015C33DE397D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52BC-4F18-8302-015C33DE397D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2-52BC-4F18-8302-015C33DE397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52BC-4F18-8302-015C33DE397D}"/>
              </c:ext>
            </c:extLst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7325563677796482E-3"/>
                  <c:y val="-2.684216711717051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2BC-4F18-8302-015C33DE397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'Іndexes-Ukraine and the World'!$J$3:$J$20</c:f>
              <c:strCache>
                <c:ptCount val="18"/>
                <c:pt idx="0">
                  <c:v>Cyprus SE General Index (Cyprus)</c:v>
                </c:pt>
                <c:pt idx="1">
                  <c:v>FTSE 100 (Great Britain)</c:v>
                </c:pt>
                <c:pt idx="2">
                  <c:v>UX (Ukraine)</c:v>
                </c:pt>
                <c:pt idx="3">
                  <c:v>HANG SENG (Hong-Kong)</c:v>
                </c:pt>
                <c:pt idx="4">
                  <c:v>RTS (Russia)</c:v>
                </c:pt>
                <c:pt idx="5">
                  <c:v>CAC 40 (France)</c:v>
                </c:pt>
                <c:pt idx="6">
                  <c:v>WSE WIG 20 (Poland)</c:v>
                </c:pt>
                <c:pt idx="7">
                  <c:v>BIST 100 National Index (Тurkey)</c:v>
                </c:pt>
                <c:pt idx="8">
                  <c:v>Ibovespa Sao Paulo SE Index (Brazil)</c:v>
                </c:pt>
                <c:pt idx="9">
                  <c:v>FTSE/JSE Africa All-Share Index (RSA)</c:v>
                </c:pt>
                <c:pt idx="10">
                  <c:v>PFTS (Ukraine)</c:v>
                </c:pt>
                <c:pt idx="11">
                  <c:v>DAX (Germany)</c:v>
                </c:pt>
                <c:pt idx="12">
                  <c:v>NIKKEI 225 (Japan)</c:v>
                </c:pt>
                <c:pt idx="13">
                  <c:v>MICEX (Russia)</c:v>
                </c:pt>
                <c:pt idx="14">
                  <c:v>DJIA (USA)</c:v>
                </c:pt>
                <c:pt idx="15">
                  <c:v>SHANGHAI SE COMPOSITE (China)</c:v>
                </c:pt>
                <c:pt idx="16">
                  <c:v>S&amp;P 500 (USA)</c:v>
                </c:pt>
                <c:pt idx="17">
                  <c:v>S&amp;P BSE SENSEX Index (India)</c:v>
                </c:pt>
              </c:strCache>
            </c:strRef>
          </c:cat>
          <c:val>
            <c:numRef>
              <c:f>'Іndexes-Ukraine and the World'!$K$3:$K$20</c:f>
              <c:numCache>
                <c:formatCode>0.0%</c:formatCode>
                <c:ptCount val="18"/>
                <c:pt idx="0">
                  <c:v>-0.13277924184066481</c:v>
                </c:pt>
                <c:pt idx="1">
                  <c:v>-4.921439153027507E-2</c:v>
                </c:pt>
                <c:pt idx="2">
                  <c:v>-4.0264960901395308E-2</c:v>
                </c:pt>
                <c:pt idx="3">
                  <c:v>-3.9633703262634823E-2</c:v>
                </c:pt>
                <c:pt idx="4">
                  <c:v>-2.8137189414743302E-2</c:v>
                </c:pt>
                <c:pt idx="5">
                  <c:v>-2.6853782118683389E-2</c:v>
                </c:pt>
                <c:pt idx="6">
                  <c:v>-2.6205069307831397E-2</c:v>
                </c:pt>
                <c:pt idx="7">
                  <c:v>-1.7172280626475023E-2</c:v>
                </c:pt>
                <c:pt idx="8">
                  <c:v>-4.7595201976102786E-3</c:v>
                </c:pt>
                <c:pt idx="9">
                  <c:v>-1.7916808615373592E-3</c:v>
                </c:pt>
                <c:pt idx="10">
                  <c:v>1.5216433748448388E-3</c:v>
                </c:pt>
                <c:pt idx="11">
                  <c:v>3.6536638580513259E-2</c:v>
                </c:pt>
                <c:pt idx="12">
                  <c:v>4.0244722080891471E-2</c:v>
                </c:pt>
                <c:pt idx="13">
                  <c:v>5.9277486147564895E-2</c:v>
                </c:pt>
                <c:pt idx="14">
                  <c:v>7.6272775451635022E-2</c:v>
                </c:pt>
                <c:pt idx="15">
                  <c:v>7.8192899047465847E-2</c:v>
                </c:pt>
                <c:pt idx="16">
                  <c:v>8.4737234258730698E-2</c:v>
                </c:pt>
                <c:pt idx="17">
                  <c:v>9.0278040314127006E-2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52BC-4F18-8302-015C33DE397D}"/>
            </c:ext>
          </c:extLst>
        </c:ser>
        <c:ser>
          <c:idx val="0"/>
          <c:order val="1"/>
          <c:tx>
            <c:strRef>
              <c:f>'Іndexes-Ukraine and the World'!$M$2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8-52BC-4F18-8302-015C33DE397D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A-52BC-4F18-8302-015C33DE39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C-52BC-4F18-8302-015C33DE397D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52BC-4F18-8302-015C33DE397D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E-52BC-4F18-8302-015C33DE397D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52BC-4F18-8302-015C33DE397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52BC-4F18-8302-015C33DE397D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2-52BC-4F18-8302-015C33DE397D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52BC-4F18-8302-015C33DE397D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4-52BC-4F18-8302-015C33DE397D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52BC-4F18-8302-015C33DE397D}"/>
              </c:ext>
            </c:extLst>
          </c:dPt>
          <c:cat>
            <c:strRef>
              <c:f>'Іndexes-Ukraine and the World'!$J$3:$J$20</c:f>
              <c:strCache>
                <c:ptCount val="18"/>
                <c:pt idx="0">
                  <c:v>Cyprus SE General Index (Cyprus)</c:v>
                </c:pt>
                <c:pt idx="1">
                  <c:v>FTSE 100 (Great Britain)</c:v>
                </c:pt>
                <c:pt idx="2">
                  <c:v>UX (Ukraine)</c:v>
                </c:pt>
                <c:pt idx="3">
                  <c:v>HANG SENG (Hong-Kong)</c:v>
                </c:pt>
                <c:pt idx="4">
                  <c:v>RTS (Russia)</c:v>
                </c:pt>
                <c:pt idx="5">
                  <c:v>CAC 40 (France)</c:v>
                </c:pt>
                <c:pt idx="6">
                  <c:v>WSE WIG 20 (Poland)</c:v>
                </c:pt>
                <c:pt idx="7">
                  <c:v>BIST 100 National Index (Тurkey)</c:v>
                </c:pt>
                <c:pt idx="8">
                  <c:v>Ibovespa Sao Paulo SE Index (Brazil)</c:v>
                </c:pt>
                <c:pt idx="9">
                  <c:v>FTSE/JSE Africa All-Share Index (RSA)</c:v>
                </c:pt>
                <c:pt idx="10">
                  <c:v>PFTS (Ukraine)</c:v>
                </c:pt>
                <c:pt idx="11">
                  <c:v>DAX (Germany)</c:v>
                </c:pt>
                <c:pt idx="12">
                  <c:v>NIKKEI 225 (Japan)</c:v>
                </c:pt>
                <c:pt idx="13">
                  <c:v>MICEX (Russia)</c:v>
                </c:pt>
                <c:pt idx="14">
                  <c:v>DJIA (USA)</c:v>
                </c:pt>
                <c:pt idx="15">
                  <c:v>SHANGHAI SE COMPOSITE (China)</c:v>
                </c:pt>
                <c:pt idx="16">
                  <c:v>S&amp;P 500 (USA)</c:v>
                </c:pt>
                <c:pt idx="17">
                  <c:v>S&amp;P BSE SENSEX Index (India)</c:v>
                </c:pt>
              </c:strCache>
            </c:strRef>
          </c:cat>
          <c:val>
            <c:numRef>
              <c:f>'Іndexes-Ukraine and the World'!$M$3:$M$20</c:f>
              <c:numCache>
                <c:formatCode>0.0%</c:formatCode>
                <c:ptCount val="18"/>
                <c:pt idx="0">
                  <c:v>-0.35929309570166235</c:v>
                </c:pt>
                <c:pt idx="1">
                  <c:v>-0.20816229561527</c:v>
                </c:pt>
                <c:pt idx="2">
                  <c:v>-0.1622613239079489</c:v>
                </c:pt>
                <c:pt idx="3">
                  <c:v>-0.10091954437080408</c:v>
                </c:pt>
                <c:pt idx="4">
                  <c:v>-0.11649961391698094</c:v>
                </c:pt>
                <c:pt idx="5">
                  <c:v>-0.15399477613648982</c:v>
                </c:pt>
                <c:pt idx="6">
                  <c:v>-0.21191833579503883</c:v>
                </c:pt>
                <c:pt idx="7">
                  <c:v>9.0362076680662318E-2</c:v>
                </c:pt>
                <c:pt idx="8">
                  <c:v>-9.6824583060051372E-2</c:v>
                </c:pt>
                <c:pt idx="9">
                  <c:v>-1.021450627332765E-2</c:v>
                </c:pt>
                <c:pt idx="10">
                  <c:v>-4.6982167352537685E-2</c:v>
                </c:pt>
                <c:pt idx="11">
                  <c:v>2.6766000862562755E-2</c:v>
                </c:pt>
                <c:pt idx="12">
                  <c:v>6.569638313206938E-2</c:v>
                </c:pt>
                <c:pt idx="13">
                  <c:v>5.7742849030642418E-2</c:v>
                </c:pt>
                <c:pt idx="14">
                  <c:v>3.213119821316246E-2</c:v>
                </c:pt>
                <c:pt idx="15">
                  <c:v>0.10769003060040827</c:v>
                </c:pt>
                <c:pt idx="16">
                  <c:v>0.12975940122415808</c:v>
                </c:pt>
                <c:pt idx="17">
                  <c:v>-1.5501458207742846E-2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52BC-4F18-8302-015C33DE3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269030736"/>
        <c:axId val="269031296"/>
      </c:barChart>
      <c:catAx>
        <c:axId val="26903073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6903129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69031296"/>
        <c:scaling>
          <c:orientation val="minMax"/>
          <c:max val="0.15000000000000002"/>
          <c:min val="-0.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69030736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5990091784653037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'AMC-CII-NPF and IC in managemen'!$F$2</c:f>
              <c:strCache>
                <c:ptCount val="1"/>
                <c:pt idx="0">
                  <c:v>Number of registered CII per one AMC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8FAA-4395-859F-62F391D0B500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8FAA-4395-859F-62F391D0B500}"/>
                </c:ex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managemen'!$F$3:$F$17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8FAA-4395-859F-62F391D0B500}"/>
            </c:ext>
          </c:extLst>
        </c:ser>
        <c:ser>
          <c:idx val="1"/>
          <c:order val="0"/>
          <c:tx>
            <c:strRef>
              <c:f>'AMC-CII-NPF and IC in managemen'!$B$2</c:f>
              <c:strCache>
                <c:ptCount val="1"/>
                <c:pt idx="0">
                  <c:v>Number of all AMC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managemen'!$B$3:$B$17</c:f>
              <c:numCache>
                <c:formatCode>General</c:formatCode>
                <c:ptCount val="5"/>
                <c:pt idx="0">
                  <c:v>294</c:v>
                </c:pt>
                <c:pt idx="1">
                  <c:v>293</c:v>
                </c:pt>
                <c:pt idx="2">
                  <c:v>297</c:v>
                </c:pt>
                <c:pt idx="3">
                  <c:v>297</c:v>
                </c:pt>
                <c:pt idx="4">
                  <c:v>300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D-8FAA-4395-859F-62F391D0B500}"/>
            </c:ext>
          </c:extLst>
        </c:ser>
        <c:ser>
          <c:idx val="4"/>
          <c:order val="4"/>
          <c:tx>
            <c:strRef>
              <c:f>'AMC-CII-NPF and IC in managemen'!$C$2</c:f>
              <c:strCache>
                <c:ptCount val="1"/>
                <c:pt idx="0">
                  <c:v>Number of AMC with CII under management</c:v>
                </c:pt>
              </c:strCache>
            </c:strRef>
          </c:tx>
          <c:invertIfNegative val="0"/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managemen'!$C$3:$C$17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8FAA-4395-859F-62F391D0B500}"/>
            </c:ext>
          </c:extLst>
        </c:ser>
        <c:ser>
          <c:idx val="3"/>
          <c:order val="3"/>
          <c:tx>
            <c:strRef>
              <c:f>'AMC-CII-NPF and IC in managemen'!$G$2</c:f>
              <c:strCache>
                <c:ptCount val="1"/>
                <c:pt idx="0">
                  <c:v>Number of formed CII (those that  have reached the standard for minimum asset value)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managemen'!$G$3:$G$17</c:f>
              <c:numCache>
                <c:formatCode>0</c:formatCode>
                <c:ptCount val="5"/>
                <c:pt idx="0">
                  <c:v>1284</c:v>
                </c:pt>
                <c:pt idx="1">
                  <c:v>1326</c:v>
                </c:pt>
                <c:pt idx="2">
                  <c:v>1357</c:v>
                </c:pt>
                <c:pt idx="3">
                  <c:v>1397</c:v>
                </c:pt>
                <c:pt idx="4">
                  <c:v>1443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8FAA-4395-859F-62F391D0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69037456"/>
        <c:axId val="269038016"/>
      </c:barChart>
      <c:barChart>
        <c:barDir val="col"/>
        <c:grouping val="clustered"/>
        <c:varyColors val="0"/>
        <c:ser>
          <c:idx val="2"/>
          <c:order val="2"/>
          <c:tx>
            <c:strRef>
              <c:f>'AMC-CII-NPF and IC in managemen'!$E$2</c:f>
              <c:strCache>
                <c:ptCount val="1"/>
                <c:pt idx="0">
                  <c:v>Number of CII under management (registered ones)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managemen'!$E$3:$E$17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8-8FAA-4395-859F-62F391D0B500}"/>
            </c:ext>
          </c:extLst>
        </c:ser>
        <c:ser>
          <c:idx val="6"/>
          <c:order val="5"/>
          <c:tx>
            <c:strRef>
              <c:f>'AMC-CII-NPF and IC in managemen'!$I$2</c:f>
              <c:strCache>
                <c:ptCount val="1"/>
                <c:pt idx="0">
                  <c:v>Number of IC with assets under AMC management (rhs)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managemen'!$I$3:$I$17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8FAA-4395-859F-62F391D0B500}"/>
            </c:ext>
          </c:extLst>
        </c:ser>
        <c:ser>
          <c:idx val="5"/>
          <c:order val="6"/>
          <c:tx>
            <c:strRef>
              <c:f>'AMC-CII-NPF and IC in managemen'!$H$2</c:f>
              <c:strCache>
                <c:ptCount val="1"/>
                <c:pt idx="0">
                  <c:v>Number of NPF under AMC management (rhs)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2"/>
              <c:layout>
                <c:manualLayout>
                  <c:x val="-1.5407638184980787E-3"/>
                  <c:y val="1.768570688517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8FAA-4395-859F-62F391D0B5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'AMC-CII-NPF and IC in managemen'!$A$3:$A$17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'AMC-CII-NPF and IC in managemen'!$H$3:$H$17</c:f>
              <c:numCache>
                <c:formatCode>General</c:formatCode>
                <c:ptCount val="5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1-8FAA-4395-859F-62F391D0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287635488"/>
        <c:axId val="287634928"/>
      </c:barChart>
      <c:catAx>
        <c:axId val="269037456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03801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69038016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037456"/>
        <c:crosses val="autoZero"/>
        <c:crossBetween val="between"/>
        <c:majorUnit val="250"/>
      </c:valAx>
      <c:valAx>
        <c:axId val="28763492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87635488"/>
        <c:crosses val="max"/>
        <c:crossBetween val="between"/>
      </c:valAx>
      <c:catAx>
        <c:axId val="287635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763492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762416446654361"/>
          <c:w val="0.96232537100036353"/>
          <c:h val="0.213395297860906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de-DE" b="1"/>
              <a:t>Number of AMCs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3231272089611898"/>
          <c:y val="0.17192622339723498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'AMC-CII-NPF and IC in managemen'!$A$17</c:f>
              <c:strCache>
                <c:ptCount val="1"/>
                <c:pt idx="0">
                  <c:v>30.09.2020</c:v>
                </c:pt>
              </c:strCache>
            </c:strRef>
          </c:tx>
          <c:explosion val="14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9ED2-454C-9471-026A1292BDD7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9ED2-454C-9471-026A1292BDD7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9ED2-454C-9471-026A1292BDD7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9ED2-454C-9471-026A1292BDD7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ED2-454C-9471-026A1292BDD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842317052500393E-2"/>
                  <c:y val="1.04747256939328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ED2-454C-9471-026A1292BDD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ED2-454C-9471-026A1292BDD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ED2-454C-9471-026A1292BDD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ED2-454C-9471-026A1292BDD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ED2-454C-9471-026A1292BDD7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ED2-454C-9471-026A1292BDD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ED2-454C-9471-026A1292BDD7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'AMC-CII-NPF and IC in managemen'!$C$2:$D$2</c:f>
            </c:strRef>
          </c:cat>
          <c:val>
            <c:numRef>
              <c:f>'AMC-CII-NPF and IC in managemen'!$C$17:$D$17</c:f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ED2-454C-9471-026A1292B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Inflow'!$A$4</c:f>
              <c:strCache>
                <c:ptCount val="1"/>
                <c:pt idx="0">
                  <c:v>CII*, including: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485-4607-ADA1-135178BDD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93316605226427E-2"/>
                  <c:y val="6.06039411914293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485-4607-ADA1-135178BDD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485-4607-ADA1-135178BDD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485-4607-ADA1-135178BDD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485-4607-ADA1-135178BDDD3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'Assets-NAV_Net Inflow'!$B$3:$E$3</c:f>
              <c:numCache>
                <c:formatCode>m/d/yyyy</c:formatCode>
                <c:ptCount val="4"/>
                <c:pt idx="0">
                  <c:v>43738</c:v>
                </c:pt>
                <c:pt idx="1">
                  <c:v>43830</c:v>
                </c:pt>
                <c:pt idx="2">
                  <c:v>44012</c:v>
                </c:pt>
                <c:pt idx="3">
                  <c:v>44104</c:v>
                </c:pt>
              </c:numCache>
            </c:numRef>
          </c:cat>
          <c:val>
            <c:numRef>
              <c:f>'Assets-NAV_Net Inflow'!$B$4:$E$4</c:f>
              <c:numCache>
                <c:formatCode>#\ ##0.0</c:formatCode>
                <c:ptCount val="4"/>
                <c:pt idx="0">
                  <c:v>339921.72608235088</c:v>
                </c:pt>
                <c:pt idx="1">
                  <c:v>339129.8</c:v>
                </c:pt>
                <c:pt idx="2">
                  <c:v>370998.12</c:v>
                </c:pt>
                <c:pt idx="3">
                  <c:v>394410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485-4607-ADA1-135178BDDD3F}"/>
            </c:ext>
          </c:extLst>
        </c:ser>
        <c:ser>
          <c:idx val="0"/>
          <c:order val="1"/>
          <c:tx>
            <c:strRef>
              <c:f>'Assets-NAV_Net Inflow'!$A$6</c:f>
              <c:strCache>
                <c:ptCount val="1"/>
                <c:pt idx="0">
                  <c:v>Venture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'Assets-NAV_Net Inflow'!$B$3:$E$3</c:f>
              <c:numCache>
                <c:formatCode>m/d/yyyy</c:formatCode>
                <c:ptCount val="4"/>
                <c:pt idx="0">
                  <c:v>43738</c:v>
                </c:pt>
                <c:pt idx="1">
                  <c:v>43830</c:v>
                </c:pt>
                <c:pt idx="2">
                  <c:v>44012</c:v>
                </c:pt>
                <c:pt idx="3">
                  <c:v>44104</c:v>
                </c:pt>
              </c:numCache>
            </c:numRef>
          </c:cat>
          <c:val>
            <c:numRef>
              <c:f>'Assets-NAV_Net Inflow'!$B$6:$E$6</c:f>
              <c:numCache>
                <c:formatCode>#\ ##0.0</c:formatCode>
                <c:ptCount val="4"/>
                <c:pt idx="0">
                  <c:v>325109.89753425529</c:v>
                </c:pt>
                <c:pt idx="1">
                  <c:v>324105</c:v>
                </c:pt>
                <c:pt idx="2">
                  <c:v>354500.31</c:v>
                </c:pt>
                <c:pt idx="3">
                  <c:v>378795.6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0485-4607-ADA1-135178BD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287642208"/>
        <c:axId val="288215872"/>
      </c:barChart>
      <c:barChart>
        <c:barDir val="col"/>
        <c:grouping val="clustered"/>
        <c:varyColors val="0"/>
        <c:ser>
          <c:idx val="2"/>
          <c:order val="2"/>
          <c:tx>
            <c:strRef>
              <c:f>'Assets-NAV_Net Inflow'!$A$5</c:f>
              <c:strCache>
                <c:ptCount val="1"/>
                <c:pt idx="0">
                  <c:v>Open-ended (rhs)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'Assets-NAV_Net Inflow'!$B$3:$E$3</c:f>
              <c:numCache>
                <c:formatCode>m/d/yyyy</c:formatCode>
                <c:ptCount val="4"/>
                <c:pt idx="0">
                  <c:v>43738</c:v>
                </c:pt>
                <c:pt idx="1">
                  <c:v>43830</c:v>
                </c:pt>
                <c:pt idx="2">
                  <c:v>44012</c:v>
                </c:pt>
                <c:pt idx="3">
                  <c:v>44104</c:v>
                </c:pt>
              </c:numCache>
            </c:numRef>
          </c:cat>
          <c:val>
            <c:numRef>
              <c:f>'Assets-NAV_Net Inflow'!$B$5:$E$5</c:f>
              <c:numCache>
                <c:formatCode>#\ ##0.0</c:formatCode>
                <c:ptCount val="4"/>
                <c:pt idx="0">
                  <c:v>85.995118950000005</c:v>
                </c:pt>
                <c:pt idx="1">
                  <c:v>82.93</c:v>
                </c:pt>
                <c:pt idx="2">
                  <c:v>90.59</c:v>
                </c:pt>
                <c:pt idx="3">
                  <c:v>101.71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485-4607-ADA1-135178BDDD3F}"/>
            </c:ext>
          </c:extLst>
        </c:ser>
        <c:ser>
          <c:idx val="3"/>
          <c:order val="3"/>
          <c:tx>
            <c:strRef>
              <c:f>'Assets-NAV_Net Inflow'!$A$7</c:f>
              <c:strCache>
                <c:ptCount val="1"/>
                <c:pt idx="0">
                  <c:v>NPF (rhs)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485-4607-ADA1-135178BDDD3F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Inflow'!$B$7:$E$7</c:f>
              <c:numCache>
                <c:formatCode>#\ ##0.0</c:formatCode>
                <c:ptCount val="4"/>
                <c:pt idx="0">
                  <c:v>1550.2729564527999</c:v>
                </c:pt>
                <c:pt idx="1">
                  <c:v>1603.15</c:v>
                </c:pt>
                <c:pt idx="2">
                  <c:v>1804.81</c:v>
                </c:pt>
                <c:pt idx="3">
                  <c:v>1913.21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0485-4607-ADA1-135178BDDD3F}"/>
            </c:ext>
          </c:extLst>
        </c:ser>
        <c:ser>
          <c:idx val="4"/>
          <c:order val="4"/>
          <c:tx>
            <c:strRef>
              <c:f>'Assets-NAV_Net Inflow'!$A$8</c:f>
              <c:strCache>
                <c:ptCount val="1"/>
                <c:pt idx="0">
                  <c:v>IC (rhs)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'Assets-NAV_Net Inflow'!$B$8:$E$8</c:f>
              <c:numCache>
                <c:formatCode>#\ ##0.0</c:formatCode>
                <c:ptCount val="4"/>
                <c:pt idx="0">
                  <c:v>97.746608719999998</c:v>
                </c:pt>
                <c:pt idx="1">
                  <c:v>96.65</c:v>
                </c:pt>
                <c:pt idx="2">
                  <c:v>157.21</c:v>
                </c:pt>
                <c:pt idx="3">
                  <c:v>161.96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0485-4607-ADA1-135178BD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288216992"/>
        <c:axId val="288216432"/>
      </c:barChart>
      <c:catAx>
        <c:axId val="287642208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821587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88215872"/>
        <c:scaling>
          <c:orientation val="minMax"/>
          <c:max val="4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7642208"/>
        <c:crosses val="autoZero"/>
        <c:crossBetween val="between"/>
        <c:majorUnit val="50000"/>
      </c:valAx>
      <c:valAx>
        <c:axId val="288216432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88216992"/>
        <c:crosses val="max"/>
        <c:crossBetween val="between"/>
        <c:majorUnit val="250"/>
      </c:valAx>
      <c:catAx>
        <c:axId val="288216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8821643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51144383064E-2"/>
          <c:y val="0.18609201272376702"/>
          <c:w val="0.91726674747594228"/>
          <c:h val="0.784591011381901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'Assets-NAV_Net Inflow'!$B$21</c:f>
              <c:strCache>
                <c:ptCount val="1"/>
                <c:pt idx="0">
                  <c:v>Net inflow / outflow for the corresponding quarter, UAH M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0"/>
                  <c:y val="1.3521575430339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E3A-4B9B-8C6C-D48A711820B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E3A-4B9B-8C6C-D48A711820B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'Assets-NAV_Net Inflow'!$A$22:$A$26</c:f>
              <c:strCache>
                <c:ptCount val="5"/>
                <c:pt idx="0">
                  <c:v>Q3 '19</c:v>
                </c:pt>
                <c:pt idx="1">
                  <c:v>Q4 '19</c:v>
                </c:pt>
                <c:pt idx="2">
                  <c:v>Q1 '20</c:v>
                </c:pt>
                <c:pt idx="3">
                  <c:v>Q2 '20</c:v>
                </c:pt>
                <c:pt idx="4">
                  <c:v>Q3 '20</c:v>
                </c:pt>
              </c:strCache>
            </c:strRef>
          </c:cat>
          <c:val>
            <c:numRef>
              <c:f>'Assets-NAV_Net Inflow'!$B$22:$B$26</c:f>
              <c:numCache>
                <c:formatCode>#\ ##0.0</c:formatCode>
                <c:ptCount val="5"/>
                <c:pt idx="0">
                  <c:v>0.05</c:v>
                </c:pt>
                <c:pt idx="1">
                  <c:v>-2.2200000000000002</c:v>
                </c:pt>
                <c:pt idx="2">
                  <c:v>3.4</c:v>
                </c:pt>
                <c:pt idx="3">
                  <c:v>1.78</c:v>
                </c:pt>
                <c:pt idx="4">
                  <c:v>8.85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3A-4B9B-8C6C-D48A71182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88219792"/>
        <c:axId val="288220352"/>
      </c:barChart>
      <c:catAx>
        <c:axId val="288219792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8220352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288220352"/>
        <c:scaling>
          <c:orientation val="minMax"/>
          <c:max val="9"/>
          <c:min val="-3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 b="1" i="0" u="none" strike="noStrike" baseline="0">
                    <a:effectLst/>
                  </a:rPr>
                  <a:t>UAH M</a:t>
                </a:r>
                <a:r>
                  <a:rPr lang="de-DE" sz="1100" b="1" i="0" u="none" strike="noStrike" baseline="0"/>
                  <a:t> </a:t>
                </a:r>
                <a:endParaRPr lang="uk-UA"/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821979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133088</xdr:colOff>
      <xdr:row>1</xdr:row>
      <xdr:rowOff>9525</xdr:rowOff>
    </xdr:from>
    <xdr:to>
      <xdr:col>18</xdr:col>
      <xdr:colOff>413922</xdr:colOff>
      <xdr:row>20</xdr:row>
      <xdr:rowOff>28575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3" name="Picture 1" descr="s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4" name="Picture 2" descr="s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5" name="Picture 3" descr="s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6" name="Picture 4" descr="s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7" name="Picture 5" descr="s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8" name="Picture 6" descr="s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9" name="Picture 7" descr="s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0" name="Picture 8" descr="s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1" name="Picture 9" descr="s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2" name="Picture 10" descr="s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3" name="Picture 11" descr="s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4" name="Picture 12" descr="s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5" name="Picture 13" descr="s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6" name="Picture 14" descr="s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7" name="Picture 15" descr="s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8" name="Picture 16" descr="s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9" name="Picture 17" descr="s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0" name="Picture 18" descr="s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1" name="Picture 19" descr="s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2" name="Picture 20" descr="s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3" name="Picture 21" descr="s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4" name="Picture 22" descr="s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5" name="Picture 23" descr="s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6" name="Picture 24" descr="s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7" name="Picture 25" descr="s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8" name="Picture 26" descr="s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9" name="Picture 27" descr="s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0" name="Picture 28" descr="s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1" name="Picture 29" descr="s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2" name="Picture 30" descr="s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3" name="Picture 31" descr="s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4" name="Picture 32" descr="s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5" name="Picture 98" descr="s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6" name="Picture 99" descr="s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7" name="Picture 100" descr="s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8" name="Picture 101" descr="s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9" name="Picture 102" descr="s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0" name="Picture 103" descr="s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1" name="Picture 104" descr="s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2" name="Picture 105" descr="s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3" name="Picture 106" descr="s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4" name="Picture 107" descr="s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5" name="Picture 108" descr="s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6" name="Picture 109" descr="s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7" name="Picture 110" descr="s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8" name="Picture 111" descr="s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9" name="Picture 112" descr="s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0" name="Picture 113" descr="s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1" name="Picture 114" descr="s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2" name="Picture 115" descr="s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3" name="Picture 116" descr="s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4" name="Picture 117" descr="s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5" name="Picture 118" descr="s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6" name="Picture 119" descr="s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7" name="Picture 120" descr="s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8" name="Picture 121" descr="s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9" name="Picture 122" descr="s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0" name="Picture 123" descr="s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1" name="Picture 124" descr="s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2" name="Picture 125" descr="s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3" name="Picture 126" descr="s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4" name="Picture 127" descr="s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5" name="Picture 128" descr="s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6" name="Picture 129" descr="s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7" name="Picture 130" descr="s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8" name="Picture 131" descr="s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9" name="Picture 132" descr="s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0" name="Picture 133" descr="s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1" name="Picture 134" descr="s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2" name="Picture 135" descr="s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3" name="Picture 136" descr="s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4" name="Picture 137" descr="s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5" name="Picture 138" descr="s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6" name="Picture 139" descr="s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7" name="Picture 140" descr="s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8" name="Picture 141" descr="s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9" name="Picture 142" descr="s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0" name="Picture 143" descr="s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1" name="Picture 144" descr="s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2" name="Picture 145" descr="s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3" name="Picture 146" descr="s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4" name="Picture 147" descr="s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5" name="Picture 148" descr="s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6" name="Picture 149" descr="s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7" name="Picture 150" descr="s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8" name="Picture 151" descr="s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9" name="Picture 152" descr="s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0" name="Picture 153" descr="s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1" name="Picture 154" descr="s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2" name="Picture 155" descr="s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3" name="Picture 156" descr="s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4" name="Picture 157" descr="s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5" name="Picture 158" descr="s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6" name="Picture 159" descr="s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7" name="Picture 160" descr="s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8" name="Picture 161" descr="s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9" name="Picture 11110" descr="s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0" name="Picture 11111" descr="s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1" name="Picture 11112" descr="s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2" name="Picture 11113" descr="s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3" name="Picture 11114" descr="s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4" name="Picture 11115" descr="s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5" name="Picture 11116" descr="s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6" name="Picture 11117" descr="s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7" name="Picture 11118" descr="s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8" name="Picture 11119" descr="s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9" name="Picture 11120" descr="s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0" name="Picture 11121" descr="s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1" name="Picture 11122" descr="s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2" name="Picture 11123" descr="s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3" name="Picture 11124" descr="s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4" name="Picture 11125" descr="s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5" name="Picture 11126" descr="s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6" name="Picture 11127" descr="s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7" name="Picture 11128" descr="s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8" name="Picture 11129" descr="s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9" name="Picture 11130" descr="s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0" name="Picture 11131" descr="s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1" name="Picture 11132" descr="s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2" name="Picture 11133" descr="s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3" name="Picture 11134" descr="s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4" name="Picture 11135" descr="s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5" name="Picture 11136" descr="s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6" name="Picture 11137" descr="s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7" name="Picture 11138" descr="s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8" name="Picture 11139" descr="s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9" name="Picture 11140" descr="s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0" name="Picture 11141" descr="s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1" name="Picture 1" descr="s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2" name="Picture 2" descr="s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3" name="Picture 3" descr="s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4" name="Picture 4" descr="s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5" name="Picture 5" descr="s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6" name="Picture 6" descr="s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7" name="Picture 7" descr="s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8" name="Picture 8" descr="s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9" name="Picture 9" descr="s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0" name="Picture 10" descr="s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1" name="Picture 11" descr="s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2" name="Picture 12" descr="s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3" name="Picture 13" descr="s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4" name="Picture 14" descr="s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5" name="Picture 15" descr="s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6" name="Picture 16" descr="s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7" name="Picture 17" descr="s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8" name="Picture 18" descr="s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9" name="Picture 19" descr="s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0" name="Picture 20" descr="s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1" name="Picture 21" descr="s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2" name="Picture 22" descr="s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3" name="Picture 23" descr="s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4" name="Picture 24" descr="s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5" name="Picture 25" descr="s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6" name="Picture 26" descr="s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7" name="Picture 27" descr="s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8" name="Picture 28" descr="s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9" name="Picture 29" descr="s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0" name="Picture 30" descr="s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1" name="Picture 31" descr="s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2" name="Picture 32" descr="s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3" name="Picture 1" descr="s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4" name="Picture 2" descr="s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5" name="Picture 3" descr="s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6" name="Picture 4" descr="s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7" name="Picture 5" descr="s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8" name="Picture 6" descr="s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9" name="Picture 7" descr="s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0" name="Picture 8" descr="s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1" name="Picture 9" descr="s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2" name="Picture 10" descr="s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3" name="Picture 11" descr="s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4" name="Picture 12" descr="s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5" name="Picture 13" descr="s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6" name="Picture 14" descr="s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7" name="Picture 15" descr="s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8" name="Picture 16" descr="s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9" name="Picture 17" descr="s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0" name="Picture 18" descr="s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1" name="Picture 19" descr="s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2" name="Picture 20" descr="s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3" name="Picture 21" descr="s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4" name="Picture 22" descr="s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5" name="Picture 23" descr="s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6" name="Picture 24" descr="s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7" name="Picture 25" descr="s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8" name="Picture 26" descr="s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9" name="Picture 27" descr="s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0" name="Picture 28" descr="s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1" name="Picture 29" descr="s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2" name="Picture 30" descr="s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3" name="Picture 31" descr="s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4" name="Picture 32" descr="s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5" name="Picture 1" descr="s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6" name="Picture 2" descr="s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7" name="Picture 3" descr="s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8" name="Picture 4" descr="s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9" name="Picture 5" descr="s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0" name="Picture 6" descr="s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1" name="Picture 7" descr="s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2" name="Picture 8" descr="s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3" name="Picture 9" descr="s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4" name="Picture 10" descr="s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5" name="Picture 11" descr="s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6" name="Picture 12" descr="s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7" name="Picture 13" descr="s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8" name="Picture 14" descr="s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9" name="Picture 15" descr="s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0" name="Picture 16" descr="s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1" name="Picture 17" descr="s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2" name="Picture 18" descr="s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3" name="Picture 19" descr="s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4" name="Picture 20" descr="s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5" name="Picture 21" descr="s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6" name="Picture 22" descr="s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7" name="Picture 23" descr="s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8" name="Picture 24" descr="s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9" name="Picture 25" descr="s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0" name="Picture 26" descr="s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1" name="Picture 27" descr="s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2" name="Picture 28" descr="s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3" name="Picture 29" descr="s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4" name="Picture 30" descr="s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5" name="Picture 31" descr="s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6" name="Picture 32" descr="s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7" name="Picture 1" descr="s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8" name="Picture 2" descr="s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9" name="Picture 3" descr="s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0" name="Picture 4" descr="s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1" name="Picture 5" descr="s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2" name="Picture 6" descr="s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3" name="Picture 7" descr="s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4" name="Picture 8" descr="s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5" name="Picture 9" descr="s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6" name="Picture 10" descr="s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7" name="Picture 11" descr="s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8" name="Picture 12" descr="s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9" name="Picture 13" descr="s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0" name="Picture 14" descr="s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1" name="Picture 15" descr="s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2" name="Picture 16" descr="s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3" name="Picture 17" descr="s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4" name="Picture 18" descr="s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5" name="Picture 19" descr="s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6" name="Picture 20" descr="s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7" name="Picture 21" descr="s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8" name="Picture 22" descr="s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9" name="Picture 23" descr="s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0" name="Picture 24" descr="s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1" name="Picture 25" descr="s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2" name="Picture 26" descr="s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3" name="Picture 27" descr="s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4" name="Picture 28" descr="s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5" name="Picture 29" descr="s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6" name="Picture 30" descr="s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7" name="Picture 31" descr="s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8" name="Picture 32" descr="s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9" name="Picture 98" descr="s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0" name="Picture 99" descr="s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1" name="Picture 100" descr="s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2" name="Picture 101" descr="s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3" name="Picture 102" descr="s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4" name="Picture 103" descr="s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5" name="Picture 104" descr="s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6" name="Picture 105" descr="s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7" name="Picture 106" descr="s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8" name="Picture 107" descr="s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9" name="Picture 108" descr="s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0" name="Picture 109" descr="s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1" name="Picture 110" descr="s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2" name="Picture 111" descr="s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3" name="Picture 112" descr="s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4" name="Picture 113" descr="s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5" name="Picture 114" descr="s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6" name="Picture 115" descr="s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7" name="Picture 116" descr="s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8" name="Picture 117" descr="s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9" name="Picture 118" descr="s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0" name="Picture 119" descr="s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1" name="Picture 120" descr="s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2" name="Picture 121" descr="s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3" name="Picture 122" descr="s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4" name="Picture 123" descr="s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5" name="Picture 124" descr="s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6" name="Picture 125" descr="s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7" name="Picture 126" descr="s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8" name="Picture 127" descr="s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9" name="Picture 128" descr="s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0" name="Picture 129" descr="s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1" name="Picture 130" descr="s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2" name="Picture 131" descr="s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3" name="Picture 132" descr="s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4" name="Picture 133" descr="s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5" name="Picture 134" descr="s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6" name="Picture 135" descr="s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7" name="Picture 136" descr="s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8" name="Picture 137" descr="s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9" name="Picture 138" descr="s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0" name="Picture 139" descr="s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1" name="Picture 140" descr="s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2" name="Picture 141" descr="s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3" name="Picture 142" descr="s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4" name="Picture 143" descr="s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5" name="Picture 144" descr="s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6" name="Picture 145" descr="s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7" name="Picture 146" descr="s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8" name="Picture 147" descr="s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9" name="Picture 148" descr="s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0" name="Picture 149" descr="s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1" name="Picture 150" descr="s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2" name="Picture 151" descr="s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3" name="Picture 152" descr="s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4" name="Picture 153" descr="s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5" name="Picture 154" descr="s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6" name="Picture 155" descr="s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7" name="Picture 156" descr="s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8" name="Picture 157" descr="s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9" name="Picture 158" descr="s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0" name="Picture 159" descr="s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1" name="Picture 160" descr="s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2" name="Picture 161" descr="s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3" name="Picture 1" descr="s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4" name="Picture 2" descr="s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5" name="Picture 3" descr="s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6" name="Picture 4" descr="s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7" name="Picture 5" descr="s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8" name="Picture 6" descr="s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9" name="Picture 7" descr="s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0" name="Picture 8" descr="s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1" name="Picture 9" descr="s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2" name="Picture 10" descr="s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3" name="Picture 11" descr="s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4" name="Picture 12" descr="s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5" name="Picture 13" descr="s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6" name="Picture 14" descr="s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7" name="Picture 15" descr="s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8" name="Picture 16" descr="s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9" name="Picture 17" descr="s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0" name="Picture 18" descr="s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1" name="Picture 19" descr="s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2" name="Picture 20" descr="s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3" name="Picture 21" descr="s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4" name="Picture 22" descr="s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5" name="Picture 23" descr="s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6" name="Picture 24" descr="s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7" name="Picture 25" descr="s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8" name="Picture 26" descr="s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9" name="Picture 27" descr="s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0" name="Picture 28" descr="s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1" name="Picture 29" descr="s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2" name="Picture 30" descr="s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3" name="Picture 31" descr="s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4" name="Picture 32" descr="s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5" name="Picture 98" descr="s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6" name="Picture 99" descr="s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7" name="Picture 100" descr="s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8" name="Picture 101" descr="s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9" name="Picture 102" descr="s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0" name="Picture 103" descr="s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1" name="Picture 104" descr="s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2" name="Picture 105" descr="s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3" name="Picture 106" descr="s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4" name="Picture 107" descr="s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5" name="Picture 108" descr="s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6" name="Picture 109" descr="s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7" name="Picture 110" descr="s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8" name="Picture 111" descr="s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9" name="Picture 112" descr="s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0" name="Picture 113" descr="s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1" name="Picture 114" descr="s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2" name="Picture 115" descr="s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3" name="Picture 116" descr="s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4" name="Picture 117" descr="s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5" name="Picture 118" descr="s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6" name="Picture 119" descr="s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7" name="Picture 120" descr="s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8" name="Picture 121" descr="s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9" name="Picture 122" descr="s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0" name="Picture 123" descr="s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1" name="Picture 124" descr="s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2" name="Picture 125" descr="s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3" name="Picture 126" descr="s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4" name="Picture 127" descr="s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5" name="Picture 128" descr="s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6" name="Picture 129" descr="s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7" name="Picture 130" descr="s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8" name="Picture 131" descr="s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9" name="Picture 132" descr="s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0" name="Picture 133" descr="s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1" name="Picture 134" descr="s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2" name="Picture 135" descr="s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3" name="Picture 136" descr="s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4" name="Picture 137" descr="s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5" name="Picture 138" descr="s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6" name="Picture 139" descr="s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7" name="Picture 140" descr="s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8" name="Picture 141" descr="s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9" name="Picture 142" descr="s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0" name="Picture 143" descr="s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1" name="Picture 144" descr="s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2" name="Picture 145" descr="s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3" name="Picture 146" descr="s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4" name="Picture 147" descr="s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5" name="Picture 148" descr="s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6" name="Picture 149" descr="s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7" name="Picture 150" descr="s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8" name="Picture 151" descr="s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9" name="Picture 152" descr="s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0" name="Picture 153" descr="s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1" name="Picture 154" descr="s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2" name="Picture 155" descr="s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3" name="Picture 156" descr="s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4" name="Picture 157" descr="s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5" name="Picture 158" descr="s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6" name="Picture 159" descr="s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7" name="Picture 160" descr="s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8" name="Picture 161" descr="s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9" name="Picture 11110" descr="s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0" name="Picture 11111" descr="s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1" name="Picture 11112" descr="s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2" name="Picture 11113" descr="s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3" name="Picture 11114" descr="s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4" name="Picture 11115" descr="s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5" name="Picture 11116" descr="s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6" name="Picture 11117" descr="s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7" name="Picture 11118" descr="s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8" name="Picture 11119" descr="s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9" name="Picture 11120" descr="s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0" name="Picture 11121" descr="s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1" name="Picture 11122" descr="s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2" name="Picture 11123" descr="s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3" name="Picture 11124" descr="s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4" name="Picture 11125" descr="s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5" name="Picture 11126" descr="s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6" name="Picture 11127" descr="s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7" name="Picture 11128" descr="s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8" name="Picture 11129" descr="s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9" name="Picture 11130" descr="s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0" name="Picture 11131" descr="s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1" name="Picture 11132" descr="s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2" name="Picture 11133" descr="s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3" name="Picture 11134" descr="s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4" name="Picture 11135" descr="s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5" name="Picture 11136" descr="s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6" name="Picture 11137" descr="s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7" name="Picture 11138" descr="s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8" name="Picture 11139" descr="s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9" name="Picture 11140" descr="s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0" name="Picture 11141" descr="s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1" name="Picture 1" descr="s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2" name="Picture 2" descr="s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3" name="Picture 3" descr="s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4" name="Picture 4" descr="s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5" name="Picture 5" descr="s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6" name="Picture 6" descr="s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7" name="Picture 7" descr="s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8" name="Picture 8" descr="s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9" name="Picture 9" descr="s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0" name="Picture 10" descr="s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1" name="Picture 11" descr="s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2" name="Picture 12" descr="s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3" name="Picture 13" descr="s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4" name="Picture 14" descr="s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5" name="Picture 15" descr="s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6" name="Picture 16" descr="s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7" name="Picture 17" descr="s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8" name="Picture 18" descr="s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9" name="Picture 19" descr="s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0" name="Picture 20" descr="s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1" name="Picture 21" descr="s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2" name="Picture 22" descr="s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3" name="Picture 23" descr="s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4" name="Picture 24" descr="s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5" name="Picture 25" descr="s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6" name="Picture 26" descr="s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7" name="Picture 27" descr="s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8" name="Picture 28" descr="s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9" name="Picture 29" descr="s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0" name="Picture 30" descr="s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1" name="Picture 31" descr="s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2" name="Picture 32" descr="s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3" name="Picture 1" descr="s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5" name="Picture 2" descr="s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6" name="Picture 3" descr="s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7" name="Picture 4" descr="s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8" name="Picture 5" descr="s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9" name="Picture 6" descr="s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0" name="Picture 7" descr="s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1" name="Picture 8" descr="s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2" name="Picture 9" descr="s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3" name="Picture 10" descr="s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4" name="Picture 11" descr="s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5" name="Picture 12" descr="s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6" name="Picture 13" descr="s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7" name="Picture 14" descr="s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8" name="Picture 15" descr="s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9" name="Picture 16" descr="s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0" name="Picture 17" descr="s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1" name="Picture 18" descr="s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2" name="Picture 19" descr="s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3" name="Picture 20" descr="s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4" name="Picture 21" descr="s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5" name="Picture 22" descr="s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6" name="Picture 23" descr="s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7" name="Picture 24" descr="s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8" name="Picture 25" descr="s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9" name="Picture 26" descr="s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0" name="Picture 27" descr="s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1" name="Picture 28" descr="s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2" name="Picture 29" descr="s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3" name="Picture 30" descr="s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4" name="Picture 31" descr="s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5" name="Picture 32" descr="s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6" name="Picture 1" descr="s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7" name="Picture 2" descr="s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8" name="Picture 3" descr="s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9" name="Picture 4" descr="s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0" name="Picture 5" descr="s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1" name="Picture 6" descr="s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2" name="Picture 7" descr="s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3" name="Picture 8" descr="s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4" name="Picture 9" descr="s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5" name="Picture 10" descr="s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6" name="Picture 11" descr="s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7" name="Picture 12" descr="s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8" name="Picture 13" descr="s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9" name="Picture 14" descr="s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0" name="Picture 15" descr="s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1" name="Picture 16" descr="s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2" name="Picture 17" descr="s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3" name="Picture 18" descr="s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4" name="Picture 19" descr="s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5" name="Picture 20" descr="s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6" name="Picture 21" descr="s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7" name="Picture 22" descr="s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8" name="Picture 23" descr="s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9" name="Picture 24" descr="s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0" name="Picture 25" descr="s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1" name="Picture 26" descr="s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2" name="Picture 27" descr="s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3" name="Picture 28" descr="s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4" name="Picture 29" descr="s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5" name="Picture 30" descr="s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6" name="Picture 31" descr="s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7" name="Picture 32" descr="s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8" name="Picture 1" descr="s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9" name="Picture 2" descr="s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0" name="Picture 3" descr="s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1" name="Picture 4" descr="s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2" name="Picture 5" descr="s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3" name="Picture 6" descr="s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4" name="Picture 7" descr="s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5" name="Picture 8" descr="s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6" name="Picture 9" descr="s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7" name="Picture 10" descr="s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8" name="Picture 11" descr="s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9" name="Picture 12" descr="s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0" name="Picture 13" descr="s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1" name="Picture 14" descr="s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2" name="Picture 15" descr="s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3" name="Picture 16" descr="s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4" name="Picture 17" descr="s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5" name="Picture 18" descr="s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6" name="Picture 19" descr="s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7" name="Picture 20" descr="s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8" name="Picture 21" descr="s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9" name="Picture 22" descr="s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0" name="Picture 23" descr="s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1" name="Picture 24" descr="s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2" name="Picture 25" descr="s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3" name="Picture 26" descr="s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4" name="Picture 27" descr="s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5" name="Picture 28" descr="s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6" name="Picture 29" descr="s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7" name="Picture 30" descr="s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8" name="Picture 31" descr="s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9" name="Picture 32" descr="s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0" name="Picture 98" descr="s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1" name="Picture 99" descr="s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2" name="Picture 100" descr="s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3" name="Picture 101" descr="s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4" name="Picture 102" descr="s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5" name="Picture 103" descr="s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6" name="Picture 104" descr="s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7" name="Picture 105" descr="s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8" name="Picture 106" descr="s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9" name="Picture 107" descr="s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0" name="Picture 108" descr="s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1" name="Picture 109" descr="s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2" name="Picture 110" descr="s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3" name="Picture 111" descr="s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4" name="Picture 112" descr="s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5" name="Picture 113" descr="s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6" name="Picture 114" descr="s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7" name="Picture 115" descr="s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8" name="Picture 116" descr="s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9" name="Picture 117" descr="s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0" name="Picture 118" descr="s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1" name="Picture 119" descr="s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2" name="Picture 120" descr="s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3" name="Picture 121" descr="s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4" name="Picture 122" descr="s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5" name="Picture 123" descr="s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6" name="Picture 124" descr="s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7" name="Picture 125" descr="s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8" name="Picture 126" descr="s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9" name="Picture 127" descr="s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0" name="Picture 128" descr="s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1" name="Picture 129" descr="s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2" name="Picture 130" descr="s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3" name="Picture 131" descr="s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4" name="Picture 132" descr="s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5" name="Picture 133" descr="s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6" name="Picture 134" descr="s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7" name="Picture 135" descr="s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8" name="Picture 136" descr="s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9" name="Picture 137" descr="s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0" name="Picture 138" descr="s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1" name="Picture 139" descr="s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2" name="Picture 140" descr="s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3" name="Picture 141" descr="s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4" name="Picture 142" descr="s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5" name="Picture 143" descr="s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6" name="Picture 144" descr="s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7" name="Picture 145" descr="s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8" name="Picture 146" descr="s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9" name="Picture 147" descr="s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0" name="Picture 148" descr="s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1" name="Picture 149" descr="s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2" name="Picture 150" descr="s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3" name="Picture 151" descr="s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4" name="Picture 152" descr="s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5" name="Picture 153" descr="s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6" name="Picture 154" descr="s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7" name="Picture 155" descr="s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8" name="Picture 156" descr="s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9" name="Picture 157" descr="s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0" name="Picture 158" descr="s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1" name="Picture 159" descr="s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2" name="Picture 160" descr="s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3" name="Picture 161" descr="s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64" name="Picture 98" descr="s">
          <a:extLst>
            <a:ext uri="{FF2B5EF4-FFF2-40B4-BE49-F238E27FC236}">
              <a16:creationId xmlns:a16="http://schemas.microsoft.com/office/drawing/2014/main" xmlns="" id="{BE70B8BE-CDC6-4937-80A0-CC6F6AA95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65" name="Picture 99" descr="s">
          <a:extLst>
            <a:ext uri="{FF2B5EF4-FFF2-40B4-BE49-F238E27FC236}">
              <a16:creationId xmlns:a16="http://schemas.microsoft.com/office/drawing/2014/main" xmlns="" id="{043BADDB-3A76-4FB2-875F-682E22B2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66" name="Picture 100" descr="s">
          <a:extLst>
            <a:ext uri="{FF2B5EF4-FFF2-40B4-BE49-F238E27FC236}">
              <a16:creationId xmlns:a16="http://schemas.microsoft.com/office/drawing/2014/main" xmlns="" id="{6D30E2BB-D35F-4F5E-B209-B07C3563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67" name="Picture 101" descr="s">
          <a:extLst>
            <a:ext uri="{FF2B5EF4-FFF2-40B4-BE49-F238E27FC236}">
              <a16:creationId xmlns:a16="http://schemas.microsoft.com/office/drawing/2014/main" xmlns="" id="{FD6E2BFF-C816-4E10-B4F7-EFD997F9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68" name="Picture 102" descr="s">
          <a:extLst>
            <a:ext uri="{FF2B5EF4-FFF2-40B4-BE49-F238E27FC236}">
              <a16:creationId xmlns:a16="http://schemas.microsoft.com/office/drawing/2014/main" xmlns="" id="{CC8DDDD0-2F5D-4140-9D99-60D09025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69" name="Picture 103" descr="s">
          <a:extLst>
            <a:ext uri="{FF2B5EF4-FFF2-40B4-BE49-F238E27FC236}">
              <a16:creationId xmlns:a16="http://schemas.microsoft.com/office/drawing/2014/main" xmlns="" id="{2FD28219-58D1-4472-8795-6E79CCA2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0" name="Picture 104" descr="s">
          <a:extLst>
            <a:ext uri="{FF2B5EF4-FFF2-40B4-BE49-F238E27FC236}">
              <a16:creationId xmlns:a16="http://schemas.microsoft.com/office/drawing/2014/main" xmlns="" id="{67A4916B-E61F-4588-828D-80E00847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1" name="Picture 105" descr="s">
          <a:extLst>
            <a:ext uri="{FF2B5EF4-FFF2-40B4-BE49-F238E27FC236}">
              <a16:creationId xmlns:a16="http://schemas.microsoft.com/office/drawing/2014/main" xmlns="" id="{008C5D15-4174-43D1-B76D-68D6A97F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2" name="Picture 106" descr="s">
          <a:extLst>
            <a:ext uri="{FF2B5EF4-FFF2-40B4-BE49-F238E27FC236}">
              <a16:creationId xmlns:a16="http://schemas.microsoft.com/office/drawing/2014/main" xmlns="" id="{C11AD3E4-E521-4F24-A660-36539577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3" name="Picture 107" descr="s">
          <a:extLst>
            <a:ext uri="{FF2B5EF4-FFF2-40B4-BE49-F238E27FC236}">
              <a16:creationId xmlns:a16="http://schemas.microsoft.com/office/drawing/2014/main" xmlns="" id="{72E9E8E5-5EB8-4858-A591-8795885A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4" name="Picture 108" descr="s">
          <a:extLst>
            <a:ext uri="{FF2B5EF4-FFF2-40B4-BE49-F238E27FC236}">
              <a16:creationId xmlns:a16="http://schemas.microsoft.com/office/drawing/2014/main" xmlns="" id="{DD142356-F872-455D-8D6B-FDAC95CE3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5" name="Picture 109" descr="s">
          <a:extLst>
            <a:ext uri="{FF2B5EF4-FFF2-40B4-BE49-F238E27FC236}">
              <a16:creationId xmlns:a16="http://schemas.microsoft.com/office/drawing/2014/main" xmlns="" id="{380CA81B-19F6-4FEF-B349-F132E5ED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6" name="Picture 110" descr="s">
          <a:extLst>
            <a:ext uri="{FF2B5EF4-FFF2-40B4-BE49-F238E27FC236}">
              <a16:creationId xmlns:a16="http://schemas.microsoft.com/office/drawing/2014/main" xmlns="" id="{A4984FBE-BD98-403A-B617-4FB2F400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7" name="Picture 111" descr="s">
          <a:extLst>
            <a:ext uri="{FF2B5EF4-FFF2-40B4-BE49-F238E27FC236}">
              <a16:creationId xmlns:a16="http://schemas.microsoft.com/office/drawing/2014/main" xmlns="" id="{61FA6BBC-DFFE-4516-91A2-4CC0583E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8" name="Picture 112" descr="s">
          <a:extLst>
            <a:ext uri="{FF2B5EF4-FFF2-40B4-BE49-F238E27FC236}">
              <a16:creationId xmlns:a16="http://schemas.microsoft.com/office/drawing/2014/main" xmlns="" id="{59397382-8018-40A9-886E-519BD4D8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79" name="Picture 113" descr="s">
          <a:extLst>
            <a:ext uri="{FF2B5EF4-FFF2-40B4-BE49-F238E27FC236}">
              <a16:creationId xmlns:a16="http://schemas.microsoft.com/office/drawing/2014/main" xmlns="" id="{76C7F9EE-68EE-4F38-BA8D-BCD36E14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0" name="Picture 114" descr="s">
          <a:extLst>
            <a:ext uri="{FF2B5EF4-FFF2-40B4-BE49-F238E27FC236}">
              <a16:creationId xmlns:a16="http://schemas.microsoft.com/office/drawing/2014/main" xmlns="" id="{5EABFDA0-BCE0-41D3-B240-D91006F8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1" name="Picture 115" descr="s">
          <a:extLst>
            <a:ext uri="{FF2B5EF4-FFF2-40B4-BE49-F238E27FC236}">
              <a16:creationId xmlns:a16="http://schemas.microsoft.com/office/drawing/2014/main" xmlns="" id="{A7627BB3-C7E9-4692-80DE-73B47BA1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2" name="Picture 116" descr="s">
          <a:extLst>
            <a:ext uri="{FF2B5EF4-FFF2-40B4-BE49-F238E27FC236}">
              <a16:creationId xmlns:a16="http://schemas.microsoft.com/office/drawing/2014/main" xmlns="" id="{0C6FD6AA-CFB4-4DAD-BCB3-C2467884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3" name="Picture 117" descr="s">
          <a:extLst>
            <a:ext uri="{FF2B5EF4-FFF2-40B4-BE49-F238E27FC236}">
              <a16:creationId xmlns:a16="http://schemas.microsoft.com/office/drawing/2014/main" xmlns="" id="{4B5A6E29-173B-4221-9A4B-6BD154B73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4" name="Picture 118" descr="s">
          <a:extLst>
            <a:ext uri="{FF2B5EF4-FFF2-40B4-BE49-F238E27FC236}">
              <a16:creationId xmlns:a16="http://schemas.microsoft.com/office/drawing/2014/main" xmlns="" id="{E5784223-978D-4027-AD26-6355BBE6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5" name="Picture 119" descr="s">
          <a:extLst>
            <a:ext uri="{FF2B5EF4-FFF2-40B4-BE49-F238E27FC236}">
              <a16:creationId xmlns:a16="http://schemas.microsoft.com/office/drawing/2014/main" xmlns="" id="{8E45DEF0-1E3F-4C37-A6D8-B1DA3C54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6" name="Picture 120" descr="s">
          <a:extLst>
            <a:ext uri="{FF2B5EF4-FFF2-40B4-BE49-F238E27FC236}">
              <a16:creationId xmlns:a16="http://schemas.microsoft.com/office/drawing/2014/main" xmlns="" id="{21D0FE91-AE96-4EEE-83D9-88293B7C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7" name="Picture 121" descr="s">
          <a:extLst>
            <a:ext uri="{FF2B5EF4-FFF2-40B4-BE49-F238E27FC236}">
              <a16:creationId xmlns:a16="http://schemas.microsoft.com/office/drawing/2014/main" xmlns="" id="{A3DF2B1C-C43E-40E7-83AF-38F7F9C7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8" name="Picture 122" descr="s">
          <a:extLst>
            <a:ext uri="{FF2B5EF4-FFF2-40B4-BE49-F238E27FC236}">
              <a16:creationId xmlns:a16="http://schemas.microsoft.com/office/drawing/2014/main" xmlns="" id="{10B896FE-B2B6-4364-B914-508CCAE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89" name="Picture 123" descr="s">
          <a:extLst>
            <a:ext uri="{FF2B5EF4-FFF2-40B4-BE49-F238E27FC236}">
              <a16:creationId xmlns:a16="http://schemas.microsoft.com/office/drawing/2014/main" xmlns="" id="{1903970C-D81B-4579-94EE-5954D675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0" name="Picture 124" descr="s">
          <a:extLst>
            <a:ext uri="{FF2B5EF4-FFF2-40B4-BE49-F238E27FC236}">
              <a16:creationId xmlns:a16="http://schemas.microsoft.com/office/drawing/2014/main" xmlns="" id="{DB755822-32A7-4714-A99E-EDFB0CA5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1" name="Picture 125" descr="s">
          <a:extLst>
            <a:ext uri="{FF2B5EF4-FFF2-40B4-BE49-F238E27FC236}">
              <a16:creationId xmlns:a16="http://schemas.microsoft.com/office/drawing/2014/main" xmlns="" id="{C83ED67C-31D9-4403-A357-4C931B86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2" name="Picture 126" descr="s">
          <a:extLst>
            <a:ext uri="{FF2B5EF4-FFF2-40B4-BE49-F238E27FC236}">
              <a16:creationId xmlns:a16="http://schemas.microsoft.com/office/drawing/2014/main" xmlns="" id="{9E2C772B-D113-44B0-BAFA-DD2FA9F1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3" name="Picture 127" descr="s">
          <a:extLst>
            <a:ext uri="{FF2B5EF4-FFF2-40B4-BE49-F238E27FC236}">
              <a16:creationId xmlns:a16="http://schemas.microsoft.com/office/drawing/2014/main" xmlns="" id="{67A82A36-FBA1-4514-A0E3-15C9670B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4" name="Picture 128" descr="s">
          <a:extLst>
            <a:ext uri="{FF2B5EF4-FFF2-40B4-BE49-F238E27FC236}">
              <a16:creationId xmlns:a16="http://schemas.microsoft.com/office/drawing/2014/main" xmlns="" id="{A48879D7-9CE4-43E6-B41E-9592986B5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5" name="Picture 129" descr="s">
          <a:extLst>
            <a:ext uri="{FF2B5EF4-FFF2-40B4-BE49-F238E27FC236}">
              <a16:creationId xmlns:a16="http://schemas.microsoft.com/office/drawing/2014/main" xmlns="" id="{6C0D4BCB-1945-494F-BCA1-39D2E59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6" name="Picture 130" descr="s">
          <a:extLst>
            <a:ext uri="{FF2B5EF4-FFF2-40B4-BE49-F238E27FC236}">
              <a16:creationId xmlns:a16="http://schemas.microsoft.com/office/drawing/2014/main" xmlns="" id="{1A7F169E-3F98-4946-BC9B-223EC37E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7" name="Picture 131" descr="s">
          <a:extLst>
            <a:ext uri="{FF2B5EF4-FFF2-40B4-BE49-F238E27FC236}">
              <a16:creationId xmlns:a16="http://schemas.microsoft.com/office/drawing/2014/main" xmlns="" id="{5271E92E-408E-49DC-A275-C4A5F579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8" name="Picture 132" descr="s">
          <a:extLst>
            <a:ext uri="{FF2B5EF4-FFF2-40B4-BE49-F238E27FC236}">
              <a16:creationId xmlns:a16="http://schemas.microsoft.com/office/drawing/2014/main" xmlns="" id="{8A75D920-3D52-4ECC-89B9-0E41D6C6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999" name="Picture 133" descr="s">
          <a:extLst>
            <a:ext uri="{FF2B5EF4-FFF2-40B4-BE49-F238E27FC236}">
              <a16:creationId xmlns:a16="http://schemas.microsoft.com/office/drawing/2014/main" xmlns="" id="{31BCE646-08CB-42D2-97BC-21FF0B8D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0" name="Picture 134" descr="s">
          <a:extLst>
            <a:ext uri="{FF2B5EF4-FFF2-40B4-BE49-F238E27FC236}">
              <a16:creationId xmlns:a16="http://schemas.microsoft.com/office/drawing/2014/main" xmlns="" id="{5D087263-1597-45D3-9D83-685DCD4E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1" name="Picture 135" descr="s">
          <a:extLst>
            <a:ext uri="{FF2B5EF4-FFF2-40B4-BE49-F238E27FC236}">
              <a16:creationId xmlns:a16="http://schemas.microsoft.com/office/drawing/2014/main" xmlns="" id="{243B0AF5-DBAB-4479-A1DC-A939C943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2" name="Picture 136" descr="s">
          <a:extLst>
            <a:ext uri="{FF2B5EF4-FFF2-40B4-BE49-F238E27FC236}">
              <a16:creationId xmlns:a16="http://schemas.microsoft.com/office/drawing/2014/main" xmlns="" id="{210165F8-CBDA-48A1-B9FE-E450C56A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3" name="Picture 137" descr="s">
          <a:extLst>
            <a:ext uri="{FF2B5EF4-FFF2-40B4-BE49-F238E27FC236}">
              <a16:creationId xmlns:a16="http://schemas.microsoft.com/office/drawing/2014/main" xmlns="" id="{4022275B-4153-4E86-83B2-F88DAD6B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4" name="Picture 138" descr="s">
          <a:extLst>
            <a:ext uri="{FF2B5EF4-FFF2-40B4-BE49-F238E27FC236}">
              <a16:creationId xmlns:a16="http://schemas.microsoft.com/office/drawing/2014/main" xmlns="" id="{0BBE8405-0867-4028-9A1F-0C04C443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5" name="Picture 139" descr="s">
          <a:extLst>
            <a:ext uri="{FF2B5EF4-FFF2-40B4-BE49-F238E27FC236}">
              <a16:creationId xmlns:a16="http://schemas.microsoft.com/office/drawing/2014/main" xmlns="" id="{D5CC63D2-C7FB-41F3-8810-B77F53C0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6" name="Picture 140" descr="s">
          <a:extLst>
            <a:ext uri="{FF2B5EF4-FFF2-40B4-BE49-F238E27FC236}">
              <a16:creationId xmlns:a16="http://schemas.microsoft.com/office/drawing/2014/main" xmlns="" id="{7B626C6D-1273-4177-8383-0A7E52BB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7" name="Picture 141" descr="s">
          <a:extLst>
            <a:ext uri="{FF2B5EF4-FFF2-40B4-BE49-F238E27FC236}">
              <a16:creationId xmlns:a16="http://schemas.microsoft.com/office/drawing/2014/main" xmlns="" id="{892659A5-D9F1-4020-880A-55D1B7DE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8" name="Picture 142" descr="s">
          <a:extLst>
            <a:ext uri="{FF2B5EF4-FFF2-40B4-BE49-F238E27FC236}">
              <a16:creationId xmlns:a16="http://schemas.microsoft.com/office/drawing/2014/main" xmlns="" id="{2C337F86-59EA-4BD4-9270-D68FA55D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09" name="Picture 143" descr="s">
          <a:extLst>
            <a:ext uri="{FF2B5EF4-FFF2-40B4-BE49-F238E27FC236}">
              <a16:creationId xmlns:a16="http://schemas.microsoft.com/office/drawing/2014/main" xmlns="" id="{1171C02E-46E4-4C38-91B9-97DFD2BB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0" name="Picture 144" descr="s">
          <a:extLst>
            <a:ext uri="{FF2B5EF4-FFF2-40B4-BE49-F238E27FC236}">
              <a16:creationId xmlns:a16="http://schemas.microsoft.com/office/drawing/2014/main" xmlns="" id="{D6E958B6-8A85-4F20-A182-24F15006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1" name="Picture 145" descr="s">
          <a:extLst>
            <a:ext uri="{FF2B5EF4-FFF2-40B4-BE49-F238E27FC236}">
              <a16:creationId xmlns:a16="http://schemas.microsoft.com/office/drawing/2014/main" xmlns="" id="{5EA15F7E-9D58-4BEB-B5CB-654F955F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2" name="Picture 146" descr="s">
          <a:extLst>
            <a:ext uri="{FF2B5EF4-FFF2-40B4-BE49-F238E27FC236}">
              <a16:creationId xmlns:a16="http://schemas.microsoft.com/office/drawing/2014/main" xmlns="" id="{9C494084-D826-4B21-9AB2-D2611DF1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3" name="Picture 147" descr="s">
          <a:extLst>
            <a:ext uri="{FF2B5EF4-FFF2-40B4-BE49-F238E27FC236}">
              <a16:creationId xmlns:a16="http://schemas.microsoft.com/office/drawing/2014/main" xmlns="" id="{A796EB26-1517-435F-A756-F895D006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4" name="Picture 148" descr="s">
          <a:extLst>
            <a:ext uri="{FF2B5EF4-FFF2-40B4-BE49-F238E27FC236}">
              <a16:creationId xmlns:a16="http://schemas.microsoft.com/office/drawing/2014/main" xmlns="" id="{ED87A9B2-9C51-407B-A31B-F64C2885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5" name="Picture 149" descr="s">
          <a:extLst>
            <a:ext uri="{FF2B5EF4-FFF2-40B4-BE49-F238E27FC236}">
              <a16:creationId xmlns:a16="http://schemas.microsoft.com/office/drawing/2014/main" xmlns="" id="{C7390B67-E94A-4E56-A4D3-5BDAC641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6" name="Picture 150" descr="s">
          <a:extLst>
            <a:ext uri="{FF2B5EF4-FFF2-40B4-BE49-F238E27FC236}">
              <a16:creationId xmlns:a16="http://schemas.microsoft.com/office/drawing/2014/main" xmlns="" id="{16524408-36E1-4614-A87C-9F1C1797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7" name="Picture 151" descr="s">
          <a:extLst>
            <a:ext uri="{FF2B5EF4-FFF2-40B4-BE49-F238E27FC236}">
              <a16:creationId xmlns:a16="http://schemas.microsoft.com/office/drawing/2014/main" xmlns="" id="{A163392A-C9EA-429D-A52C-3D500B25E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8" name="Picture 152" descr="s">
          <a:extLst>
            <a:ext uri="{FF2B5EF4-FFF2-40B4-BE49-F238E27FC236}">
              <a16:creationId xmlns:a16="http://schemas.microsoft.com/office/drawing/2014/main" xmlns="" id="{FFBC0864-4643-4AB4-83FB-1B1D558B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19" name="Picture 153" descr="s">
          <a:extLst>
            <a:ext uri="{FF2B5EF4-FFF2-40B4-BE49-F238E27FC236}">
              <a16:creationId xmlns:a16="http://schemas.microsoft.com/office/drawing/2014/main" xmlns="" id="{3F94AFAF-B174-4563-A80E-9BAAFFA1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0" name="Picture 154" descr="s">
          <a:extLst>
            <a:ext uri="{FF2B5EF4-FFF2-40B4-BE49-F238E27FC236}">
              <a16:creationId xmlns:a16="http://schemas.microsoft.com/office/drawing/2014/main" xmlns="" id="{52EFFC0A-F993-4044-B95B-E294B72C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1" name="Picture 155" descr="s">
          <a:extLst>
            <a:ext uri="{FF2B5EF4-FFF2-40B4-BE49-F238E27FC236}">
              <a16:creationId xmlns:a16="http://schemas.microsoft.com/office/drawing/2014/main" xmlns="" id="{713C9A70-0AFC-4BF9-BFDA-6E8971FF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2" name="Picture 156" descr="s">
          <a:extLst>
            <a:ext uri="{FF2B5EF4-FFF2-40B4-BE49-F238E27FC236}">
              <a16:creationId xmlns:a16="http://schemas.microsoft.com/office/drawing/2014/main" xmlns="" id="{D322F7CC-2AD6-416E-B0CE-F3054506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3" name="Picture 157" descr="s">
          <a:extLst>
            <a:ext uri="{FF2B5EF4-FFF2-40B4-BE49-F238E27FC236}">
              <a16:creationId xmlns:a16="http://schemas.microsoft.com/office/drawing/2014/main" xmlns="" id="{08B80099-3071-4D7A-8036-940F8553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4" name="Picture 158" descr="s">
          <a:extLst>
            <a:ext uri="{FF2B5EF4-FFF2-40B4-BE49-F238E27FC236}">
              <a16:creationId xmlns:a16="http://schemas.microsoft.com/office/drawing/2014/main" xmlns="" id="{64AE750E-AA2C-4C13-9D6D-4F0B1473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5" name="Picture 159" descr="s">
          <a:extLst>
            <a:ext uri="{FF2B5EF4-FFF2-40B4-BE49-F238E27FC236}">
              <a16:creationId xmlns:a16="http://schemas.microsoft.com/office/drawing/2014/main" xmlns="" id="{37C3B770-F3E0-4C3A-B87C-48514FC2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6" name="Picture 160" descr="s">
          <a:extLst>
            <a:ext uri="{FF2B5EF4-FFF2-40B4-BE49-F238E27FC236}">
              <a16:creationId xmlns:a16="http://schemas.microsoft.com/office/drawing/2014/main" xmlns="" id="{7E29B598-4DF6-4342-B4FB-1E98EEC4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1027" name="Picture 161" descr="s">
          <a:extLst>
            <a:ext uri="{FF2B5EF4-FFF2-40B4-BE49-F238E27FC236}">
              <a16:creationId xmlns:a16="http://schemas.microsoft.com/office/drawing/2014/main" xmlns="" id="{2D14B9B5-D1BE-4520-A26F-C803FBDB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6843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28" name="Picture 1" descr="s">
          <a:extLst>
            <a:ext uri="{FF2B5EF4-FFF2-40B4-BE49-F238E27FC236}">
              <a16:creationId xmlns:a16="http://schemas.microsoft.com/office/drawing/2014/main" xmlns="" id="{17CCF6D6-9C37-4416-8FA1-DA868139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29" name="Picture 2" descr="s">
          <a:extLst>
            <a:ext uri="{FF2B5EF4-FFF2-40B4-BE49-F238E27FC236}">
              <a16:creationId xmlns:a16="http://schemas.microsoft.com/office/drawing/2014/main" xmlns="" id="{632CE827-4890-4057-BCB9-BD3622F4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0" name="Picture 3" descr="s">
          <a:extLst>
            <a:ext uri="{FF2B5EF4-FFF2-40B4-BE49-F238E27FC236}">
              <a16:creationId xmlns:a16="http://schemas.microsoft.com/office/drawing/2014/main" xmlns="" id="{6CA2A042-B4EC-48F1-B554-58E631AB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1" name="Picture 4" descr="s">
          <a:extLst>
            <a:ext uri="{FF2B5EF4-FFF2-40B4-BE49-F238E27FC236}">
              <a16:creationId xmlns:a16="http://schemas.microsoft.com/office/drawing/2014/main" xmlns="" id="{7C2B974B-24EB-459B-9FA6-51EB842D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2" name="Picture 5" descr="s">
          <a:extLst>
            <a:ext uri="{FF2B5EF4-FFF2-40B4-BE49-F238E27FC236}">
              <a16:creationId xmlns:a16="http://schemas.microsoft.com/office/drawing/2014/main" xmlns="" id="{A6C6F279-00A5-4D24-A481-9015E9A5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3" name="Picture 6" descr="s">
          <a:extLst>
            <a:ext uri="{FF2B5EF4-FFF2-40B4-BE49-F238E27FC236}">
              <a16:creationId xmlns:a16="http://schemas.microsoft.com/office/drawing/2014/main" xmlns="" id="{04EF2F5B-BEBF-4E1E-8F91-EFE5F929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4" name="Picture 7" descr="s">
          <a:extLst>
            <a:ext uri="{FF2B5EF4-FFF2-40B4-BE49-F238E27FC236}">
              <a16:creationId xmlns:a16="http://schemas.microsoft.com/office/drawing/2014/main" xmlns="" id="{BB4A98F0-1FB9-4282-82B4-FBC79886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5" name="Picture 8" descr="s">
          <a:extLst>
            <a:ext uri="{FF2B5EF4-FFF2-40B4-BE49-F238E27FC236}">
              <a16:creationId xmlns:a16="http://schemas.microsoft.com/office/drawing/2014/main" xmlns="" id="{089E3516-8D5D-4570-8BB7-F4012219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6" name="Picture 9" descr="s">
          <a:extLst>
            <a:ext uri="{FF2B5EF4-FFF2-40B4-BE49-F238E27FC236}">
              <a16:creationId xmlns:a16="http://schemas.microsoft.com/office/drawing/2014/main" xmlns="" id="{61F77C15-466D-478B-AAD7-49361F1C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7" name="Picture 10" descr="s">
          <a:extLst>
            <a:ext uri="{FF2B5EF4-FFF2-40B4-BE49-F238E27FC236}">
              <a16:creationId xmlns:a16="http://schemas.microsoft.com/office/drawing/2014/main" xmlns="" id="{5AA75302-E94D-4851-AD2E-4B545DD3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8" name="Picture 11" descr="s">
          <a:extLst>
            <a:ext uri="{FF2B5EF4-FFF2-40B4-BE49-F238E27FC236}">
              <a16:creationId xmlns:a16="http://schemas.microsoft.com/office/drawing/2014/main" xmlns="" id="{7C482E93-1B68-4EAB-BD8B-4DBED880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39" name="Picture 12" descr="s">
          <a:extLst>
            <a:ext uri="{FF2B5EF4-FFF2-40B4-BE49-F238E27FC236}">
              <a16:creationId xmlns:a16="http://schemas.microsoft.com/office/drawing/2014/main" xmlns="" id="{0B01A2CE-8288-4274-B125-82AB6611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0" name="Picture 13" descr="s">
          <a:extLst>
            <a:ext uri="{FF2B5EF4-FFF2-40B4-BE49-F238E27FC236}">
              <a16:creationId xmlns:a16="http://schemas.microsoft.com/office/drawing/2014/main" xmlns="" id="{86CC4223-2E08-4A3B-93DC-71652F39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1" name="Picture 14" descr="s">
          <a:extLst>
            <a:ext uri="{FF2B5EF4-FFF2-40B4-BE49-F238E27FC236}">
              <a16:creationId xmlns:a16="http://schemas.microsoft.com/office/drawing/2014/main" xmlns="" id="{A763391C-D1FA-46F0-A17B-24FFEAE6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2" name="Picture 15" descr="s">
          <a:extLst>
            <a:ext uri="{FF2B5EF4-FFF2-40B4-BE49-F238E27FC236}">
              <a16:creationId xmlns:a16="http://schemas.microsoft.com/office/drawing/2014/main" xmlns="" id="{B17D6826-9457-4C97-8752-19DB65AD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3" name="Picture 16" descr="s">
          <a:extLst>
            <a:ext uri="{FF2B5EF4-FFF2-40B4-BE49-F238E27FC236}">
              <a16:creationId xmlns:a16="http://schemas.microsoft.com/office/drawing/2014/main" xmlns="" id="{C7600475-60D4-4C37-82DA-E0C465F0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4" name="Picture 17" descr="s">
          <a:extLst>
            <a:ext uri="{FF2B5EF4-FFF2-40B4-BE49-F238E27FC236}">
              <a16:creationId xmlns:a16="http://schemas.microsoft.com/office/drawing/2014/main" xmlns="" id="{A747D7DC-0D52-4C87-A5F6-4628817D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5" name="Picture 18" descr="s">
          <a:extLst>
            <a:ext uri="{FF2B5EF4-FFF2-40B4-BE49-F238E27FC236}">
              <a16:creationId xmlns:a16="http://schemas.microsoft.com/office/drawing/2014/main" xmlns="" id="{7088FA2E-84EE-4126-8438-A8D613D4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6" name="Picture 19" descr="s">
          <a:extLst>
            <a:ext uri="{FF2B5EF4-FFF2-40B4-BE49-F238E27FC236}">
              <a16:creationId xmlns:a16="http://schemas.microsoft.com/office/drawing/2014/main" xmlns="" id="{F8D14932-CD4D-4EA3-96C9-FF6A3058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7" name="Picture 20" descr="s">
          <a:extLst>
            <a:ext uri="{FF2B5EF4-FFF2-40B4-BE49-F238E27FC236}">
              <a16:creationId xmlns:a16="http://schemas.microsoft.com/office/drawing/2014/main" xmlns="" id="{87A410A7-879A-4A76-BBC7-718DFFAC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8" name="Picture 21" descr="s">
          <a:extLst>
            <a:ext uri="{FF2B5EF4-FFF2-40B4-BE49-F238E27FC236}">
              <a16:creationId xmlns:a16="http://schemas.microsoft.com/office/drawing/2014/main" xmlns="" id="{C31A3578-D6A3-490B-A11B-995E7924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49" name="Picture 22" descr="s">
          <a:extLst>
            <a:ext uri="{FF2B5EF4-FFF2-40B4-BE49-F238E27FC236}">
              <a16:creationId xmlns:a16="http://schemas.microsoft.com/office/drawing/2014/main" xmlns="" id="{E1D0FE1C-F253-46ED-A132-295634EB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0" name="Picture 23" descr="s">
          <a:extLst>
            <a:ext uri="{FF2B5EF4-FFF2-40B4-BE49-F238E27FC236}">
              <a16:creationId xmlns:a16="http://schemas.microsoft.com/office/drawing/2014/main" xmlns="" id="{6974CEFD-62D4-469C-A26B-209AC0A8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1" name="Picture 24" descr="s">
          <a:extLst>
            <a:ext uri="{FF2B5EF4-FFF2-40B4-BE49-F238E27FC236}">
              <a16:creationId xmlns:a16="http://schemas.microsoft.com/office/drawing/2014/main" xmlns="" id="{C64DA588-93AD-4B34-92E3-FD94D1F9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2" name="Picture 25" descr="s">
          <a:extLst>
            <a:ext uri="{FF2B5EF4-FFF2-40B4-BE49-F238E27FC236}">
              <a16:creationId xmlns:a16="http://schemas.microsoft.com/office/drawing/2014/main" xmlns="" id="{4C5FB65E-A100-4989-8B2C-EE0EAA59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3" name="Picture 26" descr="s">
          <a:extLst>
            <a:ext uri="{FF2B5EF4-FFF2-40B4-BE49-F238E27FC236}">
              <a16:creationId xmlns:a16="http://schemas.microsoft.com/office/drawing/2014/main" xmlns="" id="{29A2842A-58C2-4AAE-BF7A-8CAEA91B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4" name="Picture 27" descr="s">
          <a:extLst>
            <a:ext uri="{FF2B5EF4-FFF2-40B4-BE49-F238E27FC236}">
              <a16:creationId xmlns:a16="http://schemas.microsoft.com/office/drawing/2014/main" xmlns="" id="{57CF5BBA-BFB7-4FC6-92EB-239D677A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5" name="Picture 28" descr="s">
          <a:extLst>
            <a:ext uri="{FF2B5EF4-FFF2-40B4-BE49-F238E27FC236}">
              <a16:creationId xmlns:a16="http://schemas.microsoft.com/office/drawing/2014/main" xmlns="" id="{D0FB3863-4842-4758-B697-7C308894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6" name="Picture 29" descr="s">
          <a:extLst>
            <a:ext uri="{FF2B5EF4-FFF2-40B4-BE49-F238E27FC236}">
              <a16:creationId xmlns:a16="http://schemas.microsoft.com/office/drawing/2014/main" xmlns="" id="{AC9733E6-E06C-4EE0-9C10-7921A41D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7" name="Picture 30" descr="s">
          <a:extLst>
            <a:ext uri="{FF2B5EF4-FFF2-40B4-BE49-F238E27FC236}">
              <a16:creationId xmlns:a16="http://schemas.microsoft.com/office/drawing/2014/main" xmlns="" id="{679CC972-471C-47A7-8C84-3DAF1700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8" name="Picture 31" descr="s">
          <a:extLst>
            <a:ext uri="{FF2B5EF4-FFF2-40B4-BE49-F238E27FC236}">
              <a16:creationId xmlns:a16="http://schemas.microsoft.com/office/drawing/2014/main" xmlns="" id="{0284914A-918D-443A-8588-EF17C0DE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7620</xdr:colOff>
      <xdr:row>17</xdr:row>
      <xdr:rowOff>7620</xdr:rowOff>
    </xdr:to>
    <xdr:pic>
      <xdr:nvPicPr>
        <xdr:cNvPr id="1059" name="Picture 32" descr="s">
          <a:extLst>
            <a:ext uri="{FF2B5EF4-FFF2-40B4-BE49-F238E27FC236}">
              <a16:creationId xmlns:a16="http://schemas.microsoft.com/office/drawing/2014/main" xmlns="" id="{FEB3B41E-AE74-41AC-9038-B8CBD88E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1729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08" name="Picture 1" descr="s">
          <a:extLst>
            <a:ext uri="{FF2B5EF4-FFF2-40B4-BE49-F238E27FC236}">
              <a16:creationId xmlns:a16="http://schemas.microsoft.com/office/drawing/2014/main" xmlns="" id="{5877A437-B255-4B8C-A87A-2B97386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09" name="Picture 2" descr="s">
          <a:extLst>
            <a:ext uri="{FF2B5EF4-FFF2-40B4-BE49-F238E27FC236}">
              <a16:creationId xmlns:a16="http://schemas.microsoft.com/office/drawing/2014/main" xmlns="" id="{8FA0C35A-1FF6-46FE-A001-C8B19C63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0" name="Picture 3" descr="s">
          <a:extLst>
            <a:ext uri="{FF2B5EF4-FFF2-40B4-BE49-F238E27FC236}">
              <a16:creationId xmlns:a16="http://schemas.microsoft.com/office/drawing/2014/main" xmlns="" id="{D80E8BF4-D0D8-4243-B06A-1D96F59B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1" name="Picture 4" descr="s">
          <a:extLst>
            <a:ext uri="{FF2B5EF4-FFF2-40B4-BE49-F238E27FC236}">
              <a16:creationId xmlns:a16="http://schemas.microsoft.com/office/drawing/2014/main" xmlns="" id="{D0ADE143-7271-4E4C-B534-EE8A1331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2" name="Picture 5" descr="s">
          <a:extLst>
            <a:ext uri="{FF2B5EF4-FFF2-40B4-BE49-F238E27FC236}">
              <a16:creationId xmlns:a16="http://schemas.microsoft.com/office/drawing/2014/main" xmlns="" id="{71C0445F-1B74-481F-8637-6CE32B49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3" name="Picture 6" descr="s">
          <a:extLst>
            <a:ext uri="{FF2B5EF4-FFF2-40B4-BE49-F238E27FC236}">
              <a16:creationId xmlns:a16="http://schemas.microsoft.com/office/drawing/2014/main" xmlns="" id="{5765A16E-D4F3-410B-8CDA-C66CC9FE2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4" name="Picture 7" descr="s">
          <a:extLst>
            <a:ext uri="{FF2B5EF4-FFF2-40B4-BE49-F238E27FC236}">
              <a16:creationId xmlns:a16="http://schemas.microsoft.com/office/drawing/2014/main" xmlns="" id="{6DA440CF-F014-4747-BB9C-61EAB35C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5" name="Picture 8" descr="s">
          <a:extLst>
            <a:ext uri="{FF2B5EF4-FFF2-40B4-BE49-F238E27FC236}">
              <a16:creationId xmlns:a16="http://schemas.microsoft.com/office/drawing/2014/main" xmlns="" id="{E7085394-B889-49E5-844F-D7122ADF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6" name="Picture 9" descr="s">
          <a:extLst>
            <a:ext uri="{FF2B5EF4-FFF2-40B4-BE49-F238E27FC236}">
              <a16:creationId xmlns:a16="http://schemas.microsoft.com/office/drawing/2014/main" xmlns="" id="{0766FD44-FAF9-4D9C-BE6D-C2CF88F8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7" name="Picture 10" descr="s">
          <a:extLst>
            <a:ext uri="{FF2B5EF4-FFF2-40B4-BE49-F238E27FC236}">
              <a16:creationId xmlns:a16="http://schemas.microsoft.com/office/drawing/2014/main" xmlns="" id="{58F935FE-8983-464E-8BDE-58650E3D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8" name="Picture 11" descr="s">
          <a:extLst>
            <a:ext uri="{FF2B5EF4-FFF2-40B4-BE49-F238E27FC236}">
              <a16:creationId xmlns:a16="http://schemas.microsoft.com/office/drawing/2014/main" xmlns="" id="{B25FAE46-76B1-436A-83E3-CAA3B525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19" name="Picture 12" descr="s">
          <a:extLst>
            <a:ext uri="{FF2B5EF4-FFF2-40B4-BE49-F238E27FC236}">
              <a16:creationId xmlns:a16="http://schemas.microsoft.com/office/drawing/2014/main" xmlns="" id="{C9B6F368-BDFE-48EE-9031-159132EA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0" name="Picture 13" descr="s">
          <a:extLst>
            <a:ext uri="{FF2B5EF4-FFF2-40B4-BE49-F238E27FC236}">
              <a16:creationId xmlns:a16="http://schemas.microsoft.com/office/drawing/2014/main" xmlns="" id="{A7D51021-DC09-4C43-9052-D3BA0539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1" name="Picture 14" descr="s">
          <a:extLst>
            <a:ext uri="{FF2B5EF4-FFF2-40B4-BE49-F238E27FC236}">
              <a16:creationId xmlns:a16="http://schemas.microsoft.com/office/drawing/2014/main" xmlns="" id="{74E770CA-5C8C-4673-ACB4-E6EDCFB5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2" name="Picture 15" descr="s">
          <a:extLst>
            <a:ext uri="{FF2B5EF4-FFF2-40B4-BE49-F238E27FC236}">
              <a16:creationId xmlns:a16="http://schemas.microsoft.com/office/drawing/2014/main" xmlns="" id="{135539B5-2396-4FB7-BA87-BB3886F6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3" name="Picture 16" descr="s">
          <a:extLst>
            <a:ext uri="{FF2B5EF4-FFF2-40B4-BE49-F238E27FC236}">
              <a16:creationId xmlns:a16="http://schemas.microsoft.com/office/drawing/2014/main" xmlns="" id="{04A03CDD-F542-4A05-AB41-3E07B053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4" name="Picture 17" descr="s">
          <a:extLst>
            <a:ext uri="{FF2B5EF4-FFF2-40B4-BE49-F238E27FC236}">
              <a16:creationId xmlns:a16="http://schemas.microsoft.com/office/drawing/2014/main" xmlns="" id="{88D5600D-2D21-4CC8-937B-545F14B6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5" name="Picture 18" descr="s">
          <a:extLst>
            <a:ext uri="{FF2B5EF4-FFF2-40B4-BE49-F238E27FC236}">
              <a16:creationId xmlns:a16="http://schemas.microsoft.com/office/drawing/2014/main" xmlns="" id="{651DDC89-22C3-463C-9466-F4913E42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6" name="Picture 19" descr="s">
          <a:extLst>
            <a:ext uri="{FF2B5EF4-FFF2-40B4-BE49-F238E27FC236}">
              <a16:creationId xmlns:a16="http://schemas.microsoft.com/office/drawing/2014/main" xmlns="" id="{39EE6C86-D2FE-4428-826B-9EBB9DC9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7" name="Picture 20" descr="s">
          <a:extLst>
            <a:ext uri="{FF2B5EF4-FFF2-40B4-BE49-F238E27FC236}">
              <a16:creationId xmlns:a16="http://schemas.microsoft.com/office/drawing/2014/main" xmlns="" id="{6B9B47EE-43B6-4E53-82B2-9BD3CCE4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8" name="Picture 21" descr="s">
          <a:extLst>
            <a:ext uri="{FF2B5EF4-FFF2-40B4-BE49-F238E27FC236}">
              <a16:creationId xmlns:a16="http://schemas.microsoft.com/office/drawing/2014/main" xmlns="" id="{8C4024A7-CC64-4969-AA9B-3423C23D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29" name="Picture 22" descr="s">
          <a:extLst>
            <a:ext uri="{FF2B5EF4-FFF2-40B4-BE49-F238E27FC236}">
              <a16:creationId xmlns:a16="http://schemas.microsoft.com/office/drawing/2014/main" xmlns="" id="{A2A50793-4BCE-4D73-9426-FC43C653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0" name="Picture 23" descr="s">
          <a:extLst>
            <a:ext uri="{FF2B5EF4-FFF2-40B4-BE49-F238E27FC236}">
              <a16:creationId xmlns:a16="http://schemas.microsoft.com/office/drawing/2014/main" xmlns="" id="{FB1802A3-2F40-417B-AA2A-A120DFFE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1" name="Picture 24" descr="s">
          <a:extLst>
            <a:ext uri="{FF2B5EF4-FFF2-40B4-BE49-F238E27FC236}">
              <a16:creationId xmlns:a16="http://schemas.microsoft.com/office/drawing/2014/main" xmlns="" id="{BBBB7CCD-C1BF-41C9-B843-54F7E3D3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2" name="Picture 25" descr="s">
          <a:extLst>
            <a:ext uri="{FF2B5EF4-FFF2-40B4-BE49-F238E27FC236}">
              <a16:creationId xmlns:a16="http://schemas.microsoft.com/office/drawing/2014/main" xmlns="" id="{9444082A-C16F-46D0-8CD2-15FFF9E7F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3" name="Picture 26" descr="s">
          <a:extLst>
            <a:ext uri="{FF2B5EF4-FFF2-40B4-BE49-F238E27FC236}">
              <a16:creationId xmlns:a16="http://schemas.microsoft.com/office/drawing/2014/main" xmlns="" id="{3901AB3B-7A65-477C-AB79-DDEB10DD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4" name="Picture 27" descr="s">
          <a:extLst>
            <a:ext uri="{FF2B5EF4-FFF2-40B4-BE49-F238E27FC236}">
              <a16:creationId xmlns:a16="http://schemas.microsoft.com/office/drawing/2014/main" xmlns="" id="{A37A0A7B-377C-476B-B1E4-DA3CC35D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5" name="Picture 28" descr="s">
          <a:extLst>
            <a:ext uri="{FF2B5EF4-FFF2-40B4-BE49-F238E27FC236}">
              <a16:creationId xmlns:a16="http://schemas.microsoft.com/office/drawing/2014/main" xmlns="" id="{84AE8205-C26E-4D9B-AD68-561329DC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6" name="Picture 29" descr="s">
          <a:extLst>
            <a:ext uri="{FF2B5EF4-FFF2-40B4-BE49-F238E27FC236}">
              <a16:creationId xmlns:a16="http://schemas.microsoft.com/office/drawing/2014/main" xmlns="" id="{571CC9D9-3DE1-4ABA-8256-296D333F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7" name="Picture 30" descr="s">
          <a:extLst>
            <a:ext uri="{FF2B5EF4-FFF2-40B4-BE49-F238E27FC236}">
              <a16:creationId xmlns:a16="http://schemas.microsoft.com/office/drawing/2014/main" xmlns="" id="{811CDD3B-BB28-49C9-81E5-E2461FF5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8" name="Picture 31" descr="s">
          <a:extLst>
            <a:ext uri="{FF2B5EF4-FFF2-40B4-BE49-F238E27FC236}">
              <a16:creationId xmlns:a16="http://schemas.microsoft.com/office/drawing/2014/main" xmlns="" id="{4178D443-6839-40D5-8C19-D9769DAE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39" name="Picture 32" descr="s">
          <a:extLst>
            <a:ext uri="{FF2B5EF4-FFF2-40B4-BE49-F238E27FC236}">
              <a16:creationId xmlns:a16="http://schemas.microsoft.com/office/drawing/2014/main" xmlns="" id="{4A5D36A2-7496-4D2F-BD79-F234FF14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0" name="Picture 98" descr="s">
          <a:extLst>
            <a:ext uri="{FF2B5EF4-FFF2-40B4-BE49-F238E27FC236}">
              <a16:creationId xmlns:a16="http://schemas.microsoft.com/office/drawing/2014/main" xmlns="" id="{03A36691-3371-4B08-AD95-599F4706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1" name="Picture 99" descr="s">
          <a:extLst>
            <a:ext uri="{FF2B5EF4-FFF2-40B4-BE49-F238E27FC236}">
              <a16:creationId xmlns:a16="http://schemas.microsoft.com/office/drawing/2014/main" xmlns="" id="{B7707F20-F3CF-4E48-BB7B-CC653338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2" name="Picture 100" descr="s">
          <a:extLst>
            <a:ext uri="{FF2B5EF4-FFF2-40B4-BE49-F238E27FC236}">
              <a16:creationId xmlns:a16="http://schemas.microsoft.com/office/drawing/2014/main" xmlns="" id="{4A53A035-6895-493A-8D30-C1D85A71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3" name="Picture 101" descr="s">
          <a:extLst>
            <a:ext uri="{FF2B5EF4-FFF2-40B4-BE49-F238E27FC236}">
              <a16:creationId xmlns:a16="http://schemas.microsoft.com/office/drawing/2014/main" xmlns="" id="{E72C33A4-B699-44AB-980D-AC592DC9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4" name="Picture 102" descr="s">
          <a:extLst>
            <a:ext uri="{FF2B5EF4-FFF2-40B4-BE49-F238E27FC236}">
              <a16:creationId xmlns:a16="http://schemas.microsoft.com/office/drawing/2014/main" xmlns="" id="{C11A0011-BFB5-4608-AB97-7A0728F8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5" name="Picture 103" descr="s">
          <a:extLst>
            <a:ext uri="{FF2B5EF4-FFF2-40B4-BE49-F238E27FC236}">
              <a16:creationId xmlns:a16="http://schemas.microsoft.com/office/drawing/2014/main" xmlns="" id="{D5108E0D-7EDD-4895-9C70-99130D7C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6" name="Picture 104" descr="s">
          <a:extLst>
            <a:ext uri="{FF2B5EF4-FFF2-40B4-BE49-F238E27FC236}">
              <a16:creationId xmlns:a16="http://schemas.microsoft.com/office/drawing/2014/main" xmlns="" id="{FEB34D29-10DD-41AE-AA94-EB4E0482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7" name="Picture 105" descr="s">
          <a:extLst>
            <a:ext uri="{FF2B5EF4-FFF2-40B4-BE49-F238E27FC236}">
              <a16:creationId xmlns:a16="http://schemas.microsoft.com/office/drawing/2014/main" xmlns="" id="{4BFC167E-AAC4-479B-B8EC-70419CFC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8" name="Picture 106" descr="s">
          <a:extLst>
            <a:ext uri="{FF2B5EF4-FFF2-40B4-BE49-F238E27FC236}">
              <a16:creationId xmlns:a16="http://schemas.microsoft.com/office/drawing/2014/main" xmlns="" id="{2123312A-23C4-465A-ADE1-8350C06A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49" name="Picture 107" descr="s">
          <a:extLst>
            <a:ext uri="{FF2B5EF4-FFF2-40B4-BE49-F238E27FC236}">
              <a16:creationId xmlns:a16="http://schemas.microsoft.com/office/drawing/2014/main" xmlns="" id="{1828345F-219A-450C-8692-E6BCABD6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0" name="Picture 108" descr="s">
          <a:extLst>
            <a:ext uri="{FF2B5EF4-FFF2-40B4-BE49-F238E27FC236}">
              <a16:creationId xmlns:a16="http://schemas.microsoft.com/office/drawing/2014/main" xmlns="" id="{57D69115-1561-46C7-A3FA-78D2198E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1" name="Picture 109" descr="s">
          <a:extLst>
            <a:ext uri="{FF2B5EF4-FFF2-40B4-BE49-F238E27FC236}">
              <a16:creationId xmlns:a16="http://schemas.microsoft.com/office/drawing/2014/main" xmlns="" id="{C0DCE6CE-DA69-4377-B901-236FC350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2" name="Picture 110" descr="s">
          <a:extLst>
            <a:ext uri="{FF2B5EF4-FFF2-40B4-BE49-F238E27FC236}">
              <a16:creationId xmlns:a16="http://schemas.microsoft.com/office/drawing/2014/main" xmlns="" id="{1E9A2733-332F-4B8B-B947-3E480B72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3" name="Picture 111" descr="s">
          <a:extLst>
            <a:ext uri="{FF2B5EF4-FFF2-40B4-BE49-F238E27FC236}">
              <a16:creationId xmlns:a16="http://schemas.microsoft.com/office/drawing/2014/main" xmlns="" id="{617EA3A0-A916-4BFF-B602-82100DA3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4" name="Picture 112" descr="s">
          <a:extLst>
            <a:ext uri="{FF2B5EF4-FFF2-40B4-BE49-F238E27FC236}">
              <a16:creationId xmlns:a16="http://schemas.microsoft.com/office/drawing/2014/main" xmlns="" id="{B36D0A4A-5CBE-41CA-B13C-A4AAFAF8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5" name="Picture 113" descr="s">
          <a:extLst>
            <a:ext uri="{FF2B5EF4-FFF2-40B4-BE49-F238E27FC236}">
              <a16:creationId xmlns:a16="http://schemas.microsoft.com/office/drawing/2014/main" xmlns="" id="{93E24CD6-216C-46BB-B54A-3479DCE8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6" name="Picture 114" descr="s">
          <a:extLst>
            <a:ext uri="{FF2B5EF4-FFF2-40B4-BE49-F238E27FC236}">
              <a16:creationId xmlns:a16="http://schemas.microsoft.com/office/drawing/2014/main" xmlns="" id="{AB7094F9-211F-4F12-8F16-771A2952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7" name="Picture 115" descr="s">
          <a:extLst>
            <a:ext uri="{FF2B5EF4-FFF2-40B4-BE49-F238E27FC236}">
              <a16:creationId xmlns:a16="http://schemas.microsoft.com/office/drawing/2014/main" xmlns="" id="{2E06EFB7-3EA9-4ABD-AB52-B358E258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8" name="Picture 116" descr="s">
          <a:extLst>
            <a:ext uri="{FF2B5EF4-FFF2-40B4-BE49-F238E27FC236}">
              <a16:creationId xmlns:a16="http://schemas.microsoft.com/office/drawing/2014/main" xmlns="" id="{8F9696CA-D36B-473B-A326-4B2EB7BB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59" name="Picture 117" descr="s">
          <a:extLst>
            <a:ext uri="{FF2B5EF4-FFF2-40B4-BE49-F238E27FC236}">
              <a16:creationId xmlns:a16="http://schemas.microsoft.com/office/drawing/2014/main" xmlns="" id="{22C764ED-1FFC-4E09-A6A2-BEEFFA31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0" name="Picture 118" descr="s">
          <a:extLst>
            <a:ext uri="{FF2B5EF4-FFF2-40B4-BE49-F238E27FC236}">
              <a16:creationId xmlns:a16="http://schemas.microsoft.com/office/drawing/2014/main" xmlns="" id="{7BD61D2F-77E7-48C1-904C-BFA624AB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1" name="Picture 119" descr="s">
          <a:extLst>
            <a:ext uri="{FF2B5EF4-FFF2-40B4-BE49-F238E27FC236}">
              <a16:creationId xmlns:a16="http://schemas.microsoft.com/office/drawing/2014/main" xmlns="" id="{61435C4B-51D0-41EE-B0D2-27167270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2" name="Picture 120" descr="s">
          <a:extLst>
            <a:ext uri="{FF2B5EF4-FFF2-40B4-BE49-F238E27FC236}">
              <a16:creationId xmlns:a16="http://schemas.microsoft.com/office/drawing/2014/main" xmlns="" id="{0EDDF823-EA14-420D-BE0E-9B304501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3" name="Picture 121" descr="s">
          <a:extLst>
            <a:ext uri="{FF2B5EF4-FFF2-40B4-BE49-F238E27FC236}">
              <a16:creationId xmlns:a16="http://schemas.microsoft.com/office/drawing/2014/main" xmlns="" id="{B7B67405-6806-46B3-A3C8-211D9709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4" name="Picture 122" descr="s">
          <a:extLst>
            <a:ext uri="{FF2B5EF4-FFF2-40B4-BE49-F238E27FC236}">
              <a16:creationId xmlns:a16="http://schemas.microsoft.com/office/drawing/2014/main" xmlns="" id="{49E6C7D7-61DE-4576-8E1C-741DE693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5" name="Picture 123" descr="s">
          <a:extLst>
            <a:ext uri="{FF2B5EF4-FFF2-40B4-BE49-F238E27FC236}">
              <a16:creationId xmlns:a16="http://schemas.microsoft.com/office/drawing/2014/main" xmlns="" id="{BD8B8053-1D46-4DC4-A045-5567DF56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6" name="Picture 124" descr="s">
          <a:extLst>
            <a:ext uri="{FF2B5EF4-FFF2-40B4-BE49-F238E27FC236}">
              <a16:creationId xmlns:a16="http://schemas.microsoft.com/office/drawing/2014/main" xmlns="" id="{9663E4D1-BF13-497A-A905-4626EB45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7" name="Picture 125" descr="s">
          <a:extLst>
            <a:ext uri="{FF2B5EF4-FFF2-40B4-BE49-F238E27FC236}">
              <a16:creationId xmlns:a16="http://schemas.microsoft.com/office/drawing/2014/main" xmlns="" id="{691E8EA4-51E0-4BC4-8CE5-83DC84A98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8" name="Picture 126" descr="s">
          <a:extLst>
            <a:ext uri="{FF2B5EF4-FFF2-40B4-BE49-F238E27FC236}">
              <a16:creationId xmlns:a16="http://schemas.microsoft.com/office/drawing/2014/main" xmlns="" id="{35DBFC74-8D5C-4943-AE72-66F11ABD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69" name="Picture 127" descr="s">
          <a:extLst>
            <a:ext uri="{FF2B5EF4-FFF2-40B4-BE49-F238E27FC236}">
              <a16:creationId xmlns:a16="http://schemas.microsoft.com/office/drawing/2014/main" xmlns="" id="{CF0F5BF2-A488-4027-A51A-227FFE02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0" name="Picture 128" descr="s">
          <a:extLst>
            <a:ext uri="{FF2B5EF4-FFF2-40B4-BE49-F238E27FC236}">
              <a16:creationId xmlns:a16="http://schemas.microsoft.com/office/drawing/2014/main" xmlns="" id="{820F4A06-DF95-4893-A009-9137F477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1" name="Picture 129" descr="s">
          <a:extLst>
            <a:ext uri="{FF2B5EF4-FFF2-40B4-BE49-F238E27FC236}">
              <a16:creationId xmlns:a16="http://schemas.microsoft.com/office/drawing/2014/main" xmlns="" id="{E5C1345F-E68A-4C08-97DC-4E2F38F45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2" name="Picture 130" descr="s">
          <a:extLst>
            <a:ext uri="{FF2B5EF4-FFF2-40B4-BE49-F238E27FC236}">
              <a16:creationId xmlns:a16="http://schemas.microsoft.com/office/drawing/2014/main" xmlns="" id="{1F35EE37-41DD-4BA4-9A82-4CD3BD24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3" name="Picture 131" descr="s">
          <a:extLst>
            <a:ext uri="{FF2B5EF4-FFF2-40B4-BE49-F238E27FC236}">
              <a16:creationId xmlns:a16="http://schemas.microsoft.com/office/drawing/2014/main" xmlns="" id="{53DF8952-CE36-4527-8BDE-0E7BB80A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4" name="Picture 132" descr="s">
          <a:extLst>
            <a:ext uri="{FF2B5EF4-FFF2-40B4-BE49-F238E27FC236}">
              <a16:creationId xmlns:a16="http://schemas.microsoft.com/office/drawing/2014/main" xmlns="" id="{ADECEFC7-9D9D-45FF-BB32-A7BB3B04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5" name="Picture 133" descr="s">
          <a:extLst>
            <a:ext uri="{FF2B5EF4-FFF2-40B4-BE49-F238E27FC236}">
              <a16:creationId xmlns:a16="http://schemas.microsoft.com/office/drawing/2014/main" xmlns="" id="{E468B0AE-71D8-4B71-B135-37517B72A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6" name="Picture 134" descr="s">
          <a:extLst>
            <a:ext uri="{FF2B5EF4-FFF2-40B4-BE49-F238E27FC236}">
              <a16:creationId xmlns:a16="http://schemas.microsoft.com/office/drawing/2014/main" xmlns="" id="{7B0FE4B5-09A7-4649-8166-3387C049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7" name="Picture 135" descr="s">
          <a:extLst>
            <a:ext uri="{FF2B5EF4-FFF2-40B4-BE49-F238E27FC236}">
              <a16:creationId xmlns:a16="http://schemas.microsoft.com/office/drawing/2014/main" xmlns="" id="{FC9377BD-74D8-4E6F-A145-C827B4BD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8" name="Picture 136" descr="s">
          <a:extLst>
            <a:ext uri="{FF2B5EF4-FFF2-40B4-BE49-F238E27FC236}">
              <a16:creationId xmlns:a16="http://schemas.microsoft.com/office/drawing/2014/main" xmlns="" id="{B5F5EF75-BE09-4B02-8AD7-F6DA93B1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79" name="Picture 137" descr="s">
          <a:extLst>
            <a:ext uri="{FF2B5EF4-FFF2-40B4-BE49-F238E27FC236}">
              <a16:creationId xmlns:a16="http://schemas.microsoft.com/office/drawing/2014/main" xmlns="" id="{8C5A6780-F762-4F6E-A6D0-6692A575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0" name="Picture 138" descr="s">
          <a:extLst>
            <a:ext uri="{FF2B5EF4-FFF2-40B4-BE49-F238E27FC236}">
              <a16:creationId xmlns:a16="http://schemas.microsoft.com/office/drawing/2014/main" xmlns="" id="{EA44CA01-5B1C-4CBA-8FC5-BDC86BAB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1" name="Picture 139" descr="s">
          <a:extLst>
            <a:ext uri="{FF2B5EF4-FFF2-40B4-BE49-F238E27FC236}">
              <a16:creationId xmlns:a16="http://schemas.microsoft.com/office/drawing/2014/main" xmlns="" id="{CDAEE35B-920E-45FE-A640-7288D91B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2" name="Picture 140" descr="s">
          <a:extLst>
            <a:ext uri="{FF2B5EF4-FFF2-40B4-BE49-F238E27FC236}">
              <a16:creationId xmlns:a16="http://schemas.microsoft.com/office/drawing/2014/main" xmlns="" id="{0E464920-2A05-426E-AE8C-0BFDEC4F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3" name="Picture 141" descr="s">
          <a:extLst>
            <a:ext uri="{FF2B5EF4-FFF2-40B4-BE49-F238E27FC236}">
              <a16:creationId xmlns:a16="http://schemas.microsoft.com/office/drawing/2014/main" xmlns="" id="{D96338F0-475C-40BD-9421-6F3513F0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4" name="Picture 142" descr="s">
          <a:extLst>
            <a:ext uri="{FF2B5EF4-FFF2-40B4-BE49-F238E27FC236}">
              <a16:creationId xmlns:a16="http://schemas.microsoft.com/office/drawing/2014/main" xmlns="" id="{08BFA340-2304-4547-BD36-DA503328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5" name="Picture 143" descr="s">
          <a:extLst>
            <a:ext uri="{FF2B5EF4-FFF2-40B4-BE49-F238E27FC236}">
              <a16:creationId xmlns:a16="http://schemas.microsoft.com/office/drawing/2014/main" xmlns="" id="{5571A150-D05E-4E29-ACD5-39DC6368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6" name="Picture 144" descr="s">
          <a:extLst>
            <a:ext uri="{FF2B5EF4-FFF2-40B4-BE49-F238E27FC236}">
              <a16:creationId xmlns:a16="http://schemas.microsoft.com/office/drawing/2014/main" xmlns="" id="{6051C77B-68D3-445D-8867-E2BE587F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7" name="Picture 145" descr="s">
          <a:extLst>
            <a:ext uri="{FF2B5EF4-FFF2-40B4-BE49-F238E27FC236}">
              <a16:creationId xmlns:a16="http://schemas.microsoft.com/office/drawing/2014/main" xmlns="" id="{A9E79587-8574-47C0-9357-0E583619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8" name="Picture 146" descr="s">
          <a:extLst>
            <a:ext uri="{FF2B5EF4-FFF2-40B4-BE49-F238E27FC236}">
              <a16:creationId xmlns:a16="http://schemas.microsoft.com/office/drawing/2014/main" xmlns="" id="{853893F8-6CC2-4F84-8D38-D5F9E1CB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89" name="Picture 147" descr="s">
          <a:extLst>
            <a:ext uri="{FF2B5EF4-FFF2-40B4-BE49-F238E27FC236}">
              <a16:creationId xmlns:a16="http://schemas.microsoft.com/office/drawing/2014/main" xmlns="" id="{20D42501-F354-4AE5-AC15-131A3441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0" name="Picture 148" descr="s">
          <a:extLst>
            <a:ext uri="{FF2B5EF4-FFF2-40B4-BE49-F238E27FC236}">
              <a16:creationId xmlns:a16="http://schemas.microsoft.com/office/drawing/2014/main" xmlns="" id="{58D5AD0B-C6BC-4B30-9545-D418BDAA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1" name="Picture 149" descr="s">
          <a:extLst>
            <a:ext uri="{FF2B5EF4-FFF2-40B4-BE49-F238E27FC236}">
              <a16:creationId xmlns:a16="http://schemas.microsoft.com/office/drawing/2014/main" xmlns="" id="{A5530D98-DE09-4532-AAC1-7BA8C87B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2" name="Picture 150" descr="s">
          <a:extLst>
            <a:ext uri="{FF2B5EF4-FFF2-40B4-BE49-F238E27FC236}">
              <a16:creationId xmlns:a16="http://schemas.microsoft.com/office/drawing/2014/main" xmlns="" id="{DFB5AF0F-ECE3-4398-BEB4-A50452E7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3" name="Picture 151" descr="s">
          <a:extLst>
            <a:ext uri="{FF2B5EF4-FFF2-40B4-BE49-F238E27FC236}">
              <a16:creationId xmlns:a16="http://schemas.microsoft.com/office/drawing/2014/main" xmlns="" id="{6A040822-7271-497F-9AAA-44B783EF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4" name="Picture 152" descr="s">
          <a:extLst>
            <a:ext uri="{FF2B5EF4-FFF2-40B4-BE49-F238E27FC236}">
              <a16:creationId xmlns:a16="http://schemas.microsoft.com/office/drawing/2014/main" xmlns="" id="{9D8581B7-0A4C-403E-82E5-BE71E7164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5" name="Picture 153" descr="s">
          <a:extLst>
            <a:ext uri="{FF2B5EF4-FFF2-40B4-BE49-F238E27FC236}">
              <a16:creationId xmlns:a16="http://schemas.microsoft.com/office/drawing/2014/main" xmlns="" id="{FADFE9A1-5A07-4DB3-8378-8338CEE1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6" name="Picture 154" descr="s">
          <a:extLst>
            <a:ext uri="{FF2B5EF4-FFF2-40B4-BE49-F238E27FC236}">
              <a16:creationId xmlns:a16="http://schemas.microsoft.com/office/drawing/2014/main" xmlns="" id="{4C78C460-9436-4C42-907D-874D187F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7" name="Picture 155" descr="s">
          <a:extLst>
            <a:ext uri="{FF2B5EF4-FFF2-40B4-BE49-F238E27FC236}">
              <a16:creationId xmlns:a16="http://schemas.microsoft.com/office/drawing/2014/main" xmlns="" id="{12386784-2DF5-4D29-A166-C58FA1EB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8" name="Picture 156" descr="s">
          <a:extLst>
            <a:ext uri="{FF2B5EF4-FFF2-40B4-BE49-F238E27FC236}">
              <a16:creationId xmlns:a16="http://schemas.microsoft.com/office/drawing/2014/main" xmlns="" id="{32D2E109-EE49-48F5-AB80-F244ED73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399" name="Picture 157" descr="s">
          <a:extLst>
            <a:ext uri="{FF2B5EF4-FFF2-40B4-BE49-F238E27FC236}">
              <a16:creationId xmlns:a16="http://schemas.microsoft.com/office/drawing/2014/main" xmlns="" id="{2D83BA0F-0046-4D25-B639-08A06802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0" name="Picture 158" descr="s">
          <a:extLst>
            <a:ext uri="{FF2B5EF4-FFF2-40B4-BE49-F238E27FC236}">
              <a16:creationId xmlns:a16="http://schemas.microsoft.com/office/drawing/2014/main" xmlns="" id="{98E86AE3-FE7C-479D-9B4B-3C75706D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1" name="Picture 159" descr="s">
          <a:extLst>
            <a:ext uri="{FF2B5EF4-FFF2-40B4-BE49-F238E27FC236}">
              <a16:creationId xmlns:a16="http://schemas.microsoft.com/office/drawing/2014/main" xmlns="" id="{1A1DA8E2-7320-4A23-A51D-5920781F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2" name="Picture 160" descr="s">
          <a:extLst>
            <a:ext uri="{FF2B5EF4-FFF2-40B4-BE49-F238E27FC236}">
              <a16:creationId xmlns:a16="http://schemas.microsoft.com/office/drawing/2014/main" xmlns="" id="{3EC3E4A7-2521-48B3-99D5-AEE9E6BB5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3" name="Picture 161" descr="s">
          <a:extLst>
            <a:ext uri="{FF2B5EF4-FFF2-40B4-BE49-F238E27FC236}">
              <a16:creationId xmlns:a16="http://schemas.microsoft.com/office/drawing/2014/main" xmlns="" id="{2DBF3E9E-9897-4E1E-9751-FD32DE58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4" name="Picture 11110" descr="s">
          <a:extLst>
            <a:ext uri="{FF2B5EF4-FFF2-40B4-BE49-F238E27FC236}">
              <a16:creationId xmlns:a16="http://schemas.microsoft.com/office/drawing/2014/main" xmlns="" id="{8BA8F20E-2250-4856-8734-899DE390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5" name="Picture 11111" descr="s">
          <a:extLst>
            <a:ext uri="{FF2B5EF4-FFF2-40B4-BE49-F238E27FC236}">
              <a16:creationId xmlns:a16="http://schemas.microsoft.com/office/drawing/2014/main" xmlns="" id="{560221A1-F863-4F90-8B21-9EAEF559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6" name="Picture 11112" descr="s">
          <a:extLst>
            <a:ext uri="{FF2B5EF4-FFF2-40B4-BE49-F238E27FC236}">
              <a16:creationId xmlns:a16="http://schemas.microsoft.com/office/drawing/2014/main" xmlns="" id="{032E13A5-5B84-4FFD-858B-673CFE72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7" name="Picture 11113" descr="s">
          <a:extLst>
            <a:ext uri="{FF2B5EF4-FFF2-40B4-BE49-F238E27FC236}">
              <a16:creationId xmlns:a16="http://schemas.microsoft.com/office/drawing/2014/main" xmlns="" id="{782C4740-C565-427D-A02C-959CFC3F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8" name="Picture 11114" descr="s">
          <a:extLst>
            <a:ext uri="{FF2B5EF4-FFF2-40B4-BE49-F238E27FC236}">
              <a16:creationId xmlns:a16="http://schemas.microsoft.com/office/drawing/2014/main" xmlns="" id="{7246A4A5-0A0E-48C6-84A2-D9E794DB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09" name="Picture 11115" descr="s">
          <a:extLst>
            <a:ext uri="{FF2B5EF4-FFF2-40B4-BE49-F238E27FC236}">
              <a16:creationId xmlns:a16="http://schemas.microsoft.com/office/drawing/2014/main" xmlns="" id="{E65E13AF-2C84-4E6E-8025-18659226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0" name="Picture 11116" descr="s">
          <a:extLst>
            <a:ext uri="{FF2B5EF4-FFF2-40B4-BE49-F238E27FC236}">
              <a16:creationId xmlns:a16="http://schemas.microsoft.com/office/drawing/2014/main" xmlns="" id="{897BBFD7-C7F7-408C-A660-BC0A4152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1" name="Picture 11117" descr="s">
          <a:extLst>
            <a:ext uri="{FF2B5EF4-FFF2-40B4-BE49-F238E27FC236}">
              <a16:creationId xmlns:a16="http://schemas.microsoft.com/office/drawing/2014/main" xmlns="" id="{031AF988-C197-4EB0-83FF-F9968397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2" name="Picture 11118" descr="s">
          <a:extLst>
            <a:ext uri="{FF2B5EF4-FFF2-40B4-BE49-F238E27FC236}">
              <a16:creationId xmlns:a16="http://schemas.microsoft.com/office/drawing/2014/main" xmlns="" id="{6446F66C-7883-4742-AD4B-FA885CF4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3" name="Picture 11119" descr="s">
          <a:extLst>
            <a:ext uri="{FF2B5EF4-FFF2-40B4-BE49-F238E27FC236}">
              <a16:creationId xmlns:a16="http://schemas.microsoft.com/office/drawing/2014/main" xmlns="" id="{D6B9B8B9-A0CF-4D88-9E90-864740C0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4" name="Picture 11120" descr="s">
          <a:extLst>
            <a:ext uri="{FF2B5EF4-FFF2-40B4-BE49-F238E27FC236}">
              <a16:creationId xmlns:a16="http://schemas.microsoft.com/office/drawing/2014/main" xmlns="" id="{E7EBFB4E-5927-4A2C-A7C8-E62C9DFC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5" name="Picture 11121" descr="s">
          <a:extLst>
            <a:ext uri="{FF2B5EF4-FFF2-40B4-BE49-F238E27FC236}">
              <a16:creationId xmlns:a16="http://schemas.microsoft.com/office/drawing/2014/main" xmlns="" id="{70519BAE-4854-414E-8723-FF4498C1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6" name="Picture 11122" descr="s">
          <a:extLst>
            <a:ext uri="{FF2B5EF4-FFF2-40B4-BE49-F238E27FC236}">
              <a16:creationId xmlns:a16="http://schemas.microsoft.com/office/drawing/2014/main" xmlns="" id="{CD123317-6E72-4CAB-A24E-FA48A143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7" name="Picture 11123" descr="s">
          <a:extLst>
            <a:ext uri="{FF2B5EF4-FFF2-40B4-BE49-F238E27FC236}">
              <a16:creationId xmlns:a16="http://schemas.microsoft.com/office/drawing/2014/main" xmlns="" id="{FEE059FE-4AF8-4A63-999E-D1EE390D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8" name="Picture 11124" descr="s">
          <a:extLst>
            <a:ext uri="{FF2B5EF4-FFF2-40B4-BE49-F238E27FC236}">
              <a16:creationId xmlns:a16="http://schemas.microsoft.com/office/drawing/2014/main" xmlns="" id="{A52F7F7F-3650-4E80-BAB6-B0EB3823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19" name="Picture 11125" descr="s">
          <a:extLst>
            <a:ext uri="{FF2B5EF4-FFF2-40B4-BE49-F238E27FC236}">
              <a16:creationId xmlns:a16="http://schemas.microsoft.com/office/drawing/2014/main" xmlns="" id="{DBDBF752-E387-4407-A47A-4CC8E0799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0" name="Picture 11126" descr="s">
          <a:extLst>
            <a:ext uri="{FF2B5EF4-FFF2-40B4-BE49-F238E27FC236}">
              <a16:creationId xmlns:a16="http://schemas.microsoft.com/office/drawing/2014/main" xmlns="" id="{20AFAB9D-0565-4C41-B4C2-9C84AB10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1" name="Picture 11127" descr="s">
          <a:extLst>
            <a:ext uri="{FF2B5EF4-FFF2-40B4-BE49-F238E27FC236}">
              <a16:creationId xmlns:a16="http://schemas.microsoft.com/office/drawing/2014/main" xmlns="" id="{2EC00BA0-6754-4C85-82F1-BCBDBB44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2" name="Picture 11128" descr="s">
          <a:extLst>
            <a:ext uri="{FF2B5EF4-FFF2-40B4-BE49-F238E27FC236}">
              <a16:creationId xmlns:a16="http://schemas.microsoft.com/office/drawing/2014/main" xmlns="" id="{4A8832D5-C115-4191-A129-432A3E854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3" name="Picture 11129" descr="s">
          <a:extLst>
            <a:ext uri="{FF2B5EF4-FFF2-40B4-BE49-F238E27FC236}">
              <a16:creationId xmlns:a16="http://schemas.microsoft.com/office/drawing/2014/main" xmlns="" id="{E00162A6-87CE-44CB-A0E5-77876537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4" name="Picture 11130" descr="s">
          <a:extLst>
            <a:ext uri="{FF2B5EF4-FFF2-40B4-BE49-F238E27FC236}">
              <a16:creationId xmlns:a16="http://schemas.microsoft.com/office/drawing/2014/main" xmlns="" id="{6BD0BA6E-9673-4ECB-9DA4-18FA1D92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5" name="Picture 11131" descr="s">
          <a:extLst>
            <a:ext uri="{FF2B5EF4-FFF2-40B4-BE49-F238E27FC236}">
              <a16:creationId xmlns:a16="http://schemas.microsoft.com/office/drawing/2014/main" xmlns="" id="{3B4740A2-9BFA-4364-BD56-DEFBA5C6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6" name="Picture 11132" descr="s">
          <a:extLst>
            <a:ext uri="{FF2B5EF4-FFF2-40B4-BE49-F238E27FC236}">
              <a16:creationId xmlns:a16="http://schemas.microsoft.com/office/drawing/2014/main" xmlns="" id="{27C91E44-77EE-4D2D-8AB5-29D261B9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7" name="Picture 11133" descr="s">
          <a:extLst>
            <a:ext uri="{FF2B5EF4-FFF2-40B4-BE49-F238E27FC236}">
              <a16:creationId xmlns:a16="http://schemas.microsoft.com/office/drawing/2014/main" xmlns="" id="{32B76137-9A5A-46E7-85D6-DD3465F3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8" name="Picture 11134" descr="s">
          <a:extLst>
            <a:ext uri="{FF2B5EF4-FFF2-40B4-BE49-F238E27FC236}">
              <a16:creationId xmlns:a16="http://schemas.microsoft.com/office/drawing/2014/main" xmlns="" id="{7BBB8170-40C9-4726-848D-02FB930F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29" name="Picture 11135" descr="s">
          <a:extLst>
            <a:ext uri="{FF2B5EF4-FFF2-40B4-BE49-F238E27FC236}">
              <a16:creationId xmlns:a16="http://schemas.microsoft.com/office/drawing/2014/main" xmlns="" id="{E222FD51-BFED-4BAA-AFA3-D1884490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0" name="Picture 11136" descr="s">
          <a:extLst>
            <a:ext uri="{FF2B5EF4-FFF2-40B4-BE49-F238E27FC236}">
              <a16:creationId xmlns:a16="http://schemas.microsoft.com/office/drawing/2014/main" xmlns="" id="{6603C4D6-AEB8-4037-8E52-0628EAF7E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1" name="Picture 11137" descr="s">
          <a:extLst>
            <a:ext uri="{FF2B5EF4-FFF2-40B4-BE49-F238E27FC236}">
              <a16:creationId xmlns:a16="http://schemas.microsoft.com/office/drawing/2014/main" xmlns="" id="{CF16F813-F9E3-47DA-9B37-2E5237F2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2" name="Picture 11138" descr="s">
          <a:extLst>
            <a:ext uri="{FF2B5EF4-FFF2-40B4-BE49-F238E27FC236}">
              <a16:creationId xmlns:a16="http://schemas.microsoft.com/office/drawing/2014/main" xmlns="" id="{5A4F9FFE-393E-4999-88F9-0D750604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3" name="Picture 11139" descr="s">
          <a:extLst>
            <a:ext uri="{FF2B5EF4-FFF2-40B4-BE49-F238E27FC236}">
              <a16:creationId xmlns:a16="http://schemas.microsoft.com/office/drawing/2014/main" xmlns="" id="{462CFD89-4A1F-48C4-AD9B-4DD2C4C6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4" name="Picture 11140" descr="s">
          <a:extLst>
            <a:ext uri="{FF2B5EF4-FFF2-40B4-BE49-F238E27FC236}">
              <a16:creationId xmlns:a16="http://schemas.microsoft.com/office/drawing/2014/main" xmlns="" id="{D843145B-D301-4CB4-B4DD-EC804369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5" name="Picture 11141" descr="s">
          <a:extLst>
            <a:ext uri="{FF2B5EF4-FFF2-40B4-BE49-F238E27FC236}">
              <a16:creationId xmlns:a16="http://schemas.microsoft.com/office/drawing/2014/main" xmlns="" id="{D3FA6EDD-1799-42E1-9C35-2C1056FE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6" name="Picture 1" descr="s">
          <a:extLst>
            <a:ext uri="{FF2B5EF4-FFF2-40B4-BE49-F238E27FC236}">
              <a16:creationId xmlns:a16="http://schemas.microsoft.com/office/drawing/2014/main" xmlns="" id="{4AE1248E-E7DF-40F7-9C31-63D1FEAE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7" name="Picture 2" descr="s">
          <a:extLst>
            <a:ext uri="{FF2B5EF4-FFF2-40B4-BE49-F238E27FC236}">
              <a16:creationId xmlns:a16="http://schemas.microsoft.com/office/drawing/2014/main" xmlns="" id="{1052211D-675A-40A1-94BD-5DFF01AB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8" name="Picture 3" descr="s">
          <a:extLst>
            <a:ext uri="{FF2B5EF4-FFF2-40B4-BE49-F238E27FC236}">
              <a16:creationId xmlns:a16="http://schemas.microsoft.com/office/drawing/2014/main" xmlns="" id="{8B65BCC9-DCA3-4BA7-A8D2-C439C7AA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39" name="Picture 4" descr="s">
          <a:extLst>
            <a:ext uri="{FF2B5EF4-FFF2-40B4-BE49-F238E27FC236}">
              <a16:creationId xmlns:a16="http://schemas.microsoft.com/office/drawing/2014/main" xmlns="" id="{EF2808AB-2D73-44FC-84F6-C5BB8FCB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0" name="Picture 5" descr="s">
          <a:extLst>
            <a:ext uri="{FF2B5EF4-FFF2-40B4-BE49-F238E27FC236}">
              <a16:creationId xmlns:a16="http://schemas.microsoft.com/office/drawing/2014/main" xmlns="" id="{3525C601-A129-49A0-84B7-64E87A5F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1" name="Picture 6" descr="s">
          <a:extLst>
            <a:ext uri="{FF2B5EF4-FFF2-40B4-BE49-F238E27FC236}">
              <a16:creationId xmlns:a16="http://schemas.microsoft.com/office/drawing/2014/main" xmlns="" id="{12E64365-AC19-41C2-B6F2-DA483EA7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2" name="Picture 7" descr="s">
          <a:extLst>
            <a:ext uri="{FF2B5EF4-FFF2-40B4-BE49-F238E27FC236}">
              <a16:creationId xmlns:a16="http://schemas.microsoft.com/office/drawing/2014/main" xmlns="" id="{B47295EB-28D4-4D6A-86E3-2A45ADE9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3" name="Picture 8" descr="s">
          <a:extLst>
            <a:ext uri="{FF2B5EF4-FFF2-40B4-BE49-F238E27FC236}">
              <a16:creationId xmlns:a16="http://schemas.microsoft.com/office/drawing/2014/main" xmlns="" id="{F7DE0DBE-3BB3-41BE-B17F-784A831B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4" name="Picture 9" descr="s">
          <a:extLst>
            <a:ext uri="{FF2B5EF4-FFF2-40B4-BE49-F238E27FC236}">
              <a16:creationId xmlns:a16="http://schemas.microsoft.com/office/drawing/2014/main" xmlns="" id="{540A07F6-B121-4DE4-A139-E2214E3B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5" name="Picture 10" descr="s">
          <a:extLst>
            <a:ext uri="{FF2B5EF4-FFF2-40B4-BE49-F238E27FC236}">
              <a16:creationId xmlns:a16="http://schemas.microsoft.com/office/drawing/2014/main" xmlns="" id="{5FCFF7BD-8172-4C99-B659-0AF5D194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6" name="Picture 11" descr="s">
          <a:extLst>
            <a:ext uri="{FF2B5EF4-FFF2-40B4-BE49-F238E27FC236}">
              <a16:creationId xmlns:a16="http://schemas.microsoft.com/office/drawing/2014/main" xmlns="" id="{13FE112E-17CA-4DAC-B1DD-F4F866EF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7" name="Picture 12" descr="s">
          <a:extLst>
            <a:ext uri="{FF2B5EF4-FFF2-40B4-BE49-F238E27FC236}">
              <a16:creationId xmlns:a16="http://schemas.microsoft.com/office/drawing/2014/main" xmlns="" id="{317AC072-D523-48A5-8B27-9686DB20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8" name="Picture 13" descr="s">
          <a:extLst>
            <a:ext uri="{FF2B5EF4-FFF2-40B4-BE49-F238E27FC236}">
              <a16:creationId xmlns:a16="http://schemas.microsoft.com/office/drawing/2014/main" xmlns="" id="{349C1A52-1530-4865-B546-40B972B9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49" name="Picture 14" descr="s">
          <a:extLst>
            <a:ext uri="{FF2B5EF4-FFF2-40B4-BE49-F238E27FC236}">
              <a16:creationId xmlns:a16="http://schemas.microsoft.com/office/drawing/2014/main" xmlns="" id="{024DD343-A55B-4CDE-A884-F809E728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0" name="Picture 15" descr="s">
          <a:extLst>
            <a:ext uri="{FF2B5EF4-FFF2-40B4-BE49-F238E27FC236}">
              <a16:creationId xmlns:a16="http://schemas.microsoft.com/office/drawing/2014/main" xmlns="" id="{98F9F166-F6D6-4D42-B42B-624B64FF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1" name="Picture 16" descr="s">
          <a:extLst>
            <a:ext uri="{FF2B5EF4-FFF2-40B4-BE49-F238E27FC236}">
              <a16:creationId xmlns:a16="http://schemas.microsoft.com/office/drawing/2014/main" xmlns="" id="{D59EA36F-0377-44B6-AB9C-63849F11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2" name="Picture 17" descr="s">
          <a:extLst>
            <a:ext uri="{FF2B5EF4-FFF2-40B4-BE49-F238E27FC236}">
              <a16:creationId xmlns:a16="http://schemas.microsoft.com/office/drawing/2014/main" xmlns="" id="{C288FB27-DDB6-4802-878F-6BD7519D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3" name="Picture 18" descr="s">
          <a:extLst>
            <a:ext uri="{FF2B5EF4-FFF2-40B4-BE49-F238E27FC236}">
              <a16:creationId xmlns:a16="http://schemas.microsoft.com/office/drawing/2014/main" xmlns="" id="{AD5212C4-3DEE-4CB2-98E9-0D441D650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4" name="Picture 19" descr="s">
          <a:extLst>
            <a:ext uri="{FF2B5EF4-FFF2-40B4-BE49-F238E27FC236}">
              <a16:creationId xmlns:a16="http://schemas.microsoft.com/office/drawing/2014/main" xmlns="" id="{6B7D20F1-7B98-40F0-90B5-F9CDACF1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5" name="Picture 20" descr="s">
          <a:extLst>
            <a:ext uri="{FF2B5EF4-FFF2-40B4-BE49-F238E27FC236}">
              <a16:creationId xmlns:a16="http://schemas.microsoft.com/office/drawing/2014/main" xmlns="" id="{7361AA1C-30AD-4075-837F-5522AF6C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6" name="Picture 21" descr="s">
          <a:extLst>
            <a:ext uri="{FF2B5EF4-FFF2-40B4-BE49-F238E27FC236}">
              <a16:creationId xmlns:a16="http://schemas.microsoft.com/office/drawing/2014/main" xmlns="" id="{48CBD0B7-6855-46CA-BAA5-16CF8DEC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7" name="Picture 22" descr="s">
          <a:extLst>
            <a:ext uri="{FF2B5EF4-FFF2-40B4-BE49-F238E27FC236}">
              <a16:creationId xmlns:a16="http://schemas.microsoft.com/office/drawing/2014/main" xmlns="" id="{364E76D4-454C-45B8-A3DD-B9AB3ADC8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8" name="Picture 23" descr="s">
          <a:extLst>
            <a:ext uri="{FF2B5EF4-FFF2-40B4-BE49-F238E27FC236}">
              <a16:creationId xmlns:a16="http://schemas.microsoft.com/office/drawing/2014/main" xmlns="" id="{EB883261-C4CE-4774-9CA8-79A102D5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59" name="Picture 24" descr="s">
          <a:extLst>
            <a:ext uri="{FF2B5EF4-FFF2-40B4-BE49-F238E27FC236}">
              <a16:creationId xmlns:a16="http://schemas.microsoft.com/office/drawing/2014/main" xmlns="" id="{1D27F719-8592-4F8D-9E09-F6D158DF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0" name="Picture 25" descr="s">
          <a:extLst>
            <a:ext uri="{FF2B5EF4-FFF2-40B4-BE49-F238E27FC236}">
              <a16:creationId xmlns:a16="http://schemas.microsoft.com/office/drawing/2014/main" xmlns="" id="{5132E1D5-9540-4792-BFA3-0A64C193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1" name="Picture 26" descr="s">
          <a:extLst>
            <a:ext uri="{FF2B5EF4-FFF2-40B4-BE49-F238E27FC236}">
              <a16:creationId xmlns:a16="http://schemas.microsoft.com/office/drawing/2014/main" xmlns="" id="{7873FB0D-529D-411C-8592-DF53E703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2" name="Picture 27" descr="s">
          <a:extLst>
            <a:ext uri="{FF2B5EF4-FFF2-40B4-BE49-F238E27FC236}">
              <a16:creationId xmlns:a16="http://schemas.microsoft.com/office/drawing/2014/main" xmlns="" id="{DC8A3C27-217E-4A8A-BC0E-C1BA2CBE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3" name="Picture 28" descr="s">
          <a:extLst>
            <a:ext uri="{FF2B5EF4-FFF2-40B4-BE49-F238E27FC236}">
              <a16:creationId xmlns:a16="http://schemas.microsoft.com/office/drawing/2014/main" xmlns="" id="{61C71242-2293-4C1E-A46C-EF765B45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4" name="Picture 29" descr="s">
          <a:extLst>
            <a:ext uri="{FF2B5EF4-FFF2-40B4-BE49-F238E27FC236}">
              <a16:creationId xmlns:a16="http://schemas.microsoft.com/office/drawing/2014/main" xmlns="" id="{20155D83-38F5-44C2-BE58-2D7633955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5" name="Picture 30" descr="s">
          <a:extLst>
            <a:ext uri="{FF2B5EF4-FFF2-40B4-BE49-F238E27FC236}">
              <a16:creationId xmlns:a16="http://schemas.microsoft.com/office/drawing/2014/main" xmlns="" id="{190F818D-18B7-44EE-ACFF-276732C8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6" name="Picture 31" descr="s">
          <a:extLst>
            <a:ext uri="{FF2B5EF4-FFF2-40B4-BE49-F238E27FC236}">
              <a16:creationId xmlns:a16="http://schemas.microsoft.com/office/drawing/2014/main" xmlns="" id="{66270CA6-807E-4D6E-A1B3-1AACA313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7" name="Picture 32" descr="s">
          <a:extLst>
            <a:ext uri="{FF2B5EF4-FFF2-40B4-BE49-F238E27FC236}">
              <a16:creationId xmlns:a16="http://schemas.microsoft.com/office/drawing/2014/main" xmlns="" id="{BECFD728-B5F5-489A-867D-F626E978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8" name="Picture 1" descr="s">
          <a:extLst>
            <a:ext uri="{FF2B5EF4-FFF2-40B4-BE49-F238E27FC236}">
              <a16:creationId xmlns:a16="http://schemas.microsoft.com/office/drawing/2014/main" xmlns="" id="{BF46E31E-4390-4B28-A0CF-633B1F41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69" name="Picture 2" descr="s">
          <a:extLst>
            <a:ext uri="{FF2B5EF4-FFF2-40B4-BE49-F238E27FC236}">
              <a16:creationId xmlns:a16="http://schemas.microsoft.com/office/drawing/2014/main" xmlns="" id="{9568914F-B3E3-4EB1-8227-A903606E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0" name="Picture 3" descr="s">
          <a:extLst>
            <a:ext uri="{FF2B5EF4-FFF2-40B4-BE49-F238E27FC236}">
              <a16:creationId xmlns:a16="http://schemas.microsoft.com/office/drawing/2014/main" xmlns="" id="{D75D6D61-8429-46A7-BC99-AF0FD9A3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1" name="Picture 4" descr="s">
          <a:extLst>
            <a:ext uri="{FF2B5EF4-FFF2-40B4-BE49-F238E27FC236}">
              <a16:creationId xmlns:a16="http://schemas.microsoft.com/office/drawing/2014/main" xmlns="" id="{61EAF53E-D954-46CF-9E9E-0745707D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2" name="Picture 5" descr="s">
          <a:extLst>
            <a:ext uri="{FF2B5EF4-FFF2-40B4-BE49-F238E27FC236}">
              <a16:creationId xmlns:a16="http://schemas.microsoft.com/office/drawing/2014/main" xmlns="" id="{52ED1CE6-A8C6-4922-A76E-37AF548C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3" name="Picture 6" descr="s">
          <a:extLst>
            <a:ext uri="{FF2B5EF4-FFF2-40B4-BE49-F238E27FC236}">
              <a16:creationId xmlns:a16="http://schemas.microsoft.com/office/drawing/2014/main" xmlns="" id="{84CB7C51-E4F9-4C9E-9CD0-C21E48C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4" name="Picture 7" descr="s">
          <a:extLst>
            <a:ext uri="{FF2B5EF4-FFF2-40B4-BE49-F238E27FC236}">
              <a16:creationId xmlns:a16="http://schemas.microsoft.com/office/drawing/2014/main" xmlns="" id="{9F5B02C6-EF63-4AAF-8CDF-2A9DDB3A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5" name="Picture 8" descr="s">
          <a:extLst>
            <a:ext uri="{FF2B5EF4-FFF2-40B4-BE49-F238E27FC236}">
              <a16:creationId xmlns:a16="http://schemas.microsoft.com/office/drawing/2014/main" xmlns="" id="{DAD763C4-CC1E-4257-B1AB-16317FF5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6" name="Picture 9" descr="s">
          <a:extLst>
            <a:ext uri="{FF2B5EF4-FFF2-40B4-BE49-F238E27FC236}">
              <a16:creationId xmlns:a16="http://schemas.microsoft.com/office/drawing/2014/main" xmlns="" id="{B0961825-FEFA-4D30-BBB2-E9F53132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7" name="Picture 10" descr="s">
          <a:extLst>
            <a:ext uri="{FF2B5EF4-FFF2-40B4-BE49-F238E27FC236}">
              <a16:creationId xmlns:a16="http://schemas.microsoft.com/office/drawing/2014/main" xmlns="" id="{18387421-A400-4334-AF5F-D66BBD08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8" name="Picture 11" descr="s">
          <a:extLst>
            <a:ext uri="{FF2B5EF4-FFF2-40B4-BE49-F238E27FC236}">
              <a16:creationId xmlns:a16="http://schemas.microsoft.com/office/drawing/2014/main" xmlns="" id="{82C91D30-F390-457C-B093-EB68C9DD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79" name="Picture 12" descr="s">
          <a:extLst>
            <a:ext uri="{FF2B5EF4-FFF2-40B4-BE49-F238E27FC236}">
              <a16:creationId xmlns:a16="http://schemas.microsoft.com/office/drawing/2014/main" xmlns="" id="{CF907D51-36E6-4650-BE48-A23E8A2A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0" name="Picture 13" descr="s">
          <a:extLst>
            <a:ext uri="{FF2B5EF4-FFF2-40B4-BE49-F238E27FC236}">
              <a16:creationId xmlns:a16="http://schemas.microsoft.com/office/drawing/2014/main" xmlns="" id="{F8573A02-12B9-4399-B92E-5924EFFE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1" name="Picture 14" descr="s">
          <a:extLst>
            <a:ext uri="{FF2B5EF4-FFF2-40B4-BE49-F238E27FC236}">
              <a16:creationId xmlns:a16="http://schemas.microsoft.com/office/drawing/2014/main" xmlns="" id="{CE95815F-4857-40CF-8CD3-CC8FACAB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2" name="Picture 15" descr="s">
          <a:extLst>
            <a:ext uri="{FF2B5EF4-FFF2-40B4-BE49-F238E27FC236}">
              <a16:creationId xmlns:a16="http://schemas.microsoft.com/office/drawing/2014/main" xmlns="" id="{633B12ED-E2E1-4269-8109-F0964F20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3" name="Picture 16" descr="s">
          <a:extLst>
            <a:ext uri="{FF2B5EF4-FFF2-40B4-BE49-F238E27FC236}">
              <a16:creationId xmlns:a16="http://schemas.microsoft.com/office/drawing/2014/main" xmlns="" id="{834F3BA0-11E6-400D-B25A-0DE87365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4" name="Picture 17" descr="s">
          <a:extLst>
            <a:ext uri="{FF2B5EF4-FFF2-40B4-BE49-F238E27FC236}">
              <a16:creationId xmlns:a16="http://schemas.microsoft.com/office/drawing/2014/main" xmlns="" id="{03957D9F-3D6A-40B9-870D-E7D922DE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5" name="Picture 18" descr="s">
          <a:extLst>
            <a:ext uri="{FF2B5EF4-FFF2-40B4-BE49-F238E27FC236}">
              <a16:creationId xmlns:a16="http://schemas.microsoft.com/office/drawing/2014/main" xmlns="" id="{7F85CB18-75DA-4877-BCBF-1F19932C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6" name="Picture 19" descr="s">
          <a:extLst>
            <a:ext uri="{FF2B5EF4-FFF2-40B4-BE49-F238E27FC236}">
              <a16:creationId xmlns:a16="http://schemas.microsoft.com/office/drawing/2014/main" xmlns="" id="{21FFB4FE-26A9-4714-8C60-2125E156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7" name="Picture 20" descr="s">
          <a:extLst>
            <a:ext uri="{FF2B5EF4-FFF2-40B4-BE49-F238E27FC236}">
              <a16:creationId xmlns:a16="http://schemas.microsoft.com/office/drawing/2014/main" xmlns="" id="{6DF16FFD-D1AB-4B60-B923-6F976C97F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8" name="Picture 21" descr="s">
          <a:extLst>
            <a:ext uri="{FF2B5EF4-FFF2-40B4-BE49-F238E27FC236}">
              <a16:creationId xmlns:a16="http://schemas.microsoft.com/office/drawing/2014/main" xmlns="" id="{5F1114E7-8F9A-43C6-85AD-A8D680FDE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89" name="Picture 22" descr="s">
          <a:extLst>
            <a:ext uri="{FF2B5EF4-FFF2-40B4-BE49-F238E27FC236}">
              <a16:creationId xmlns:a16="http://schemas.microsoft.com/office/drawing/2014/main" xmlns="" id="{74196BDA-29B6-4C9B-9E93-7054A1A0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0" name="Picture 23" descr="s">
          <a:extLst>
            <a:ext uri="{FF2B5EF4-FFF2-40B4-BE49-F238E27FC236}">
              <a16:creationId xmlns:a16="http://schemas.microsoft.com/office/drawing/2014/main" xmlns="" id="{99551C85-C47D-4FB3-9F11-664523573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1" name="Picture 24" descr="s">
          <a:extLst>
            <a:ext uri="{FF2B5EF4-FFF2-40B4-BE49-F238E27FC236}">
              <a16:creationId xmlns:a16="http://schemas.microsoft.com/office/drawing/2014/main" xmlns="" id="{C2E4A486-CC74-463E-9F6F-A4547B60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2" name="Picture 25" descr="s">
          <a:extLst>
            <a:ext uri="{FF2B5EF4-FFF2-40B4-BE49-F238E27FC236}">
              <a16:creationId xmlns:a16="http://schemas.microsoft.com/office/drawing/2014/main" xmlns="" id="{4D3BC8F3-1892-460A-A696-D2A09E23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3" name="Picture 26" descr="s">
          <a:extLst>
            <a:ext uri="{FF2B5EF4-FFF2-40B4-BE49-F238E27FC236}">
              <a16:creationId xmlns:a16="http://schemas.microsoft.com/office/drawing/2014/main" xmlns="" id="{D45F4512-1F59-4932-B52B-51628C5F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4" name="Picture 27" descr="s">
          <a:extLst>
            <a:ext uri="{FF2B5EF4-FFF2-40B4-BE49-F238E27FC236}">
              <a16:creationId xmlns:a16="http://schemas.microsoft.com/office/drawing/2014/main" xmlns="" id="{EABDFB2A-544B-4381-93F6-8906F7A8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5" name="Picture 28" descr="s">
          <a:extLst>
            <a:ext uri="{FF2B5EF4-FFF2-40B4-BE49-F238E27FC236}">
              <a16:creationId xmlns:a16="http://schemas.microsoft.com/office/drawing/2014/main" xmlns="" id="{F727F30C-B860-4B60-84DE-591C8DD0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6" name="Picture 29" descr="s">
          <a:extLst>
            <a:ext uri="{FF2B5EF4-FFF2-40B4-BE49-F238E27FC236}">
              <a16:creationId xmlns:a16="http://schemas.microsoft.com/office/drawing/2014/main" xmlns="" id="{0CB43CFA-30A9-46F2-BF97-0C0AC356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7" name="Picture 30" descr="s">
          <a:extLst>
            <a:ext uri="{FF2B5EF4-FFF2-40B4-BE49-F238E27FC236}">
              <a16:creationId xmlns:a16="http://schemas.microsoft.com/office/drawing/2014/main" xmlns="" id="{27DD59B4-C68D-4FE2-92D9-8AD3F31E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8" name="Picture 31" descr="s">
          <a:extLst>
            <a:ext uri="{FF2B5EF4-FFF2-40B4-BE49-F238E27FC236}">
              <a16:creationId xmlns:a16="http://schemas.microsoft.com/office/drawing/2014/main" xmlns="" id="{83FCD1A8-7B32-42E0-99C0-E197AE08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499" name="Picture 32" descr="s">
          <a:extLst>
            <a:ext uri="{FF2B5EF4-FFF2-40B4-BE49-F238E27FC236}">
              <a16:creationId xmlns:a16="http://schemas.microsoft.com/office/drawing/2014/main" xmlns="" id="{EDFE60A4-8EF9-4B18-978A-5F5E09A3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0" name="Picture 1" descr="s">
          <a:extLst>
            <a:ext uri="{FF2B5EF4-FFF2-40B4-BE49-F238E27FC236}">
              <a16:creationId xmlns:a16="http://schemas.microsoft.com/office/drawing/2014/main" xmlns="" id="{51FDB108-1689-4B02-82E7-0CD235A2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1" name="Picture 2" descr="s">
          <a:extLst>
            <a:ext uri="{FF2B5EF4-FFF2-40B4-BE49-F238E27FC236}">
              <a16:creationId xmlns:a16="http://schemas.microsoft.com/office/drawing/2014/main" xmlns="" id="{60473DB8-58D3-4A32-8E40-BB04AF5F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2" name="Picture 3" descr="s">
          <a:extLst>
            <a:ext uri="{FF2B5EF4-FFF2-40B4-BE49-F238E27FC236}">
              <a16:creationId xmlns:a16="http://schemas.microsoft.com/office/drawing/2014/main" xmlns="" id="{014D89F5-8C42-41A5-95A6-4BE6F166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3" name="Picture 4" descr="s">
          <a:extLst>
            <a:ext uri="{FF2B5EF4-FFF2-40B4-BE49-F238E27FC236}">
              <a16:creationId xmlns:a16="http://schemas.microsoft.com/office/drawing/2014/main" xmlns="" id="{57A0F2E9-FAF2-4A2C-8899-19AC30EA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4" name="Picture 5" descr="s">
          <a:extLst>
            <a:ext uri="{FF2B5EF4-FFF2-40B4-BE49-F238E27FC236}">
              <a16:creationId xmlns:a16="http://schemas.microsoft.com/office/drawing/2014/main" xmlns="" id="{B134EE05-339E-4C39-9D8F-696532D5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5" name="Picture 6" descr="s">
          <a:extLst>
            <a:ext uri="{FF2B5EF4-FFF2-40B4-BE49-F238E27FC236}">
              <a16:creationId xmlns:a16="http://schemas.microsoft.com/office/drawing/2014/main" xmlns="" id="{28E7DD85-ECBB-490C-887C-65893236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6" name="Picture 7" descr="s">
          <a:extLst>
            <a:ext uri="{FF2B5EF4-FFF2-40B4-BE49-F238E27FC236}">
              <a16:creationId xmlns:a16="http://schemas.microsoft.com/office/drawing/2014/main" xmlns="" id="{957E6498-DEB6-4DCE-A9C8-D1200BBF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7" name="Picture 8" descr="s">
          <a:extLst>
            <a:ext uri="{FF2B5EF4-FFF2-40B4-BE49-F238E27FC236}">
              <a16:creationId xmlns:a16="http://schemas.microsoft.com/office/drawing/2014/main" xmlns="" id="{0B9C8480-989D-4DC9-98D2-36C78B89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8" name="Picture 9" descr="s">
          <a:extLst>
            <a:ext uri="{FF2B5EF4-FFF2-40B4-BE49-F238E27FC236}">
              <a16:creationId xmlns:a16="http://schemas.microsoft.com/office/drawing/2014/main" xmlns="" id="{A9861EDC-C435-4B0F-A038-3E80A1AC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09" name="Picture 10" descr="s">
          <a:extLst>
            <a:ext uri="{FF2B5EF4-FFF2-40B4-BE49-F238E27FC236}">
              <a16:creationId xmlns:a16="http://schemas.microsoft.com/office/drawing/2014/main" xmlns="" id="{9E4EC4FF-F682-4A94-8C07-AF3EC2A8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0" name="Picture 11" descr="s">
          <a:extLst>
            <a:ext uri="{FF2B5EF4-FFF2-40B4-BE49-F238E27FC236}">
              <a16:creationId xmlns:a16="http://schemas.microsoft.com/office/drawing/2014/main" xmlns="" id="{FE9D27B4-91A2-4524-92E0-1130F81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1" name="Picture 12" descr="s">
          <a:extLst>
            <a:ext uri="{FF2B5EF4-FFF2-40B4-BE49-F238E27FC236}">
              <a16:creationId xmlns:a16="http://schemas.microsoft.com/office/drawing/2014/main" xmlns="" id="{110A540F-39C7-49B4-8024-95CB2C8D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2" name="Picture 13" descr="s">
          <a:extLst>
            <a:ext uri="{FF2B5EF4-FFF2-40B4-BE49-F238E27FC236}">
              <a16:creationId xmlns:a16="http://schemas.microsoft.com/office/drawing/2014/main" xmlns="" id="{4E025E18-7517-4967-9D86-862FBAA0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3" name="Picture 14" descr="s">
          <a:extLst>
            <a:ext uri="{FF2B5EF4-FFF2-40B4-BE49-F238E27FC236}">
              <a16:creationId xmlns:a16="http://schemas.microsoft.com/office/drawing/2014/main" xmlns="" id="{72828727-78AF-4281-9D98-801252B1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4" name="Picture 15" descr="s">
          <a:extLst>
            <a:ext uri="{FF2B5EF4-FFF2-40B4-BE49-F238E27FC236}">
              <a16:creationId xmlns:a16="http://schemas.microsoft.com/office/drawing/2014/main" xmlns="" id="{C5C7810A-8D83-4F4D-91B6-9171CAA2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5" name="Picture 16" descr="s">
          <a:extLst>
            <a:ext uri="{FF2B5EF4-FFF2-40B4-BE49-F238E27FC236}">
              <a16:creationId xmlns:a16="http://schemas.microsoft.com/office/drawing/2014/main" xmlns="" id="{5B9BC56A-6440-4084-9F79-FB54E466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6" name="Picture 17" descr="s">
          <a:extLst>
            <a:ext uri="{FF2B5EF4-FFF2-40B4-BE49-F238E27FC236}">
              <a16:creationId xmlns:a16="http://schemas.microsoft.com/office/drawing/2014/main" xmlns="" id="{15D95654-75ED-489B-A14C-BF07A54A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7" name="Picture 18" descr="s">
          <a:extLst>
            <a:ext uri="{FF2B5EF4-FFF2-40B4-BE49-F238E27FC236}">
              <a16:creationId xmlns:a16="http://schemas.microsoft.com/office/drawing/2014/main" xmlns="" id="{6DBDB6AC-C77E-4CCA-A8CF-97F29A44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8" name="Picture 19" descr="s">
          <a:extLst>
            <a:ext uri="{FF2B5EF4-FFF2-40B4-BE49-F238E27FC236}">
              <a16:creationId xmlns:a16="http://schemas.microsoft.com/office/drawing/2014/main" xmlns="" id="{EC554DF0-EFA8-484F-B8AB-1AD53F27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19" name="Picture 20" descr="s">
          <a:extLst>
            <a:ext uri="{FF2B5EF4-FFF2-40B4-BE49-F238E27FC236}">
              <a16:creationId xmlns:a16="http://schemas.microsoft.com/office/drawing/2014/main" xmlns="" id="{42A561FE-6484-4929-8AFC-16E78FFE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0" name="Picture 21" descr="s">
          <a:extLst>
            <a:ext uri="{FF2B5EF4-FFF2-40B4-BE49-F238E27FC236}">
              <a16:creationId xmlns:a16="http://schemas.microsoft.com/office/drawing/2014/main" xmlns="" id="{69EDDC85-7BC1-441A-8BD9-A32FA251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1" name="Picture 22" descr="s">
          <a:extLst>
            <a:ext uri="{FF2B5EF4-FFF2-40B4-BE49-F238E27FC236}">
              <a16:creationId xmlns:a16="http://schemas.microsoft.com/office/drawing/2014/main" xmlns="" id="{5A336AA6-D5BE-4E9B-AE1A-14B5E13C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2" name="Picture 23" descr="s">
          <a:extLst>
            <a:ext uri="{FF2B5EF4-FFF2-40B4-BE49-F238E27FC236}">
              <a16:creationId xmlns:a16="http://schemas.microsoft.com/office/drawing/2014/main" xmlns="" id="{1B1C5590-05F4-4B6F-8F65-3A92269D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3" name="Picture 24" descr="s">
          <a:extLst>
            <a:ext uri="{FF2B5EF4-FFF2-40B4-BE49-F238E27FC236}">
              <a16:creationId xmlns:a16="http://schemas.microsoft.com/office/drawing/2014/main" xmlns="" id="{0A687BF0-22E7-4521-8042-EC8FFFFE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4" name="Picture 25" descr="s">
          <a:extLst>
            <a:ext uri="{FF2B5EF4-FFF2-40B4-BE49-F238E27FC236}">
              <a16:creationId xmlns:a16="http://schemas.microsoft.com/office/drawing/2014/main" xmlns="" id="{B2226DCB-0536-49B2-8686-A7E779C1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5" name="Picture 26" descr="s">
          <a:extLst>
            <a:ext uri="{FF2B5EF4-FFF2-40B4-BE49-F238E27FC236}">
              <a16:creationId xmlns:a16="http://schemas.microsoft.com/office/drawing/2014/main" xmlns="" id="{CE772C96-A3D6-43A0-9B26-0E9FDEC5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6" name="Picture 27" descr="s">
          <a:extLst>
            <a:ext uri="{FF2B5EF4-FFF2-40B4-BE49-F238E27FC236}">
              <a16:creationId xmlns:a16="http://schemas.microsoft.com/office/drawing/2014/main" xmlns="" id="{2B7C5C0E-E20B-46CB-BA64-5C10DAB7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7" name="Picture 28" descr="s">
          <a:extLst>
            <a:ext uri="{FF2B5EF4-FFF2-40B4-BE49-F238E27FC236}">
              <a16:creationId xmlns:a16="http://schemas.microsoft.com/office/drawing/2014/main" xmlns="" id="{B8CB0BF2-65D0-4271-9AE2-67849BB1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8" name="Picture 29" descr="s">
          <a:extLst>
            <a:ext uri="{FF2B5EF4-FFF2-40B4-BE49-F238E27FC236}">
              <a16:creationId xmlns:a16="http://schemas.microsoft.com/office/drawing/2014/main" xmlns="" id="{F4438D03-3A8A-4E2D-878F-EB52AE8D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29" name="Picture 30" descr="s">
          <a:extLst>
            <a:ext uri="{FF2B5EF4-FFF2-40B4-BE49-F238E27FC236}">
              <a16:creationId xmlns:a16="http://schemas.microsoft.com/office/drawing/2014/main" xmlns="" id="{93EB485C-0BE0-4F98-A6A7-6BC3EBBB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0" name="Picture 31" descr="s">
          <a:extLst>
            <a:ext uri="{FF2B5EF4-FFF2-40B4-BE49-F238E27FC236}">
              <a16:creationId xmlns:a16="http://schemas.microsoft.com/office/drawing/2014/main" xmlns="" id="{553C32E8-C451-4C67-90DA-70DBE1BE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1" name="Picture 32" descr="s">
          <a:extLst>
            <a:ext uri="{FF2B5EF4-FFF2-40B4-BE49-F238E27FC236}">
              <a16:creationId xmlns:a16="http://schemas.microsoft.com/office/drawing/2014/main" xmlns="" id="{882A1120-A987-4352-AD34-101310B1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2" name="Picture 1" descr="s">
          <a:extLst>
            <a:ext uri="{FF2B5EF4-FFF2-40B4-BE49-F238E27FC236}">
              <a16:creationId xmlns:a16="http://schemas.microsoft.com/office/drawing/2014/main" xmlns="" id="{54485615-F2DD-46A6-9D11-4600F4DE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3" name="Picture 2" descr="s">
          <a:extLst>
            <a:ext uri="{FF2B5EF4-FFF2-40B4-BE49-F238E27FC236}">
              <a16:creationId xmlns:a16="http://schemas.microsoft.com/office/drawing/2014/main" xmlns="" id="{D83F918F-72CB-463E-8699-634410D3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4" name="Picture 3" descr="s">
          <a:extLst>
            <a:ext uri="{FF2B5EF4-FFF2-40B4-BE49-F238E27FC236}">
              <a16:creationId xmlns:a16="http://schemas.microsoft.com/office/drawing/2014/main" xmlns="" id="{3987A9AA-4E19-4175-BD0B-D33DE211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5" name="Picture 4" descr="s">
          <a:extLst>
            <a:ext uri="{FF2B5EF4-FFF2-40B4-BE49-F238E27FC236}">
              <a16:creationId xmlns:a16="http://schemas.microsoft.com/office/drawing/2014/main" xmlns="" id="{0F4DF940-267A-4404-B0A8-E0E55F6A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6" name="Picture 5" descr="s">
          <a:extLst>
            <a:ext uri="{FF2B5EF4-FFF2-40B4-BE49-F238E27FC236}">
              <a16:creationId xmlns:a16="http://schemas.microsoft.com/office/drawing/2014/main" xmlns="" id="{590276EB-EE1F-4E3D-BF14-78190326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7" name="Picture 6" descr="s">
          <a:extLst>
            <a:ext uri="{FF2B5EF4-FFF2-40B4-BE49-F238E27FC236}">
              <a16:creationId xmlns:a16="http://schemas.microsoft.com/office/drawing/2014/main" xmlns="" id="{DB8BE9F5-FE7A-4A40-8C4D-E0DED9FF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8" name="Picture 7" descr="s">
          <a:extLst>
            <a:ext uri="{FF2B5EF4-FFF2-40B4-BE49-F238E27FC236}">
              <a16:creationId xmlns:a16="http://schemas.microsoft.com/office/drawing/2014/main" xmlns="" id="{AE9C02C0-9E6D-4B23-8DA0-64AB48C5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39" name="Picture 8" descr="s">
          <a:extLst>
            <a:ext uri="{FF2B5EF4-FFF2-40B4-BE49-F238E27FC236}">
              <a16:creationId xmlns:a16="http://schemas.microsoft.com/office/drawing/2014/main" xmlns="" id="{E6B939B8-943B-4688-AC11-3B7B077E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0" name="Picture 9" descr="s">
          <a:extLst>
            <a:ext uri="{FF2B5EF4-FFF2-40B4-BE49-F238E27FC236}">
              <a16:creationId xmlns:a16="http://schemas.microsoft.com/office/drawing/2014/main" xmlns="" id="{E07790ED-BA51-4224-84E1-B209E698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1" name="Picture 10" descr="s">
          <a:extLst>
            <a:ext uri="{FF2B5EF4-FFF2-40B4-BE49-F238E27FC236}">
              <a16:creationId xmlns:a16="http://schemas.microsoft.com/office/drawing/2014/main" xmlns="" id="{156C5321-2399-431A-B89E-839AA699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2" name="Picture 11" descr="s">
          <a:extLst>
            <a:ext uri="{FF2B5EF4-FFF2-40B4-BE49-F238E27FC236}">
              <a16:creationId xmlns:a16="http://schemas.microsoft.com/office/drawing/2014/main" xmlns="" id="{1CD3FFEC-DF0F-4ED2-909F-D49E72D1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3" name="Picture 12" descr="s">
          <a:extLst>
            <a:ext uri="{FF2B5EF4-FFF2-40B4-BE49-F238E27FC236}">
              <a16:creationId xmlns:a16="http://schemas.microsoft.com/office/drawing/2014/main" xmlns="" id="{B9178017-0E14-4928-A6E9-0049B405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4" name="Picture 13" descr="s">
          <a:extLst>
            <a:ext uri="{FF2B5EF4-FFF2-40B4-BE49-F238E27FC236}">
              <a16:creationId xmlns:a16="http://schemas.microsoft.com/office/drawing/2014/main" xmlns="" id="{05C1136E-D69E-43E8-BC55-0F64837F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5" name="Picture 14" descr="s">
          <a:extLst>
            <a:ext uri="{FF2B5EF4-FFF2-40B4-BE49-F238E27FC236}">
              <a16:creationId xmlns:a16="http://schemas.microsoft.com/office/drawing/2014/main" xmlns="" id="{FEE79BE4-B245-4129-BD89-63B4CD08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6" name="Picture 15" descr="s">
          <a:extLst>
            <a:ext uri="{FF2B5EF4-FFF2-40B4-BE49-F238E27FC236}">
              <a16:creationId xmlns:a16="http://schemas.microsoft.com/office/drawing/2014/main" xmlns="" id="{8F739ED4-431C-4E8A-9A54-80EE6ED9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7" name="Picture 16" descr="s">
          <a:extLst>
            <a:ext uri="{FF2B5EF4-FFF2-40B4-BE49-F238E27FC236}">
              <a16:creationId xmlns:a16="http://schemas.microsoft.com/office/drawing/2014/main" xmlns="" id="{739DF7D4-026E-4757-A6DF-7D780AB9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8" name="Picture 17" descr="s">
          <a:extLst>
            <a:ext uri="{FF2B5EF4-FFF2-40B4-BE49-F238E27FC236}">
              <a16:creationId xmlns:a16="http://schemas.microsoft.com/office/drawing/2014/main" xmlns="" id="{5F63371A-670A-44B3-9FA0-D6CDD423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49" name="Picture 18" descr="s">
          <a:extLst>
            <a:ext uri="{FF2B5EF4-FFF2-40B4-BE49-F238E27FC236}">
              <a16:creationId xmlns:a16="http://schemas.microsoft.com/office/drawing/2014/main" xmlns="" id="{A2538728-E91E-4903-A6DB-DC18AD30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0" name="Picture 19" descr="s">
          <a:extLst>
            <a:ext uri="{FF2B5EF4-FFF2-40B4-BE49-F238E27FC236}">
              <a16:creationId xmlns:a16="http://schemas.microsoft.com/office/drawing/2014/main" xmlns="" id="{E187055D-1CFF-4694-91EB-947AA0A4E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1" name="Picture 20" descr="s">
          <a:extLst>
            <a:ext uri="{FF2B5EF4-FFF2-40B4-BE49-F238E27FC236}">
              <a16:creationId xmlns:a16="http://schemas.microsoft.com/office/drawing/2014/main" xmlns="" id="{40474941-E696-4427-87D8-1D6710B8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2" name="Picture 21" descr="s">
          <a:extLst>
            <a:ext uri="{FF2B5EF4-FFF2-40B4-BE49-F238E27FC236}">
              <a16:creationId xmlns:a16="http://schemas.microsoft.com/office/drawing/2014/main" xmlns="" id="{A8268117-A19E-4601-858C-D24A86967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3" name="Picture 22" descr="s">
          <a:extLst>
            <a:ext uri="{FF2B5EF4-FFF2-40B4-BE49-F238E27FC236}">
              <a16:creationId xmlns:a16="http://schemas.microsoft.com/office/drawing/2014/main" xmlns="" id="{2052081E-932D-4730-84DA-F104C7AB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4" name="Picture 23" descr="s">
          <a:extLst>
            <a:ext uri="{FF2B5EF4-FFF2-40B4-BE49-F238E27FC236}">
              <a16:creationId xmlns:a16="http://schemas.microsoft.com/office/drawing/2014/main" xmlns="" id="{AA92881F-CBA4-41F4-A3AF-C615C64C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5" name="Picture 24" descr="s">
          <a:extLst>
            <a:ext uri="{FF2B5EF4-FFF2-40B4-BE49-F238E27FC236}">
              <a16:creationId xmlns:a16="http://schemas.microsoft.com/office/drawing/2014/main" xmlns="" id="{CCD26241-9D45-4239-91B7-58C24B8B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6" name="Picture 25" descr="s">
          <a:extLst>
            <a:ext uri="{FF2B5EF4-FFF2-40B4-BE49-F238E27FC236}">
              <a16:creationId xmlns:a16="http://schemas.microsoft.com/office/drawing/2014/main" xmlns="" id="{D6FDEF00-7096-4592-A0B7-919657B1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7" name="Picture 26" descr="s">
          <a:extLst>
            <a:ext uri="{FF2B5EF4-FFF2-40B4-BE49-F238E27FC236}">
              <a16:creationId xmlns:a16="http://schemas.microsoft.com/office/drawing/2014/main" xmlns="" id="{0B5E25AF-B58E-42A6-AEA3-84276DBF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8" name="Picture 27" descr="s">
          <a:extLst>
            <a:ext uri="{FF2B5EF4-FFF2-40B4-BE49-F238E27FC236}">
              <a16:creationId xmlns:a16="http://schemas.microsoft.com/office/drawing/2014/main" xmlns="" id="{7EFFC884-C84E-4226-8D46-B01B3AED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59" name="Picture 28" descr="s">
          <a:extLst>
            <a:ext uri="{FF2B5EF4-FFF2-40B4-BE49-F238E27FC236}">
              <a16:creationId xmlns:a16="http://schemas.microsoft.com/office/drawing/2014/main" xmlns="" id="{513D84B3-74E5-493C-977D-1C5FAB7C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0" name="Picture 29" descr="s">
          <a:extLst>
            <a:ext uri="{FF2B5EF4-FFF2-40B4-BE49-F238E27FC236}">
              <a16:creationId xmlns:a16="http://schemas.microsoft.com/office/drawing/2014/main" xmlns="" id="{B73D75FF-4F2D-4500-86E1-482EBB04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1" name="Picture 30" descr="s">
          <a:extLst>
            <a:ext uri="{FF2B5EF4-FFF2-40B4-BE49-F238E27FC236}">
              <a16:creationId xmlns:a16="http://schemas.microsoft.com/office/drawing/2014/main" xmlns="" id="{F0FD3838-0FC2-4F21-AE65-6F79031A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2" name="Picture 31" descr="s">
          <a:extLst>
            <a:ext uri="{FF2B5EF4-FFF2-40B4-BE49-F238E27FC236}">
              <a16:creationId xmlns:a16="http://schemas.microsoft.com/office/drawing/2014/main" xmlns="" id="{001ECCF5-FF68-4792-BCB8-B01BD3B1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3" name="Picture 32" descr="s">
          <a:extLst>
            <a:ext uri="{FF2B5EF4-FFF2-40B4-BE49-F238E27FC236}">
              <a16:creationId xmlns:a16="http://schemas.microsoft.com/office/drawing/2014/main" xmlns="" id="{70F951C9-4DE7-4137-80E8-63B8D4F3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4" name="Picture 98" descr="s">
          <a:extLst>
            <a:ext uri="{FF2B5EF4-FFF2-40B4-BE49-F238E27FC236}">
              <a16:creationId xmlns:a16="http://schemas.microsoft.com/office/drawing/2014/main" xmlns="" id="{7613AA33-92F8-4747-9340-611B36ED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5" name="Picture 99" descr="s">
          <a:extLst>
            <a:ext uri="{FF2B5EF4-FFF2-40B4-BE49-F238E27FC236}">
              <a16:creationId xmlns:a16="http://schemas.microsoft.com/office/drawing/2014/main" xmlns="" id="{0167D659-2FB8-4961-B975-31DFA36A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6" name="Picture 100" descr="s">
          <a:extLst>
            <a:ext uri="{FF2B5EF4-FFF2-40B4-BE49-F238E27FC236}">
              <a16:creationId xmlns:a16="http://schemas.microsoft.com/office/drawing/2014/main" xmlns="" id="{3169B1A8-2BDE-418B-B1A2-3DE5AE77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7" name="Picture 101" descr="s">
          <a:extLst>
            <a:ext uri="{FF2B5EF4-FFF2-40B4-BE49-F238E27FC236}">
              <a16:creationId xmlns:a16="http://schemas.microsoft.com/office/drawing/2014/main" xmlns="" id="{7AA1F2A2-FED6-42B7-AFC7-08A32468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8" name="Picture 102" descr="s">
          <a:extLst>
            <a:ext uri="{FF2B5EF4-FFF2-40B4-BE49-F238E27FC236}">
              <a16:creationId xmlns:a16="http://schemas.microsoft.com/office/drawing/2014/main" xmlns="" id="{A730DE75-1777-40F8-9AB8-1248B67B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69" name="Picture 103" descr="s">
          <a:extLst>
            <a:ext uri="{FF2B5EF4-FFF2-40B4-BE49-F238E27FC236}">
              <a16:creationId xmlns:a16="http://schemas.microsoft.com/office/drawing/2014/main" xmlns="" id="{314807AE-105C-4B0D-878F-46CB35CD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0" name="Picture 104" descr="s">
          <a:extLst>
            <a:ext uri="{FF2B5EF4-FFF2-40B4-BE49-F238E27FC236}">
              <a16:creationId xmlns:a16="http://schemas.microsoft.com/office/drawing/2014/main" xmlns="" id="{FA2C4D6E-908C-4DE1-91FC-705BC28C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1" name="Picture 105" descr="s">
          <a:extLst>
            <a:ext uri="{FF2B5EF4-FFF2-40B4-BE49-F238E27FC236}">
              <a16:creationId xmlns:a16="http://schemas.microsoft.com/office/drawing/2014/main" xmlns="" id="{ADBEBC43-E13B-459E-9C11-8D9E2A9B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2" name="Picture 106" descr="s">
          <a:extLst>
            <a:ext uri="{FF2B5EF4-FFF2-40B4-BE49-F238E27FC236}">
              <a16:creationId xmlns:a16="http://schemas.microsoft.com/office/drawing/2014/main" xmlns="" id="{F955E555-9BFD-420F-8C01-537EA826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3" name="Picture 107" descr="s">
          <a:extLst>
            <a:ext uri="{FF2B5EF4-FFF2-40B4-BE49-F238E27FC236}">
              <a16:creationId xmlns:a16="http://schemas.microsoft.com/office/drawing/2014/main" xmlns="" id="{FE3FE71C-FA64-498E-B4AD-6CDD4F28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4" name="Picture 108" descr="s">
          <a:extLst>
            <a:ext uri="{FF2B5EF4-FFF2-40B4-BE49-F238E27FC236}">
              <a16:creationId xmlns:a16="http://schemas.microsoft.com/office/drawing/2014/main" xmlns="" id="{3669D940-FE75-4C8E-9D3F-28C148A0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5" name="Picture 109" descr="s">
          <a:extLst>
            <a:ext uri="{FF2B5EF4-FFF2-40B4-BE49-F238E27FC236}">
              <a16:creationId xmlns:a16="http://schemas.microsoft.com/office/drawing/2014/main" xmlns="" id="{51F0DAF8-6130-42B0-A394-85B4B468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6" name="Picture 110" descr="s">
          <a:extLst>
            <a:ext uri="{FF2B5EF4-FFF2-40B4-BE49-F238E27FC236}">
              <a16:creationId xmlns:a16="http://schemas.microsoft.com/office/drawing/2014/main" xmlns="" id="{8FDB9FFC-8A4A-4DA1-B931-50B80031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7" name="Picture 111" descr="s">
          <a:extLst>
            <a:ext uri="{FF2B5EF4-FFF2-40B4-BE49-F238E27FC236}">
              <a16:creationId xmlns:a16="http://schemas.microsoft.com/office/drawing/2014/main" xmlns="" id="{DC97648C-7B52-4E76-B5B5-8A01E1A3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8" name="Picture 112" descr="s">
          <a:extLst>
            <a:ext uri="{FF2B5EF4-FFF2-40B4-BE49-F238E27FC236}">
              <a16:creationId xmlns:a16="http://schemas.microsoft.com/office/drawing/2014/main" xmlns="" id="{CE473EEC-3BF0-47E7-BAD7-B00DC9FE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79" name="Picture 113" descr="s">
          <a:extLst>
            <a:ext uri="{FF2B5EF4-FFF2-40B4-BE49-F238E27FC236}">
              <a16:creationId xmlns:a16="http://schemas.microsoft.com/office/drawing/2014/main" xmlns="" id="{79859C1C-6506-41C8-A0C9-CD8D283E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0" name="Picture 114" descr="s">
          <a:extLst>
            <a:ext uri="{FF2B5EF4-FFF2-40B4-BE49-F238E27FC236}">
              <a16:creationId xmlns:a16="http://schemas.microsoft.com/office/drawing/2014/main" xmlns="" id="{1B2FE22A-D4D9-4EED-9772-8289E829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1" name="Picture 115" descr="s">
          <a:extLst>
            <a:ext uri="{FF2B5EF4-FFF2-40B4-BE49-F238E27FC236}">
              <a16:creationId xmlns:a16="http://schemas.microsoft.com/office/drawing/2014/main" xmlns="" id="{E66F5D88-16ED-4965-9D20-9EE9E75C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2" name="Picture 116" descr="s">
          <a:extLst>
            <a:ext uri="{FF2B5EF4-FFF2-40B4-BE49-F238E27FC236}">
              <a16:creationId xmlns:a16="http://schemas.microsoft.com/office/drawing/2014/main" xmlns="" id="{E0AF783B-81E6-40B0-95E4-34C1C7EC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3" name="Picture 117" descr="s">
          <a:extLst>
            <a:ext uri="{FF2B5EF4-FFF2-40B4-BE49-F238E27FC236}">
              <a16:creationId xmlns:a16="http://schemas.microsoft.com/office/drawing/2014/main" xmlns="" id="{AE2C408E-562D-4CD9-AFBB-F13A9B31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4" name="Picture 118" descr="s">
          <a:extLst>
            <a:ext uri="{FF2B5EF4-FFF2-40B4-BE49-F238E27FC236}">
              <a16:creationId xmlns:a16="http://schemas.microsoft.com/office/drawing/2014/main" xmlns="" id="{519364F6-10E1-4E1D-9611-69C9C3F1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5" name="Picture 119" descr="s">
          <a:extLst>
            <a:ext uri="{FF2B5EF4-FFF2-40B4-BE49-F238E27FC236}">
              <a16:creationId xmlns:a16="http://schemas.microsoft.com/office/drawing/2014/main" xmlns="" id="{AFF3825C-7A4C-45C1-AB65-E34C136E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6" name="Picture 120" descr="s">
          <a:extLst>
            <a:ext uri="{FF2B5EF4-FFF2-40B4-BE49-F238E27FC236}">
              <a16:creationId xmlns:a16="http://schemas.microsoft.com/office/drawing/2014/main" xmlns="" id="{33733539-1FC9-4E9B-B1DB-9ACCAF20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7" name="Picture 121" descr="s">
          <a:extLst>
            <a:ext uri="{FF2B5EF4-FFF2-40B4-BE49-F238E27FC236}">
              <a16:creationId xmlns:a16="http://schemas.microsoft.com/office/drawing/2014/main" xmlns="" id="{C5F3D162-97C1-4C37-890A-297DD791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8" name="Picture 122" descr="s">
          <a:extLst>
            <a:ext uri="{FF2B5EF4-FFF2-40B4-BE49-F238E27FC236}">
              <a16:creationId xmlns:a16="http://schemas.microsoft.com/office/drawing/2014/main" xmlns="" id="{7B03D613-2F45-463F-ADF7-960084FD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89" name="Picture 123" descr="s">
          <a:extLst>
            <a:ext uri="{FF2B5EF4-FFF2-40B4-BE49-F238E27FC236}">
              <a16:creationId xmlns:a16="http://schemas.microsoft.com/office/drawing/2014/main" xmlns="" id="{EAC94EED-E997-44B2-8D48-E5D9D07D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0" name="Picture 124" descr="s">
          <a:extLst>
            <a:ext uri="{FF2B5EF4-FFF2-40B4-BE49-F238E27FC236}">
              <a16:creationId xmlns:a16="http://schemas.microsoft.com/office/drawing/2014/main" xmlns="" id="{99CE0AF4-C5B9-4AE2-BC12-F62E90A1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1" name="Picture 125" descr="s">
          <a:extLst>
            <a:ext uri="{FF2B5EF4-FFF2-40B4-BE49-F238E27FC236}">
              <a16:creationId xmlns:a16="http://schemas.microsoft.com/office/drawing/2014/main" xmlns="" id="{816ED9C2-0DCA-462E-AADF-FC1B5246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2" name="Picture 126" descr="s">
          <a:extLst>
            <a:ext uri="{FF2B5EF4-FFF2-40B4-BE49-F238E27FC236}">
              <a16:creationId xmlns:a16="http://schemas.microsoft.com/office/drawing/2014/main" xmlns="" id="{494AEF77-90BE-42F8-BDE4-45CCD452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3" name="Picture 127" descr="s">
          <a:extLst>
            <a:ext uri="{FF2B5EF4-FFF2-40B4-BE49-F238E27FC236}">
              <a16:creationId xmlns:a16="http://schemas.microsoft.com/office/drawing/2014/main" xmlns="" id="{B8712A49-0A56-45E3-8CEC-ADC0C1DD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4" name="Picture 128" descr="s">
          <a:extLst>
            <a:ext uri="{FF2B5EF4-FFF2-40B4-BE49-F238E27FC236}">
              <a16:creationId xmlns:a16="http://schemas.microsoft.com/office/drawing/2014/main" xmlns="" id="{759D6411-B906-4675-826B-C75A5D4F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5" name="Picture 129" descr="s">
          <a:extLst>
            <a:ext uri="{FF2B5EF4-FFF2-40B4-BE49-F238E27FC236}">
              <a16:creationId xmlns:a16="http://schemas.microsoft.com/office/drawing/2014/main" xmlns="" id="{2E88AEAC-CAD6-4B3F-8133-8E2548E6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6" name="Picture 130" descr="s">
          <a:extLst>
            <a:ext uri="{FF2B5EF4-FFF2-40B4-BE49-F238E27FC236}">
              <a16:creationId xmlns:a16="http://schemas.microsoft.com/office/drawing/2014/main" xmlns="" id="{E77E2919-97C3-4D1C-92CE-3F2879AD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7" name="Picture 131" descr="s">
          <a:extLst>
            <a:ext uri="{FF2B5EF4-FFF2-40B4-BE49-F238E27FC236}">
              <a16:creationId xmlns:a16="http://schemas.microsoft.com/office/drawing/2014/main" xmlns="" id="{A3237925-2C3D-412C-8A7B-77586D42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8" name="Picture 132" descr="s">
          <a:extLst>
            <a:ext uri="{FF2B5EF4-FFF2-40B4-BE49-F238E27FC236}">
              <a16:creationId xmlns:a16="http://schemas.microsoft.com/office/drawing/2014/main" xmlns="" id="{43BC9037-7CE1-47E1-914C-10522E83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599" name="Picture 133" descr="s">
          <a:extLst>
            <a:ext uri="{FF2B5EF4-FFF2-40B4-BE49-F238E27FC236}">
              <a16:creationId xmlns:a16="http://schemas.microsoft.com/office/drawing/2014/main" xmlns="" id="{988D5890-7C82-40B4-BA7E-0213D996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0" name="Picture 134" descr="s">
          <a:extLst>
            <a:ext uri="{FF2B5EF4-FFF2-40B4-BE49-F238E27FC236}">
              <a16:creationId xmlns:a16="http://schemas.microsoft.com/office/drawing/2014/main" xmlns="" id="{DB7651BC-215E-478A-A8BD-3CC7B236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1" name="Picture 135" descr="s">
          <a:extLst>
            <a:ext uri="{FF2B5EF4-FFF2-40B4-BE49-F238E27FC236}">
              <a16:creationId xmlns:a16="http://schemas.microsoft.com/office/drawing/2014/main" xmlns="" id="{32EAF877-1122-4D60-ABB6-014C58FB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2" name="Picture 136" descr="s">
          <a:extLst>
            <a:ext uri="{FF2B5EF4-FFF2-40B4-BE49-F238E27FC236}">
              <a16:creationId xmlns:a16="http://schemas.microsoft.com/office/drawing/2014/main" xmlns="" id="{7EFEE793-0AC1-4A4E-9CEC-6ACA195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3" name="Picture 137" descr="s">
          <a:extLst>
            <a:ext uri="{FF2B5EF4-FFF2-40B4-BE49-F238E27FC236}">
              <a16:creationId xmlns:a16="http://schemas.microsoft.com/office/drawing/2014/main" xmlns="" id="{72CFD027-930F-4576-A542-E5F3E815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4" name="Picture 138" descr="s">
          <a:extLst>
            <a:ext uri="{FF2B5EF4-FFF2-40B4-BE49-F238E27FC236}">
              <a16:creationId xmlns:a16="http://schemas.microsoft.com/office/drawing/2014/main" xmlns="" id="{D55C64AD-193B-487A-896E-34911CC8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5" name="Picture 139" descr="s">
          <a:extLst>
            <a:ext uri="{FF2B5EF4-FFF2-40B4-BE49-F238E27FC236}">
              <a16:creationId xmlns:a16="http://schemas.microsoft.com/office/drawing/2014/main" xmlns="" id="{9BBB37C8-B411-4B19-9043-EB4BA824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6" name="Picture 140" descr="s">
          <a:extLst>
            <a:ext uri="{FF2B5EF4-FFF2-40B4-BE49-F238E27FC236}">
              <a16:creationId xmlns:a16="http://schemas.microsoft.com/office/drawing/2014/main" xmlns="" id="{2F178FE7-CA24-4A6E-9ECA-DEC09BAB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7" name="Picture 141" descr="s">
          <a:extLst>
            <a:ext uri="{FF2B5EF4-FFF2-40B4-BE49-F238E27FC236}">
              <a16:creationId xmlns:a16="http://schemas.microsoft.com/office/drawing/2014/main" xmlns="" id="{E06ADFB6-D5F8-43A0-BBE5-19FF39E8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8" name="Picture 142" descr="s">
          <a:extLst>
            <a:ext uri="{FF2B5EF4-FFF2-40B4-BE49-F238E27FC236}">
              <a16:creationId xmlns:a16="http://schemas.microsoft.com/office/drawing/2014/main" xmlns="" id="{D587694C-AEB6-4880-955E-1A4B9BB1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09" name="Picture 143" descr="s">
          <a:extLst>
            <a:ext uri="{FF2B5EF4-FFF2-40B4-BE49-F238E27FC236}">
              <a16:creationId xmlns:a16="http://schemas.microsoft.com/office/drawing/2014/main" xmlns="" id="{F2F6A187-BC07-435C-8DB8-CA09E862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0" name="Picture 144" descr="s">
          <a:extLst>
            <a:ext uri="{FF2B5EF4-FFF2-40B4-BE49-F238E27FC236}">
              <a16:creationId xmlns:a16="http://schemas.microsoft.com/office/drawing/2014/main" xmlns="" id="{F355E8C1-D5FB-4C3E-8DFC-55CE758E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1" name="Picture 145" descr="s">
          <a:extLst>
            <a:ext uri="{FF2B5EF4-FFF2-40B4-BE49-F238E27FC236}">
              <a16:creationId xmlns:a16="http://schemas.microsoft.com/office/drawing/2014/main" xmlns="" id="{2029611D-7D64-4E7E-A6B6-6FD0A324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2" name="Picture 146" descr="s">
          <a:extLst>
            <a:ext uri="{FF2B5EF4-FFF2-40B4-BE49-F238E27FC236}">
              <a16:creationId xmlns:a16="http://schemas.microsoft.com/office/drawing/2014/main" xmlns="" id="{A84C73D0-6007-48F7-9B6E-B738409D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3" name="Picture 147" descr="s">
          <a:extLst>
            <a:ext uri="{FF2B5EF4-FFF2-40B4-BE49-F238E27FC236}">
              <a16:creationId xmlns:a16="http://schemas.microsoft.com/office/drawing/2014/main" xmlns="" id="{FD35A6E3-ECBD-4739-BF81-E4DE9EDA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4" name="Picture 148" descr="s">
          <a:extLst>
            <a:ext uri="{FF2B5EF4-FFF2-40B4-BE49-F238E27FC236}">
              <a16:creationId xmlns:a16="http://schemas.microsoft.com/office/drawing/2014/main" xmlns="" id="{8DBF9B2D-A70C-4A39-87FD-1E87D2F4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5" name="Picture 149" descr="s">
          <a:extLst>
            <a:ext uri="{FF2B5EF4-FFF2-40B4-BE49-F238E27FC236}">
              <a16:creationId xmlns:a16="http://schemas.microsoft.com/office/drawing/2014/main" xmlns="" id="{7BEB7011-AC09-4A62-AFCF-99C0F91D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6" name="Picture 150" descr="s">
          <a:extLst>
            <a:ext uri="{FF2B5EF4-FFF2-40B4-BE49-F238E27FC236}">
              <a16:creationId xmlns:a16="http://schemas.microsoft.com/office/drawing/2014/main" xmlns="" id="{938C043C-1BC6-45D4-8A26-A801E4AB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7" name="Picture 151" descr="s">
          <a:extLst>
            <a:ext uri="{FF2B5EF4-FFF2-40B4-BE49-F238E27FC236}">
              <a16:creationId xmlns:a16="http://schemas.microsoft.com/office/drawing/2014/main" xmlns="" id="{56EDFA36-FDEB-4ADC-A02A-B43C76C6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8" name="Picture 152" descr="s">
          <a:extLst>
            <a:ext uri="{FF2B5EF4-FFF2-40B4-BE49-F238E27FC236}">
              <a16:creationId xmlns:a16="http://schemas.microsoft.com/office/drawing/2014/main" xmlns="" id="{06CE1168-06DE-45E9-9DAE-7750A66A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19" name="Picture 153" descr="s">
          <a:extLst>
            <a:ext uri="{FF2B5EF4-FFF2-40B4-BE49-F238E27FC236}">
              <a16:creationId xmlns:a16="http://schemas.microsoft.com/office/drawing/2014/main" xmlns="" id="{6E39EC95-9515-466A-8746-7EF50EC0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0" name="Picture 154" descr="s">
          <a:extLst>
            <a:ext uri="{FF2B5EF4-FFF2-40B4-BE49-F238E27FC236}">
              <a16:creationId xmlns:a16="http://schemas.microsoft.com/office/drawing/2014/main" xmlns="" id="{5EFCCD33-8278-429B-A4CE-7E5EDE4D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1" name="Picture 155" descr="s">
          <a:extLst>
            <a:ext uri="{FF2B5EF4-FFF2-40B4-BE49-F238E27FC236}">
              <a16:creationId xmlns:a16="http://schemas.microsoft.com/office/drawing/2014/main" xmlns="" id="{A7BDC87C-0EF9-439F-A051-B0ED5F05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2" name="Picture 156" descr="s">
          <a:extLst>
            <a:ext uri="{FF2B5EF4-FFF2-40B4-BE49-F238E27FC236}">
              <a16:creationId xmlns:a16="http://schemas.microsoft.com/office/drawing/2014/main" xmlns="" id="{DDFFECC8-8C0E-4987-B5D1-D3ED99A8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3" name="Picture 157" descr="s">
          <a:extLst>
            <a:ext uri="{FF2B5EF4-FFF2-40B4-BE49-F238E27FC236}">
              <a16:creationId xmlns:a16="http://schemas.microsoft.com/office/drawing/2014/main" xmlns="" id="{C1E8CF4C-BC39-4FD2-870C-6985018D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4" name="Picture 158" descr="s">
          <a:extLst>
            <a:ext uri="{FF2B5EF4-FFF2-40B4-BE49-F238E27FC236}">
              <a16:creationId xmlns:a16="http://schemas.microsoft.com/office/drawing/2014/main" xmlns="" id="{095C9047-5DC2-4E51-B6C8-BB7044FE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5" name="Picture 159" descr="s">
          <a:extLst>
            <a:ext uri="{FF2B5EF4-FFF2-40B4-BE49-F238E27FC236}">
              <a16:creationId xmlns:a16="http://schemas.microsoft.com/office/drawing/2014/main" xmlns="" id="{F1241BBA-B068-4684-9B8E-0D0B7489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6" name="Picture 160" descr="s">
          <a:extLst>
            <a:ext uri="{FF2B5EF4-FFF2-40B4-BE49-F238E27FC236}">
              <a16:creationId xmlns:a16="http://schemas.microsoft.com/office/drawing/2014/main" xmlns="" id="{89DE12B2-9768-4A89-9C59-F439A5CA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7620" cy="7620"/>
    <xdr:pic>
      <xdr:nvPicPr>
        <xdr:cNvPr id="2627" name="Picture 161" descr="s">
          <a:extLst>
            <a:ext uri="{FF2B5EF4-FFF2-40B4-BE49-F238E27FC236}">
              <a16:creationId xmlns:a16="http://schemas.microsoft.com/office/drawing/2014/main" xmlns="" id="{429D9EDD-3E16-413C-9AFA-A459CD05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28" name="Picture 98" descr="s">
          <a:extLst>
            <a:ext uri="{FF2B5EF4-FFF2-40B4-BE49-F238E27FC236}">
              <a16:creationId xmlns:a16="http://schemas.microsoft.com/office/drawing/2014/main" xmlns="" id="{48F30F28-EB20-4456-9F9F-C2C28285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29" name="Picture 99" descr="s">
          <a:extLst>
            <a:ext uri="{FF2B5EF4-FFF2-40B4-BE49-F238E27FC236}">
              <a16:creationId xmlns:a16="http://schemas.microsoft.com/office/drawing/2014/main" xmlns="" id="{69D2FB7C-62D5-42E1-B877-4A76630A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0" name="Picture 100" descr="s">
          <a:extLst>
            <a:ext uri="{FF2B5EF4-FFF2-40B4-BE49-F238E27FC236}">
              <a16:creationId xmlns:a16="http://schemas.microsoft.com/office/drawing/2014/main" xmlns="" id="{32F90BA6-26BF-4043-ABCF-EFEC03D2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1" name="Picture 101" descr="s">
          <a:extLst>
            <a:ext uri="{FF2B5EF4-FFF2-40B4-BE49-F238E27FC236}">
              <a16:creationId xmlns:a16="http://schemas.microsoft.com/office/drawing/2014/main" xmlns="" id="{037A55D3-6511-4687-AB7F-D21375FF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2" name="Picture 102" descr="s">
          <a:extLst>
            <a:ext uri="{FF2B5EF4-FFF2-40B4-BE49-F238E27FC236}">
              <a16:creationId xmlns:a16="http://schemas.microsoft.com/office/drawing/2014/main" xmlns="" id="{FFEBA674-9C58-452E-BFE0-5EC29167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3" name="Picture 103" descr="s">
          <a:extLst>
            <a:ext uri="{FF2B5EF4-FFF2-40B4-BE49-F238E27FC236}">
              <a16:creationId xmlns:a16="http://schemas.microsoft.com/office/drawing/2014/main" xmlns="" id="{338F93AB-FF3C-4987-AAC6-4434A862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4" name="Picture 104" descr="s">
          <a:extLst>
            <a:ext uri="{FF2B5EF4-FFF2-40B4-BE49-F238E27FC236}">
              <a16:creationId xmlns:a16="http://schemas.microsoft.com/office/drawing/2014/main" xmlns="" id="{36046852-B40C-476A-88F9-50305F65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5" name="Picture 105" descr="s">
          <a:extLst>
            <a:ext uri="{FF2B5EF4-FFF2-40B4-BE49-F238E27FC236}">
              <a16:creationId xmlns:a16="http://schemas.microsoft.com/office/drawing/2014/main" xmlns="" id="{1E2C9A37-544C-4AD7-9D47-21E199D8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6" name="Picture 106" descr="s">
          <a:extLst>
            <a:ext uri="{FF2B5EF4-FFF2-40B4-BE49-F238E27FC236}">
              <a16:creationId xmlns:a16="http://schemas.microsoft.com/office/drawing/2014/main" xmlns="" id="{4AE3782A-F54F-4100-8CE7-F63CAD8E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7" name="Picture 107" descr="s">
          <a:extLst>
            <a:ext uri="{FF2B5EF4-FFF2-40B4-BE49-F238E27FC236}">
              <a16:creationId xmlns:a16="http://schemas.microsoft.com/office/drawing/2014/main" xmlns="" id="{1D6FE8FA-ED49-4124-A4E7-94A71E28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8" name="Picture 108" descr="s">
          <a:extLst>
            <a:ext uri="{FF2B5EF4-FFF2-40B4-BE49-F238E27FC236}">
              <a16:creationId xmlns:a16="http://schemas.microsoft.com/office/drawing/2014/main" xmlns="" id="{530884D3-4F32-4490-AF07-7B2BAA2D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39" name="Picture 109" descr="s">
          <a:extLst>
            <a:ext uri="{FF2B5EF4-FFF2-40B4-BE49-F238E27FC236}">
              <a16:creationId xmlns:a16="http://schemas.microsoft.com/office/drawing/2014/main" xmlns="" id="{676F1178-A5C3-4B06-A4D1-AA18DB92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0" name="Picture 110" descr="s">
          <a:extLst>
            <a:ext uri="{FF2B5EF4-FFF2-40B4-BE49-F238E27FC236}">
              <a16:creationId xmlns:a16="http://schemas.microsoft.com/office/drawing/2014/main" xmlns="" id="{7400A44A-FEF3-4012-A2C6-49D529A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1" name="Picture 111" descr="s">
          <a:extLst>
            <a:ext uri="{FF2B5EF4-FFF2-40B4-BE49-F238E27FC236}">
              <a16:creationId xmlns:a16="http://schemas.microsoft.com/office/drawing/2014/main" xmlns="" id="{BA551C4B-A3DC-4CB8-AC14-A3BEED86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2" name="Picture 112" descr="s">
          <a:extLst>
            <a:ext uri="{FF2B5EF4-FFF2-40B4-BE49-F238E27FC236}">
              <a16:creationId xmlns:a16="http://schemas.microsoft.com/office/drawing/2014/main" xmlns="" id="{F0DF6ADA-5B9A-4E30-99E4-6BC026AE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3" name="Picture 113" descr="s">
          <a:extLst>
            <a:ext uri="{FF2B5EF4-FFF2-40B4-BE49-F238E27FC236}">
              <a16:creationId xmlns:a16="http://schemas.microsoft.com/office/drawing/2014/main" xmlns="" id="{4F87488F-0924-41C4-8418-1B0F4D9E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4" name="Picture 114" descr="s">
          <a:extLst>
            <a:ext uri="{FF2B5EF4-FFF2-40B4-BE49-F238E27FC236}">
              <a16:creationId xmlns:a16="http://schemas.microsoft.com/office/drawing/2014/main" xmlns="" id="{995AE75D-02B3-495E-937F-17B1B5BD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5" name="Picture 115" descr="s">
          <a:extLst>
            <a:ext uri="{FF2B5EF4-FFF2-40B4-BE49-F238E27FC236}">
              <a16:creationId xmlns:a16="http://schemas.microsoft.com/office/drawing/2014/main" xmlns="" id="{167B2112-920E-4BAB-9AC3-AF81C44F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6" name="Picture 116" descr="s">
          <a:extLst>
            <a:ext uri="{FF2B5EF4-FFF2-40B4-BE49-F238E27FC236}">
              <a16:creationId xmlns:a16="http://schemas.microsoft.com/office/drawing/2014/main" xmlns="" id="{21917A7D-E341-426D-916C-BFE79E27B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7" name="Picture 117" descr="s">
          <a:extLst>
            <a:ext uri="{FF2B5EF4-FFF2-40B4-BE49-F238E27FC236}">
              <a16:creationId xmlns:a16="http://schemas.microsoft.com/office/drawing/2014/main" xmlns="" id="{D4D8776B-C0B6-4797-9538-E9DCF4639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8" name="Picture 118" descr="s">
          <a:extLst>
            <a:ext uri="{FF2B5EF4-FFF2-40B4-BE49-F238E27FC236}">
              <a16:creationId xmlns:a16="http://schemas.microsoft.com/office/drawing/2014/main" xmlns="" id="{995AB99D-8B1F-45D4-837D-9F96FF2D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49" name="Picture 119" descr="s">
          <a:extLst>
            <a:ext uri="{FF2B5EF4-FFF2-40B4-BE49-F238E27FC236}">
              <a16:creationId xmlns:a16="http://schemas.microsoft.com/office/drawing/2014/main" xmlns="" id="{A118F2C0-F32A-463D-AA13-FEA82882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0" name="Picture 120" descr="s">
          <a:extLst>
            <a:ext uri="{FF2B5EF4-FFF2-40B4-BE49-F238E27FC236}">
              <a16:creationId xmlns:a16="http://schemas.microsoft.com/office/drawing/2014/main" xmlns="" id="{EB884C7C-E2C4-42EC-9FEC-2EB90807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1" name="Picture 121" descr="s">
          <a:extLst>
            <a:ext uri="{FF2B5EF4-FFF2-40B4-BE49-F238E27FC236}">
              <a16:creationId xmlns:a16="http://schemas.microsoft.com/office/drawing/2014/main" xmlns="" id="{23CAC4FD-CD6E-4AA4-A7B1-4922E3257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2" name="Picture 122" descr="s">
          <a:extLst>
            <a:ext uri="{FF2B5EF4-FFF2-40B4-BE49-F238E27FC236}">
              <a16:creationId xmlns:a16="http://schemas.microsoft.com/office/drawing/2014/main" xmlns="" id="{B9A1A33E-9837-400E-8EC0-7512FA5B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3" name="Picture 123" descr="s">
          <a:extLst>
            <a:ext uri="{FF2B5EF4-FFF2-40B4-BE49-F238E27FC236}">
              <a16:creationId xmlns:a16="http://schemas.microsoft.com/office/drawing/2014/main" xmlns="" id="{234DADE5-A03E-4E8F-BB48-B055F0BF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4" name="Picture 124" descr="s">
          <a:extLst>
            <a:ext uri="{FF2B5EF4-FFF2-40B4-BE49-F238E27FC236}">
              <a16:creationId xmlns:a16="http://schemas.microsoft.com/office/drawing/2014/main" xmlns="" id="{7B675263-6A51-433F-A65A-8ABF3E51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5" name="Picture 125" descr="s">
          <a:extLst>
            <a:ext uri="{FF2B5EF4-FFF2-40B4-BE49-F238E27FC236}">
              <a16:creationId xmlns:a16="http://schemas.microsoft.com/office/drawing/2014/main" xmlns="" id="{3E939D5A-AF5A-47FA-8883-697B2003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6" name="Picture 126" descr="s">
          <a:extLst>
            <a:ext uri="{FF2B5EF4-FFF2-40B4-BE49-F238E27FC236}">
              <a16:creationId xmlns:a16="http://schemas.microsoft.com/office/drawing/2014/main" xmlns="" id="{F6F05C14-0A21-4EC4-B48C-BD9B1F36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7" name="Picture 127" descr="s">
          <a:extLst>
            <a:ext uri="{FF2B5EF4-FFF2-40B4-BE49-F238E27FC236}">
              <a16:creationId xmlns:a16="http://schemas.microsoft.com/office/drawing/2014/main" xmlns="" id="{53E84750-9D41-4884-B1FE-FD109C68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8" name="Picture 128" descr="s">
          <a:extLst>
            <a:ext uri="{FF2B5EF4-FFF2-40B4-BE49-F238E27FC236}">
              <a16:creationId xmlns:a16="http://schemas.microsoft.com/office/drawing/2014/main" xmlns="" id="{2752D23E-B57D-445A-BCC1-3B079AAA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59" name="Picture 129" descr="s">
          <a:extLst>
            <a:ext uri="{FF2B5EF4-FFF2-40B4-BE49-F238E27FC236}">
              <a16:creationId xmlns:a16="http://schemas.microsoft.com/office/drawing/2014/main" xmlns="" id="{DD006AE3-4FE3-4023-8AB4-2BED4B1D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0" name="Picture 130" descr="s">
          <a:extLst>
            <a:ext uri="{FF2B5EF4-FFF2-40B4-BE49-F238E27FC236}">
              <a16:creationId xmlns:a16="http://schemas.microsoft.com/office/drawing/2014/main" xmlns="" id="{DB5C1A65-E13A-4A38-BAFA-F40F7475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1" name="Picture 131" descr="s">
          <a:extLst>
            <a:ext uri="{FF2B5EF4-FFF2-40B4-BE49-F238E27FC236}">
              <a16:creationId xmlns:a16="http://schemas.microsoft.com/office/drawing/2014/main" xmlns="" id="{F131DAE3-DD07-49C0-AD5F-3118781B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2" name="Picture 132" descr="s">
          <a:extLst>
            <a:ext uri="{FF2B5EF4-FFF2-40B4-BE49-F238E27FC236}">
              <a16:creationId xmlns:a16="http://schemas.microsoft.com/office/drawing/2014/main" xmlns="" id="{CF6A0CA3-1890-440B-B0E9-07BE9DA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3" name="Picture 133" descr="s">
          <a:extLst>
            <a:ext uri="{FF2B5EF4-FFF2-40B4-BE49-F238E27FC236}">
              <a16:creationId xmlns:a16="http://schemas.microsoft.com/office/drawing/2014/main" xmlns="" id="{33B40F70-516F-4D68-A82B-2561003C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4" name="Picture 134" descr="s">
          <a:extLst>
            <a:ext uri="{FF2B5EF4-FFF2-40B4-BE49-F238E27FC236}">
              <a16:creationId xmlns:a16="http://schemas.microsoft.com/office/drawing/2014/main" xmlns="" id="{384E7154-4347-4DF3-87C3-506C9A03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5" name="Picture 135" descr="s">
          <a:extLst>
            <a:ext uri="{FF2B5EF4-FFF2-40B4-BE49-F238E27FC236}">
              <a16:creationId xmlns:a16="http://schemas.microsoft.com/office/drawing/2014/main" xmlns="" id="{51380B11-58B9-4FD3-BD35-65B75BED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6" name="Picture 136" descr="s">
          <a:extLst>
            <a:ext uri="{FF2B5EF4-FFF2-40B4-BE49-F238E27FC236}">
              <a16:creationId xmlns:a16="http://schemas.microsoft.com/office/drawing/2014/main" xmlns="" id="{C75FE203-3BD3-466E-B998-FFE81DE4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7" name="Picture 137" descr="s">
          <a:extLst>
            <a:ext uri="{FF2B5EF4-FFF2-40B4-BE49-F238E27FC236}">
              <a16:creationId xmlns:a16="http://schemas.microsoft.com/office/drawing/2014/main" xmlns="" id="{1C184483-BB42-4EDB-81F3-4897AC5B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8" name="Picture 138" descr="s">
          <a:extLst>
            <a:ext uri="{FF2B5EF4-FFF2-40B4-BE49-F238E27FC236}">
              <a16:creationId xmlns:a16="http://schemas.microsoft.com/office/drawing/2014/main" xmlns="" id="{A81665B9-425D-4559-B681-A5166FEC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69" name="Picture 139" descr="s">
          <a:extLst>
            <a:ext uri="{FF2B5EF4-FFF2-40B4-BE49-F238E27FC236}">
              <a16:creationId xmlns:a16="http://schemas.microsoft.com/office/drawing/2014/main" xmlns="" id="{97E5F0BA-62EC-485B-9410-2AAED7A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0" name="Picture 140" descr="s">
          <a:extLst>
            <a:ext uri="{FF2B5EF4-FFF2-40B4-BE49-F238E27FC236}">
              <a16:creationId xmlns:a16="http://schemas.microsoft.com/office/drawing/2014/main" xmlns="" id="{9283A67A-57E6-4C7A-A10B-0A54755C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1" name="Picture 141" descr="s">
          <a:extLst>
            <a:ext uri="{FF2B5EF4-FFF2-40B4-BE49-F238E27FC236}">
              <a16:creationId xmlns:a16="http://schemas.microsoft.com/office/drawing/2014/main" xmlns="" id="{FF9F85D5-CA51-4C7C-834B-1E501CF2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2" name="Picture 142" descr="s">
          <a:extLst>
            <a:ext uri="{FF2B5EF4-FFF2-40B4-BE49-F238E27FC236}">
              <a16:creationId xmlns:a16="http://schemas.microsoft.com/office/drawing/2014/main" xmlns="" id="{94600FE1-22B9-4B3D-A0D4-2052865F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3" name="Picture 143" descr="s">
          <a:extLst>
            <a:ext uri="{FF2B5EF4-FFF2-40B4-BE49-F238E27FC236}">
              <a16:creationId xmlns:a16="http://schemas.microsoft.com/office/drawing/2014/main" xmlns="" id="{2512F96B-8626-4442-BAAB-0168AF20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4" name="Picture 144" descr="s">
          <a:extLst>
            <a:ext uri="{FF2B5EF4-FFF2-40B4-BE49-F238E27FC236}">
              <a16:creationId xmlns:a16="http://schemas.microsoft.com/office/drawing/2014/main" xmlns="" id="{A5DD266F-C736-4048-8598-7F16839F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5" name="Picture 145" descr="s">
          <a:extLst>
            <a:ext uri="{FF2B5EF4-FFF2-40B4-BE49-F238E27FC236}">
              <a16:creationId xmlns:a16="http://schemas.microsoft.com/office/drawing/2014/main" xmlns="" id="{815A574E-1FEF-4E38-A2AC-89A5A345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6" name="Picture 146" descr="s">
          <a:extLst>
            <a:ext uri="{FF2B5EF4-FFF2-40B4-BE49-F238E27FC236}">
              <a16:creationId xmlns:a16="http://schemas.microsoft.com/office/drawing/2014/main" xmlns="" id="{0C66FBE1-AEC6-4453-A38E-AEE46C8D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7" name="Picture 147" descr="s">
          <a:extLst>
            <a:ext uri="{FF2B5EF4-FFF2-40B4-BE49-F238E27FC236}">
              <a16:creationId xmlns:a16="http://schemas.microsoft.com/office/drawing/2014/main" xmlns="" id="{8A400C6E-4D49-48B3-92CE-9854ABB4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8" name="Picture 148" descr="s">
          <a:extLst>
            <a:ext uri="{FF2B5EF4-FFF2-40B4-BE49-F238E27FC236}">
              <a16:creationId xmlns:a16="http://schemas.microsoft.com/office/drawing/2014/main" xmlns="" id="{1B5AC129-C375-4282-A6D7-60620863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79" name="Picture 149" descr="s">
          <a:extLst>
            <a:ext uri="{FF2B5EF4-FFF2-40B4-BE49-F238E27FC236}">
              <a16:creationId xmlns:a16="http://schemas.microsoft.com/office/drawing/2014/main" xmlns="" id="{AD4D5317-87F5-469C-B7BF-835E7ACB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0" name="Picture 150" descr="s">
          <a:extLst>
            <a:ext uri="{FF2B5EF4-FFF2-40B4-BE49-F238E27FC236}">
              <a16:creationId xmlns:a16="http://schemas.microsoft.com/office/drawing/2014/main" xmlns="" id="{47B046AF-899F-4FEB-8514-FB30789F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1" name="Picture 151" descr="s">
          <a:extLst>
            <a:ext uri="{FF2B5EF4-FFF2-40B4-BE49-F238E27FC236}">
              <a16:creationId xmlns:a16="http://schemas.microsoft.com/office/drawing/2014/main" xmlns="" id="{B373A89B-11BC-493F-A70C-799E5E26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2" name="Picture 152" descr="s">
          <a:extLst>
            <a:ext uri="{FF2B5EF4-FFF2-40B4-BE49-F238E27FC236}">
              <a16:creationId xmlns:a16="http://schemas.microsoft.com/office/drawing/2014/main" xmlns="" id="{B79CB32A-EC61-4794-8382-0EDB42D7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3" name="Picture 153" descr="s">
          <a:extLst>
            <a:ext uri="{FF2B5EF4-FFF2-40B4-BE49-F238E27FC236}">
              <a16:creationId xmlns:a16="http://schemas.microsoft.com/office/drawing/2014/main" xmlns="" id="{6251E48D-DDD6-4FF5-8E94-7256C88C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4" name="Picture 154" descr="s">
          <a:extLst>
            <a:ext uri="{FF2B5EF4-FFF2-40B4-BE49-F238E27FC236}">
              <a16:creationId xmlns:a16="http://schemas.microsoft.com/office/drawing/2014/main" xmlns="" id="{213004F4-6308-42F0-9DBE-08CBCDBC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5" name="Picture 155" descr="s">
          <a:extLst>
            <a:ext uri="{FF2B5EF4-FFF2-40B4-BE49-F238E27FC236}">
              <a16:creationId xmlns:a16="http://schemas.microsoft.com/office/drawing/2014/main" xmlns="" id="{A3A079E0-D9A7-4994-A4FE-FE9FF75D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6" name="Picture 156" descr="s">
          <a:extLst>
            <a:ext uri="{FF2B5EF4-FFF2-40B4-BE49-F238E27FC236}">
              <a16:creationId xmlns:a16="http://schemas.microsoft.com/office/drawing/2014/main" xmlns="" id="{7E17F2F3-E3E6-428B-9A01-90EA678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7" name="Picture 157" descr="s">
          <a:extLst>
            <a:ext uri="{FF2B5EF4-FFF2-40B4-BE49-F238E27FC236}">
              <a16:creationId xmlns:a16="http://schemas.microsoft.com/office/drawing/2014/main" xmlns="" id="{F4B03A19-6699-4A79-8E4B-96604842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8" name="Picture 158" descr="s">
          <a:extLst>
            <a:ext uri="{FF2B5EF4-FFF2-40B4-BE49-F238E27FC236}">
              <a16:creationId xmlns:a16="http://schemas.microsoft.com/office/drawing/2014/main" xmlns="" id="{CDEEBFE4-CFB6-4529-9938-0E9DEDE4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89" name="Picture 159" descr="s">
          <a:extLst>
            <a:ext uri="{FF2B5EF4-FFF2-40B4-BE49-F238E27FC236}">
              <a16:creationId xmlns:a16="http://schemas.microsoft.com/office/drawing/2014/main" xmlns="" id="{41EDAFDB-35D2-4804-82C3-017E9DB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90" name="Picture 160" descr="s">
          <a:extLst>
            <a:ext uri="{FF2B5EF4-FFF2-40B4-BE49-F238E27FC236}">
              <a16:creationId xmlns:a16="http://schemas.microsoft.com/office/drawing/2014/main" xmlns="" id="{931B47EF-7CB7-4AD6-81E2-59809CC8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46</xdr:row>
      <xdr:rowOff>0</xdr:rowOff>
    </xdr:from>
    <xdr:ext cx="7620" cy="7620"/>
    <xdr:pic>
      <xdr:nvPicPr>
        <xdr:cNvPr id="2691" name="Picture 161" descr="s">
          <a:extLst>
            <a:ext uri="{FF2B5EF4-FFF2-40B4-BE49-F238E27FC236}">
              <a16:creationId xmlns:a16="http://schemas.microsoft.com/office/drawing/2014/main" xmlns="" id="{47478A9F-F1B5-4766-A9A6-E05244F3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2" name="Picture 1" descr="s">
          <a:extLst>
            <a:ext uri="{FF2B5EF4-FFF2-40B4-BE49-F238E27FC236}">
              <a16:creationId xmlns:a16="http://schemas.microsoft.com/office/drawing/2014/main" xmlns="" id="{890C7E00-6C03-4B83-8AB5-48B33719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3" name="Picture 2" descr="s">
          <a:extLst>
            <a:ext uri="{FF2B5EF4-FFF2-40B4-BE49-F238E27FC236}">
              <a16:creationId xmlns:a16="http://schemas.microsoft.com/office/drawing/2014/main" xmlns="" id="{A337695C-2E01-4549-B068-9989C116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4" name="Picture 3" descr="s">
          <a:extLst>
            <a:ext uri="{FF2B5EF4-FFF2-40B4-BE49-F238E27FC236}">
              <a16:creationId xmlns:a16="http://schemas.microsoft.com/office/drawing/2014/main" xmlns="" id="{B3B6D259-6078-4373-863A-0C278C2B2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5" name="Picture 4" descr="s">
          <a:extLst>
            <a:ext uri="{FF2B5EF4-FFF2-40B4-BE49-F238E27FC236}">
              <a16:creationId xmlns:a16="http://schemas.microsoft.com/office/drawing/2014/main" xmlns="" id="{F9E81184-5F6B-4B06-BEE7-5D68B109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6" name="Picture 5" descr="s">
          <a:extLst>
            <a:ext uri="{FF2B5EF4-FFF2-40B4-BE49-F238E27FC236}">
              <a16:creationId xmlns:a16="http://schemas.microsoft.com/office/drawing/2014/main" xmlns="" id="{64B6F185-2191-4D30-956B-06E118F6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7" name="Picture 6" descr="s">
          <a:extLst>
            <a:ext uri="{FF2B5EF4-FFF2-40B4-BE49-F238E27FC236}">
              <a16:creationId xmlns:a16="http://schemas.microsoft.com/office/drawing/2014/main" xmlns="" id="{F5417BCC-0F6F-4700-B902-07604CA1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8" name="Picture 7" descr="s">
          <a:extLst>
            <a:ext uri="{FF2B5EF4-FFF2-40B4-BE49-F238E27FC236}">
              <a16:creationId xmlns:a16="http://schemas.microsoft.com/office/drawing/2014/main" xmlns="" id="{B198A55C-1614-4C4C-8676-31232EE8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699" name="Picture 8" descr="s">
          <a:extLst>
            <a:ext uri="{FF2B5EF4-FFF2-40B4-BE49-F238E27FC236}">
              <a16:creationId xmlns:a16="http://schemas.microsoft.com/office/drawing/2014/main" xmlns="" id="{D820B093-8C48-44D6-9373-068B1301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0" name="Picture 9" descr="s">
          <a:extLst>
            <a:ext uri="{FF2B5EF4-FFF2-40B4-BE49-F238E27FC236}">
              <a16:creationId xmlns:a16="http://schemas.microsoft.com/office/drawing/2014/main" xmlns="" id="{223BB1B4-1C31-4137-B201-13B5D537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1" name="Picture 10" descr="s">
          <a:extLst>
            <a:ext uri="{FF2B5EF4-FFF2-40B4-BE49-F238E27FC236}">
              <a16:creationId xmlns:a16="http://schemas.microsoft.com/office/drawing/2014/main" xmlns="" id="{76A3C4E2-427B-4CC2-AB7C-A33B4F8A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2" name="Picture 11" descr="s">
          <a:extLst>
            <a:ext uri="{FF2B5EF4-FFF2-40B4-BE49-F238E27FC236}">
              <a16:creationId xmlns:a16="http://schemas.microsoft.com/office/drawing/2014/main" xmlns="" id="{50E03D25-4130-4967-B319-7C6B1C1FC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3" name="Picture 12" descr="s">
          <a:extLst>
            <a:ext uri="{FF2B5EF4-FFF2-40B4-BE49-F238E27FC236}">
              <a16:creationId xmlns:a16="http://schemas.microsoft.com/office/drawing/2014/main" xmlns="" id="{B20A1FD5-F390-49D1-B86E-B9B046B1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4" name="Picture 13" descr="s">
          <a:extLst>
            <a:ext uri="{FF2B5EF4-FFF2-40B4-BE49-F238E27FC236}">
              <a16:creationId xmlns:a16="http://schemas.microsoft.com/office/drawing/2014/main" xmlns="" id="{EDCF784F-3480-44EA-A236-CA34B6D4F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5" name="Picture 14" descr="s">
          <a:extLst>
            <a:ext uri="{FF2B5EF4-FFF2-40B4-BE49-F238E27FC236}">
              <a16:creationId xmlns:a16="http://schemas.microsoft.com/office/drawing/2014/main" xmlns="" id="{CFCBF9DE-B405-4383-8E99-9672102C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6" name="Picture 15" descr="s">
          <a:extLst>
            <a:ext uri="{FF2B5EF4-FFF2-40B4-BE49-F238E27FC236}">
              <a16:creationId xmlns:a16="http://schemas.microsoft.com/office/drawing/2014/main" xmlns="" id="{6BC7A985-20C2-4327-BAC7-873F3148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7" name="Picture 16" descr="s">
          <a:extLst>
            <a:ext uri="{FF2B5EF4-FFF2-40B4-BE49-F238E27FC236}">
              <a16:creationId xmlns:a16="http://schemas.microsoft.com/office/drawing/2014/main" xmlns="" id="{224FC031-778B-4A41-89BF-B5FA9366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8" name="Picture 17" descr="s">
          <a:extLst>
            <a:ext uri="{FF2B5EF4-FFF2-40B4-BE49-F238E27FC236}">
              <a16:creationId xmlns:a16="http://schemas.microsoft.com/office/drawing/2014/main" xmlns="" id="{EAF18992-14CE-4CB0-8FA9-FF8D5616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09" name="Picture 18" descr="s">
          <a:extLst>
            <a:ext uri="{FF2B5EF4-FFF2-40B4-BE49-F238E27FC236}">
              <a16:creationId xmlns:a16="http://schemas.microsoft.com/office/drawing/2014/main" xmlns="" id="{8C2E3C00-53AC-46A4-9497-DE139510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0" name="Picture 19" descr="s">
          <a:extLst>
            <a:ext uri="{FF2B5EF4-FFF2-40B4-BE49-F238E27FC236}">
              <a16:creationId xmlns:a16="http://schemas.microsoft.com/office/drawing/2014/main" xmlns="" id="{53C62DCC-E158-487B-83F6-5B2DD739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1" name="Picture 20" descr="s">
          <a:extLst>
            <a:ext uri="{FF2B5EF4-FFF2-40B4-BE49-F238E27FC236}">
              <a16:creationId xmlns:a16="http://schemas.microsoft.com/office/drawing/2014/main" xmlns="" id="{91E77290-0F74-4500-94FE-BA780161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2" name="Picture 21" descr="s">
          <a:extLst>
            <a:ext uri="{FF2B5EF4-FFF2-40B4-BE49-F238E27FC236}">
              <a16:creationId xmlns:a16="http://schemas.microsoft.com/office/drawing/2014/main" xmlns="" id="{60A62376-CB68-45BE-9478-C9BB14284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3" name="Picture 22" descr="s">
          <a:extLst>
            <a:ext uri="{FF2B5EF4-FFF2-40B4-BE49-F238E27FC236}">
              <a16:creationId xmlns:a16="http://schemas.microsoft.com/office/drawing/2014/main" xmlns="" id="{27E9254B-0441-4217-A177-0278AC98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4" name="Picture 23" descr="s">
          <a:extLst>
            <a:ext uri="{FF2B5EF4-FFF2-40B4-BE49-F238E27FC236}">
              <a16:creationId xmlns:a16="http://schemas.microsoft.com/office/drawing/2014/main" xmlns="" id="{3CFBFC42-54BD-4900-89DA-6CE53934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5" name="Picture 24" descr="s">
          <a:extLst>
            <a:ext uri="{FF2B5EF4-FFF2-40B4-BE49-F238E27FC236}">
              <a16:creationId xmlns:a16="http://schemas.microsoft.com/office/drawing/2014/main" xmlns="" id="{B3A0D9D3-E6C1-4F4B-BB1F-94342350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6" name="Picture 25" descr="s">
          <a:extLst>
            <a:ext uri="{FF2B5EF4-FFF2-40B4-BE49-F238E27FC236}">
              <a16:creationId xmlns:a16="http://schemas.microsoft.com/office/drawing/2014/main" xmlns="" id="{E3657CE9-EC26-495F-949B-1F0091ED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7" name="Picture 26" descr="s">
          <a:extLst>
            <a:ext uri="{FF2B5EF4-FFF2-40B4-BE49-F238E27FC236}">
              <a16:creationId xmlns:a16="http://schemas.microsoft.com/office/drawing/2014/main" xmlns="" id="{596936F0-014C-49AA-B595-75DD126B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8" name="Picture 27" descr="s">
          <a:extLst>
            <a:ext uri="{FF2B5EF4-FFF2-40B4-BE49-F238E27FC236}">
              <a16:creationId xmlns:a16="http://schemas.microsoft.com/office/drawing/2014/main" xmlns="" id="{E55F5A8E-07AF-4D68-8499-D6C8293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19" name="Picture 28" descr="s">
          <a:extLst>
            <a:ext uri="{FF2B5EF4-FFF2-40B4-BE49-F238E27FC236}">
              <a16:creationId xmlns:a16="http://schemas.microsoft.com/office/drawing/2014/main" xmlns="" id="{B8D88E01-474B-44D9-B9C4-D5185B03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20" name="Picture 29" descr="s">
          <a:extLst>
            <a:ext uri="{FF2B5EF4-FFF2-40B4-BE49-F238E27FC236}">
              <a16:creationId xmlns:a16="http://schemas.microsoft.com/office/drawing/2014/main" xmlns="" id="{ADC8481F-5191-4259-A60B-9FF6B773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21" name="Picture 30" descr="s">
          <a:extLst>
            <a:ext uri="{FF2B5EF4-FFF2-40B4-BE49-F238E27FC236}">
              <a16:creationId xmlns:a16="http://schemas.microsoft.com/office/drawing/2014/main" xmlns="" id="{6E80B407-871C-41B6-AEE9-BBB1541D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22" name="Picture 31" descr="s">
          <a:extLst>
            <a:ext uri="{FF2B5EF4-FFF2-40B4-BE49-F238E27FC236}">
              <a16:creationId xmlns:a16="http://schemas.microsoft.com/office/drawing/2014/main" xmlns="" id="{F9ED364D-2287-470F-82FE-75696C23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7620" cy="7620"/>
    <xdr:pic>
      <xdr:nvPicPr>
        <xdr:cNvPr id="2723" name="Picture 32" descr="s">
          <a:extLst>
            <a:ext uri="{FF2B5EF4-FFF2-40B4-BE49-F238E27FC236}">
              <a16:creationId xmlns:a16="http://schemas.microsoft.com/office/drawing/2014/main" xmlns="" id="{8AFACD9E-BE0A-4530-AFB0-613D7B60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2" name="Picture 1" descr="s">
          <a:extLst>
            <a:ext uri="{FF2B5EF4-FFF2-40B4-BE49-F238E27FC236}">
              <a16:creationId xmlns:a16="http://schemas.microsoft.com/office/drawing/2014/main" xmlns="" id="{32278F84-1C73-46ED-B245-42414BA4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3" name="Picture 2" descr="s">
          <a:extLst>
            <a:ext uri="{FF2B5EF4-FFF2-40B4-BE49-F238E27FC236}">
              <a16:creationId xmlns:a16="http://schemas.microsoft.com/office/drawing/2014/main" xmlns="" id="{61E41F38-F504-4FF0-87F3-A0214C68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4" name="Picture 3" descr="s">
          <a:extLst>
            <a:ext uri="{FF2B5EF4-FFF2-40B4-BE49-F238E27FC236}">
              <a16:creationId xmlns:a16="http://schemas.microsoft.com/office/drawing/2014/main" xmlns="" id="{FD2A626D-84B3-4BE6-9889-8E42B4BF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5" name="Picture 4" descr="s">
          <a:extLst>
            <a:ext uri="{FF2B5EF4-FFF2-40B4-BE49-F238E27FC236}">
              <a16:creationId xmlns:a16="http://schemas.microsoft.com/office/drawing/2014/main" xmlns="" id="{EE01C744-8B93-4EE4-A15C-02782FB7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6" name="Picture 5" descr="s">
          <a:extLst>
            <a:ext uri="{FF2B5EF4-FFF2-40B4-BE49-F238E27FC236}">
              <a16:creationId xmlns:a16="http://schemas.microsoft.com/office/drawing/2014/main" xmlns="" id="{CA0C8DC4-93DB-4D61-85C4-0CFAABE4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7" name="Picture 6" descr="s">
          <a:extLst>
            <a:ext uri="{FF2B5EF4-FFF2-40B4-BE49-F238E27FC236}">
              <a16:creationId xmlns:a16="http://schemas.microsoft.com/office/drawing/2014/main" xmlns="" id="{9D130E2D-DFCB-480F-ACE5-3DBD6508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8" name="Picture 7" descr="s">
          <a:extLst>
            <a:ext uri="{FF2B5EF4-FFF2-40B4-BE49-F238E27FC236}">
              <a16:creationId xmlns:a16="http://schemas.microsoft.com/office/drawing/2014/main" xmlns="" id="{E9FCD535-AB09-4E3C-B107-5651BCCB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79" name="Picture 8" descr="s">
          <a:extLst>
            <a:ext uri="{FF2B5EF4-FFF2-40B4-BE49-F238E27FC236}">
              <a16:creationId xmlns:a16="http://schemas.microsoft.com/office/drawing/2014/main" xmlns="" id="{F3CBD1AD-D511-491D-8B7B-2943D314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0" name="Picture 9" descr="s">
          <a:extLst>
            <a:ext uri="{FF2B5EF4-FFF2-40B4-BE49-F238E27FC236}">
              <a16:creationId xmlns:a16="http://schemas.microsoft.com/office/drawing/2014/main" xmlns="" id="{2EBCBD15-3BEA-45B2-A4C7-0ED80CE0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1" name="Picture 10" descr="s">
          <a:extLst>
            <a:ext uri="{FF2B5EF4-FFF2-40B4-BE49-F238E27FC236}">
              <a16:creationId xmlns:a16="http://schemas.microsoft.com/office/drawing/2014/main" xmlns="" id="{B64FA674-A886-4B13-A5E4-0A1F475D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2" name="Picture 11" descr="s">
          <a:extLst>
            <a:ext uri="{FF2B5EF4-FFF2-40B4-BE49-F238E27FC236}">
              <a16:creationId xmlns:a16="http://schemas.microsoft.com/office/drawing/2014/main" xmlns="" id="{B11A1866-F26D-4D39-8EA8-D2C360C7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3" name="Picture 12" descr="s">
          <a:extLst>
            <a:ext uri="{FF2B5EF4-FFF2-40B4-BE49-F238E27FC236}">
              <a16:creationId xmlns:a16="http://schemas.microsoft.com/office/drawing/2014/main" xmlns="" id="{EE292D22-7DBC-4848-B3EC-97F65037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4" name="Picture 13" descr="s">
          <a:extLst>
            <a:ext uri="{FF2B5EF4-FFF2-40B4-BE49-F238E27FC236}">
              <a16:creationId xmlns:a16="http://schemas.microsoft.com/office/drawing/2014/main" xmlns="" id="{A1B8E82E-9574-4A34-87B5-F4A35CA2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5" name="Picture 14" descr="s">
          <a:extLst>
            <a:ext uri="{FF2B5EF4-FFF2-40B4-BE49-F238E27FC236}">
              <a16:creationId xmlns:a16="http://schemas.microsoft.com/office/drawing/2014/main" xmlns="" id="{9CC3D52F-8985-4853-8CAE-EA813C07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6" name="Picture 15" descr="s">
          <a:extLst>
            <a:ext uri="{FF2B5EF4-FFF2-40B4-BE49-F238E27FC236}">
              <a16:creationId xmlns:a16="http://schemas.microsoft.com/office/drawing/2014/main" xmlns="" id="{9FE1794C-6E8C-476A-879C-64B01193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7" name="Picture 16" descr="s">
          <a:extLst>
            <a:ext uri="{FF2B5EF4-FFF2-40B4-BE49-F238E27FC236}">
              <a16:creationId xmlns:a16="http://schemas.microsoft.com/office/drawing/2014/main" xmlns="" id="{11D52D9E-84DD-4972-9498-FD7C6333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8" name="Picture 17" descr="s">
          <a:extLst>
            <a:ext uri="{FF2B5EF4-FFF2-40B4-BE49-F238E27FC236}">
              <a16:creationId xmlns:a16="http://schemas.microsoft.com/office/drawing/2014/main" xmlns="" id="{ADEC275B-EAF0-4E8D-B75A-DE1A8C57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89" name="Picture 18" descr="s">
          <a:extLst>
            <a:ext uri="{FF2B5EF4-FFF2-40B4-BE49-F238E27FC236}">
              <a16:creationId xmlns:a16="http://schemas.microsoft.com/office/drawing/2014/main" xmlns="" id="{EF0B8B8E-1775-4EE3-88B1-FF55FD3B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0" name="Picture 19" descr="s">
          <a:extLst>
            <a:ext uri="{FF2B5EF4-FFF2-40B4-BE49-F238E27FC236}">
              <a16:creationId xmlns:a16="http://schemas.microsoft.com/office/drawing/2014/main" xmlns="" id="{66C96B7F-9813-4109-8C00-43C91F1D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1" name="Picture 20" descr="s">
          <a:extLst>
            <a:ext uri="{FF2B5EF4-FFF2-40B4-BE49-F238E27FC236}">
              <a16:creationId xmlns:a16="http://schemas.microsoft.com/office/drawing/2014/main" xmlns="" id="{19ACF2B6-7437-4035-8BBB-B3B2D45B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2" name="Picture 21" descr="s">
          <a:extLst>
            <a:ext uri="{FF2B5EF4-FFF2-40B4-BE49-F238E27FC236}">
              <a16:creationId xmlns:a16="http://schemas.microsoft.com/office/drawing/2014/main" xmlns="" id="{F36E428D-4D9F-4945-AAA6-DF31E3E0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3" name="Picture 22" descr="s">
          <a:extLst>
            <a:ext uri="{FF2B5EF4-FFF2-40B4-BE49-F238E27FC236}">
              <a16:creationId xmlns:a16="http://schemas.microsoft.com/office/drawing/2014/main" xmlns="" id="{C6311D44-D8CC-4479-A3CC-9372BE21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4" name="Picture 23" descr="s">
          <a:extLst>
            <a:ext uri="{FF2B5EF4-FFF2-40B4-BE49-F238E27FC236}">
              <a16:creationId xmlns:a16="http://schemas.microsoft.com/office/drawing/2014/main" xmlns="" id="{C62E29FB-858C-4194-B08D-6B7042E34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5" name="Picture 24" descr="s">
          <a:extLst>
            <a:ext uri="{FF2B5EF4-FFF2-40B4-BE49-F238E27FC236}">
              <a16:creationId xmlns:a16="http://schemas.microsoft.com/office/drawing/2014/main" xmlns="" id="{52D08AB9-E22D-4669-8CEE-4963C697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6" name="Picture 25" descr="s">
          <a:extLst>
            <a:ext uri="{FF2B5EF4-FFF2-40B4-BE49-F238E27FC236}">
              <a16:creationId xmlns:a16="http://schemas.microsoft.com/office/drawing/2014/main" xmlns="" id="{4D603D10-F344-48C3-BBB5-9B2CC0C6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7" name="Picture 26" descr="s">
          <a:extLst>
            <a:ext uri="{FF2B5EF4-FFF2-40B4-BE49-F238E27FC236}">
              <a16:creationId xmlns:a16="http://schemas.microsoft.com/office/drawing/2014/main" xmlns="" id="{1A44C02E-6CAE-4853-B194-D37AB8FF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8" name="Picture 27" descr="s">
          <a:extLst>
            <a:ext uri="{FF2B5EF4-FFF2-40B4-BE49-F238E27FC236}">
              <a16:creationId xmlns:a16="http://schemas.microsoft.com/office/drawing/2014/main" xmlns="" id="{60DE598B-DDF0-444E-9C4A-7DEEB97E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3999" name="Picture 28" descr="s">
          <a:extLst>
            <a:ext uri="{FF2B5EF4-FFF2-40B4-BE49-F238E27FC236}">
              <a16:creationId xmlns:a16="http://schemas.microsoft.com/office/drawing/2014/main" xmlns="" id="{06D3AA93-28C9-42B8-A90B-DFCE8963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0" name="Picture 29" descr="s">
          <a:extLst>
            <a:ext uri="{FF2B5EF4-FFF2-40B4-BE49-F238E27FC236}">
              <a16:creationId xmlns:a16="http://schemas.microsoft.com/office/drawing/2014/main" xmlns="" id="{37D09EDA-57CE-4F06-8DD3-0E20E5BA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1" name="Picture 30" descr="s">
          <a:extLst>
            <a:ext uri="{FF2B5EF4-FFF2-40B4-BE49-F238E27FC236}">
              <a16:creationId xmlns:a16="http://schemas.microsoft.com/office/drawing/2014/main" xmlns="" id="{29F644D5-2F2F-453A-B717-4FDD0251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2" name="Picture 31" descr="s">
          <a:extLst>
            <a:ext uri="{FF2B5EF4-FFF2-40B4-BE49-F238E27FC236}">
              <a16:creationId xmlns:a16="http://schemas.microsoft.com/office/drawing/2014/main" xmlns="" id="{14033132-A199-4234-9309-50F0C7A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3" name="Picture 32" descr="s">
          <a:extLst>
            <a:ext uri="{FF2B5EF4-FFF2-40B4-BE49-F238E27FC236}">
              <a16:creationId xmlns:a16="http://schemas.microsoft.com/office/drawing/2014/main" xmlns="" id="{EA454FBB-E549-44F8-9997-46B6AB74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4" name="Picture 98" descr="s">
          <a:extLst>
            <a:ext uri="{FF2B5EF4-FFF2-40B4-BE49-F238E27FC236}">
              <a16:creationId xmlns:a16="http://schemas.microsoft.com/office/drawing/2014/main" xmlns="" id="{67F3A962-ED97-4BD9-B221-68052337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5" name="Picture 99" descr="s">
          <a:extLst>
            <a:ext uri="{FF2B5EF4-FFF2-40B4-BE49-F238E27FC236}">
              <a16:creationId xmlns:a16="http://schemas.microsoft.com/office/drawing/2014/main" xmlns="" id="{08EC6172-CA11-4CBA-BDDE-D07C8EB3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6" name="Picture 100" descr="s">
          <a:extLst>
            <a:ext uri="{FF2B5EF4-FFF2-40B4-BE49-F238E27FC236}">
              <a16:creationId xmlns:a16="http://schemas.microsoft.com/office/drawing/2014/main" xmlns="" id="{D8E04707-E36A-470C-810D-6056379E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7" name="Picture 101" descr="s">
          <a:extLst>
            <a:ext uri="{FF2B5EF4-FFF2-40B4-BE49-F238E27FC236}">
              <a16:creationId xmlns:a16="http://schemas.microsoft.com/office/drawing/2014/main" xmlns="" id="{5C21662D-E0F5-4B61-834D-EEB906E3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8" name="Picture 102" descr="s">
          <a:extLst>
            <a:ext uri="{FF2B5EF4-FFF2-40B4-BE49-F238E27FC236}">
              <a16:creationId xmlns:a16="http://schemas.microsoft.com/office/drawing/2014/main" xmlns="" id="{13329FAC-C097-41BF-A3EA-872E7B2B2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09" name="Picture 103" descr="s">
          <a:extLst>
            <a:ext uri="{FF2B5EF4-FFF2-40B4-BE49-F238E27FC236}">
              <a16:creationId xmlns:a16="http://schemas.microsoft.com/office/drawing/2014/main" xmlns="" id="{5461F0CD-098D-4949-8713-27684A66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0" name="Picture 104" descr="s">
          <a:extLst>
            <a:ext uri="{FF2B5EF4-FFF2-40B4-BE49-F238E27FC236}">
              <a16:creationId xmlns:a16="http://schemas.microsoft.com/office/drawing/2014/main" xmlns="" id="{83E46AC8-5979-4980-9B5B-3A682210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1" name="Picture 105" descr="s">
          <a:extLst>
            <a:ext uri="{FF2B5EF4-FFF2-40B4-BE49-F238E27FC236}">
              <a16:creationId xmlns:a16="http://schemas.microsoft.com/office/drawing/2014/main" xmlns="" id="{0C7DFD68-28D7-495E-B0B5-DD4E2281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2" name="Picture 106" descr="s">
          <a:extLst>
            <a:ext uri="{FF2B5EF4-FFF2-40B4-BE49-F238E27FC236}">
              <a16:creationId xmlns:a16="http://schemas.microsoft.com/office/drawing/2014/main" xmlns="" id="{252FEA9D-B1A2-4942-A687-83581525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3" name="Picture 107" descr="s">
          <a:extLst>
            <a:ext uri="{FF2B5EF4-FFF2-40B4-BE49-F238E27FC236}">
              <a16:creationId xmlns:a16="http://schemas.microsoft.com/office/drawing/2014/main" xmlns="" id="{F31621AD-0A96-4ACB-921E-75A29D3E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4" name="Picture 108" descr="s">
          <a:extLst>
            <a:ext uri="{FF2B5EF4-FFF2-40B4-BE49-F238E27FC236}">
              <a16:creationId xmlns:a16="http://schemas.microsoft.com/office/drawing/2014/main" xmlns="" id="{8C80D37F-97D3-4106-83E3-7CE7C031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5" name="Picture 109" descr="s">
          <a:extLst>
            <a:ext uri="{FF2B5EF4-FFF2-40B4-BE49-F238E27FC236}">
              <a16:creationId xmlns:a16="http://schemas.microsoft.com/office/drawing/2014/main" xmlns="" id="{2A4E4F16-6AC4-43AB-A320-35838FB9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6" name="Picture 110" descr="s">
          <a:extLst>
            <a:ext uri="{FF2B5EF4-FFF2-40B4-BE49-F238E27FC236}">
              <a16:creationId xmlns:a16="http://schemas.microsoft.com/office/drawing/2014/main" xmlns="" id="{697B7CB2-9B3E-4A46-AD24-63A46658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7" name="Picture 111" descr="s">
          <a:extLst>
            <a:ext uri="{FF2B5EF4-FFF2-40B4-BE49-F238E27FC236}">
              <a16:creationId xmlns:a16="http://schemas.microsoft.com/office/drawing/2014/main" xmlns="" id="{522D2173-3A2A-4EDE-A7E9-B4AB6A17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8" name="Picture 112" descr="s">
          <a:extLst>
            <a:ext uri="{FF2B5EF4-FFF2-40B4-BE49-F238E27FC236}">
              <a16:creationId xmlns:a16="http://schemas.microsoft.com/office/drawing/2014/main" xmlns="" id="{BFAF64F2-FA9F-4C0F-B078-43A30505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19" name="Picture 113" descr="s">
          <a:extLst>
            <a:ext uri="{FF2B5EF4-FFF2-40B4-BE49-F238E27FC236}">
              <a16:creationId xmlns:a16="http://schemas.microsoft.com/office/drawing/2014/main" xmlns="" id="{40078863-10FA-4062-A41E-4D6DC995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0" name="Picture 114" descr="s">
          <a:extLst>
            <a:ext uri="{FF2B5EF4-FFF2-40B4-BE49-F238E27FC236}">
              <a16:creationId xmlns:a16="http://schemas.microsoft.com/office/drawing/2014/main" xmlns="" id="{29BA7B23-AE8F-424A-93CD-07F01689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1" name="Picture 115" descr="s">
          <a:extLst>
            <a:ext uri="{FF2B5EF4-FFF2-40B4-BE49-F238E27FC236}">
              <a16:creationId xmlns:a16="http://schemas.microsoft.com/office/drawing/2014/main" xmlns="" id="{12BD92CA-F73A-468E-9E91-A1EA753E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2" name="Picture 116" descr="s">
          <a:extLst>
            <a:ext uri="{FF2B5EF4-FFF2-40B4-BE49-F238E27FC236}">
              <a16:creationId xmlns:a16="http://schemas.microsoft.com/office/drawing/2014/main" xmlns="" id="{2AF0E3F6-2519-4438-9C24-21D60107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3" name="Picture 117" descr="s">
          <a:extLst>
            <a:ext uri="{FF2B5EF4-FFF2-40B4-BE49-F238E27FC236}">
              <a16:creationId xmlns:a16="http://schemas.microsoft.com/office/drawing/2014/main" xmlns="" id="{D4A44A79-41E6-495F-B223-677D0ADD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4" name="Picture 118" descr="s">
          <a:extLst>
            <a:ext uri="{FF2B5EF4-FFF2-40B4-BE49-F238E27FC236}">
              <a16:creationId xmlns:a16="http://schemas.microsoft.com/office/drawing/2014/main" xmlns="" id="{5DFD4B9E-CFC0-4799-8228-F077DA30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5" name="Picture 119" descr="s">
          <a:extLst>
            <a:ext uri="{FF2B5EF4-FFF2-40B4-BE49-F238E27FC236}">
              <a16:creationId xmlns:a16="http://schemas.microsoft.com/office/drawing/2014/main" xmlns="" id="{DB35DDA7-7AC9-4267-9954-03622484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6" name="Picture 120" descr="s">
          <a:extLst>
            <a:ext uri="{FF2B5EF4-FFF2-40B4-BE49-F238E27FC236}">
              <a16:creationId xmlns:a16="http://schemas.microsoft.com/office/drawing/2014/main" xmlns="" id="{926FE3EB-CF2B-4B1D-A389-C42D32A4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7" name="Picture 121" descr="s">
          <a:extLst>
            <a:ext uri="{FF2B5EF4-FFF2-40B4-BE49-F238E27FC236}">
              <a16:creationId xmlns:a16="http://schemas.microsoft.com/office/drawing/2014/main" xmlns="" id="{2D6505B4-16D6-4EA4-8563-A6DA0F79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8" name="Picture 122" descr="s">
          <a:extLst>
            <a:ext uri="{FF2B5EF4-FFF2-40B4-BE49-F238E27FC236}">
              <a16:creationId xmlns:a16="http://schemas.microsoft.com/office/drawing/2014/main" xmlns="" id="{82672FA8-E031-4CBA-B79D-5AC822FB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29" name="Picture 123" descr="s">
          <a:extLst>
            <a:ext uri="{FF2B5EF4-FFF2-40B4-BE49-F238E27FC236}">
              <a16:creationId xmlns:a16="http://schemas.microsoft.com/office/drawing/2014/main" xmlns="" id="{DFAAAAE3-BB69-4A5C-8362-B2F04020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0" name="Picture 124" descr="s">
          <a:extLst>
            <a:ext uri="{FF2B5EF4-FFF2-40B4-BE49-F238E27FC236}">
              <a16:creationId xmlns:a16="http://schemas.microsoft.com/office/drawing/2014/main" xmlns="" id="{1499401A-925B-4E29-B0EC-C70A6068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1" name="Picture 125" descr="s">
          <a:extLst>
            <a:ext uri="{FF2B5EF4-FFF2-40B4-BE49-F238E27FC236}">
              <a16:creationId xmlns:a16="http://schemas.microsoft.com/office/drawing/2014/main" xmlns="" id="{933CA858-FD9D-4180-B1B4-8ECC7F49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2" name="Picture 126" descr="s">
          <a:extLst>
            <a:ext uri="{FF2B5EF4-FFF2-40B4-BE49-F238E27FC236}">
              <a16:creationId xmlns:a16="http://schemas.microsoft.com/office/drawing/2014/main" xmlns="" id="{D3BBE59E-1E5F-46D9-954B-EF66C225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3" name="Picture 127" descr="s">
          <a:extLst>
            <a:ext uri="{FF2B5EF4-FFF2-40B4-BE49-F238E27FC236}">
              <a16:creationId xmlns:a16="http://schemas.microsoft.com/office/drawing/2014/main" xmlns="" id="{742BAB78-4E89-4CDB-A92D-C425F07B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4" name="Picture 128" descr="s">
          <a:extLst>
            <a:ext uri="{FF2B5EF4-FFF2-40B4-BE49-F238E27FC236}">
              <a16:creationId xmlns:a16="http://schemas.microsoft.com/office/drawing/2014/main" xmlns="" id="{6A46540F-3261-4EAF-813E-995A5AE0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5" name="Picture 129" descr="s">
          <a:extLst>
            <a:ext uri="{FF2B5EF4-FFF2-40B4-BE49-F238E27FC236}">
              <a16:creationId xmlns:a16="http://schemas.microsoft.com/office/drawing/2014/main" xmlns="" id="{06D98574-BD35-4871-BC5F-17169EEE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6" name="Picture 130" descr="s">
          <a:extLst>
            <a:ext uri="{FF2B5EF4-FFF2-40B4-BE49-F238E27FC236}">
              <a16:creationId xmlns:a16="http://schemas.microsoft.com/office/drawing/2014/main" xmlns="" id="{6054B19F-595D-43A7-BF2F-B12FA2BB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7" name="Picture 131" descr="s">
          <a:extLst>
            <a:ext uri="{FF2B5EF4-FFF2-40B4-BE49-F238E27FC236}">
              <a16:creationId xmlns:a16="http://schemas.microsoft.com/office/drawing/2014/main" xmlns="" id="{1D3639C2-1CB0-4A7F-836B-508A8B25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8" name="Picture 132" descr="s">
          <a:extLst>
            <a:ext uri="{FF2B5EF4-FFF2-40B4-BE49-F238E27FC236}">
              <a16:creationId xmlns:a16="http://schemas.microsoft.com/office/drawing/2014/main" xmlns="" id="{04DF777F-29A7-4C73-ABF9-0B3A71F66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39" name="Picture 133" descr="s">
          <a:extLst>
            <a:ext uri="{FF2B5EF4-FFF2-40B4-BE49-F238E27FC236}">
              <a16:creationId xmlns:a16="http://schemas.microsoft.com/office/drawing/2014/main" xmlns="" id="{09F91B0C-767C-40DD-96BC-7B119005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0" name="Picture 134" descr="s">
          <a:extLst>
            <a:ext uri="{FF2B5EF4-FFF2-40B4-BE49-F238E27FC236}">
              <a16:creationId xmlns:a16="http://schemas.microsoft.com/office/drawing/2014/main" xmlns="" id="{F221FB44-0BC6-4883-AD36-B8760898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1" name="Picture 135" descr="s">
          <a:extLst>
            <a:ext uri="{FF2B5EF4-FFF2-40B4-BE49-F238E27FC236}">
              <a16:creationId xmlns:a16="http://schemas.microsoft.com/office/drawing/2014/main" xmlns="" id="{CA31DE5C-22E5-49B3-BB0A-402CFC39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2" name="Picture 136" descr="s">
          <a:extLst>
            <a:ext uri="{FF2B5EF4-FFF2-40B4-BE49-F238E27FC236}">
              <a16:creationId xmlns:a16="http://schemas.microsoft.com/office/drawing/2014/main" xmlns="" id="{9B84DFCE-EBA7-45C9-A5CC-825E4EF1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3" name="Picture 137" descr="s">
          <a:extLst>
            <a:ext uri="{FF2B5EF4-FFF2-40B4-BE49-F238E27FC236}">
              <a16:creationId xmlns:a16="http://schemas.microsoft.com/office/drawing/2014/main" xmlns="" id="{E4ECF1D1-9F64-4357-A5A9-FA9BE85D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4" name="Picture 138" descr="s">
          <a:extLst>
            <a:ext uri="{FF2B5EF4-FFF2-40B4-BE49-F238E27FC236}">
              <a16:creationId xmlns:a16="http://schemas.microsoft.com/office/drawing/2014/main" xmlns="" id="{383E676F-16B5-4037-8080-27027F12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5" name="Picture 139" descr="s">
          <a:extLst>
            <a:ext uri="{FF2B5EF4-FFF2-40B4-BE49-F238E27FC236}">
              <a16:creationId xmlns:a16="http://schemas.microsoft.com/office/drawing/2014/main" xmlns="" id="{868D02B2-D15E-495B-B246-C4FC571A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6" name="Picture 140" descr="s">
          <a:extLst>
            <a:ext uri="{FF2B5EF4-FFF2-40B4-BE49-F238E27FC236}">
              <a16:creationId xmlns:a16="http://schemas.microsoft.com/office/drawing/2014/main" xmlns="" id="{E548DBCF-3D8B-4261-A7EA-3BE77A81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7" name="Picture 141" descr="s">
          <a:extLst>
            <a:ext uri="{FF2B5EF4-FFF2-40B4-BE49-F238E27FC236}">
              <a16:creationId xmlns:a16="http://schemas.microsoft.com/office/drawing/2014/main" xmlns="" id="{B581DD26-CE49-4D95-8095-596A187F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8" name="Picture 142" descr="s">
          <a:extLst>
            <a:ext uri="{FF2B5EF4-FFF2-40B4-BE49-F238E27FC236}">
              <a16:creationId xmlns:a16="http://schemas.microsoft.com/office/drawing/2014/main" xmlns="" id="{114B7019-D968-4AB0-9BE4-27055C32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49" name="Picture 143" descr="s">
          <a:extLst>
            <a:ext uri="{FF2B5EF4-FFF2-40B4-BE49-F238E27FC236}">
              <a16:creationId xmlns:a16="http://schemas.microsoft.com/office/drawing/2014/main" xmlns="" id="{9895C37B-5089-42FA-B880-B4CF4056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0" name="Picture 144" descr="s">
          <a:extLst>
            <a:ext uri="{FF2B5EF4-FFF2-40B4-BE49-F238E27FC236}">
              <a16:creationId xmlns:a16="http://schemas.microsoft.com/office/drawing/2014/main" xmlns="" id="{C587E97E-8A89-4BD9-8CA3-63F15BD7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1" name="Picture 145" descr="s">
          <a:extLst>
            <a:ext uri="{FF2B5EF4-FFF2-40B4-BE49-F238E27FC236}">
              <a16:creationId xmlns:a16="http://schemas.microsoft.com/office/drawing/2014/main" xmlns="" id="{5B547A7D-A46D-4C45-AFED-24B630C6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2" name="Picture 146" descr="s">
          <a:extLst>
            <a:ext uri="{FF2B5EF4-FFF2-40B4-BE49-F238E27FC236}">
              <a16:creationId xmlns:a16="http://schemas.microsoft.com/office/drawing/2014/main" xmlns="" id="{12D6AAFB-D32C-4793-B3FA-89ED7D23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3" name="Picture 147" descr="s">
          <a:extLst>
            <a:ext uri="{FF2B5EF4-FFF2-40B4-BE49-F238E27FC236}">
              <a16:creationId xmlns:a16="http://schemas.microsoft.com/office/drawing/2014/main" xmlns="" id="{D557BFAB-6DE6-45BE-8B38-EA9A6E0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4" name="Picture 148" descr="s">
          <a:extLst>
            <a:ext uri="{FF2B5EF4-FFF2-40B4-BE49-F238E27FC236}">
              <a16:creationId xmlns:a16="http://schemas.microsoft.com/office/drawing/2014/main" xmlns="" id="{604A64A5-FC33-46B3-9918-6A98B296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5" name="Picture 149" descr="s">
          <a:extLst>
            <a:ext uri="{FF2B5EF4-FFF2-40B4-BE49-F238E27FC236}">
              <a16:creationId xmlns:a16="http://schemas.microsoft.com/office/drawing/2014/main" xmlns="" id="{D8C34B82-594F-494D-BC5A-3602073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6" name="Picture 150" descr="s">
          <a:extLst>
            <a:ext uri="{FF2B5EF4-FFF2-40B4-BE49-F238E27FC236}">
              <a16:creationId xmlns:a16="http://schemas.microsoft.com/office/drawing/2014/main" xmlns="" id="{7447C46F-1FE9-4911-83B4-DE82C370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7" name="Picture 151" descr="s">
          <a:extLst>
            <a:ext uri="{FF2B5EF4-FFF2-40B4-BE49-F238E27FC236}">
              <a16:creationId xmlns:a16="http://schemas.microsoft.com/office/drawing/2014/main" xmlns="" id="{77A45F03-9E3B-4DBE-BC95-4D582AFA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8" name="Picture 152" descr="s">
          <a:extLst>
            <a:ext uri="{FF2B5EF4-FFF2-40B4-BE49-F238E27FC236}">
              <a16:creationId xmlns:a16="http://schemas.microsoft.com/office/drawing/2014/main" xmlns="" id="{84949EAE-2BA2-4207-93AD-D77540E8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59" name="Picture 153" descr="s">
          <a:extLst>
            <a:ext uri="{FF2B5EF4-FFF2-40B4-BE49-F238E27FC236}">
              <a16:creationId xmlns:a16="http://schemas.microsoft.com/office/drawing/2014/main" xmlns="" id="{F6126977-6331-48A7-B798-DE3FE7B7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0" name="Picture 154" descr="s">
          <a:extLst>
            <a:ext uri="{FF2B5EF4-FFF2-40B4-BE49-F238E27FC236}">
              <a16:creationId xmlns:a16="http://schemas.microsoft.com/office/drawing/2014/main" xmlns="" id="{E1B5F431-CD91-49E6-86A4-718E0678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1" name="Picture 155" descr="s">
          <a:extLst>
            <a:ext uri="{FF2B5EF4-FFF2-40B4-BE49-F238E27FC236}">
              <a16:creationId xmlns:a16="http://schemas.microsoft.com/office/drawing/2014/main" xmlns="" id="{4794F773-7352-4CB0-81E9-D6DAC0AA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2" name="Picture 156" descr="s">
          <a:extLst>
            <a:ext uri="{FF2B5EF4-FFF2-40B4-BE49-F238E27FC236}">
              <a16:creationId xmlns:a16="http://schemas.microsoft.com/office/drawing/2014/main" xmlns="" id="{BE166E5C-9233-44AA-B97F-369D0D6C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3" name="Picture 157" descr="s">
          <a:extLst>
            <a:ext uri="{FF2B5EF4-FFF2-40B4-BE49-F238E27FC236}">
              <a16:creationId xmlns:a16="http://schemas.microsoft.com/office/drawing/2014/main" xmlns="" id="{09071500-88A4-4B68-A108-A692B182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4" name="Picture 158" descr="s">
          <a:extLst>
            <a:ext uri="{FF2B5EF4-FFF2-40B4-BE49-F238E27FC236}">
              <a16:creationId xmlns:a16="http://schemas.microsoft.com/office/drawing/2014/main" xmlns="" id="{787704BA-0C88-4359-9944-C569DA17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5" name="Picture 159" descr="s">
          <a:extLst>
            <a:ext uri="{FF2B5EF4-FFF2-40B4-BE49-F238E27FC236}">
              <a16:creationId xmlns:a16="http://schemas.microsoft.com/office/drawing/2014/main" xmlns="" id="{14CCC120-C585-4340-AEDC-72082E07E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6" name="Picture 160" descr="s">
          <a:extLst>
            <a:ext uri="{FF2B5EF4-FFF2-40B4-BE49-F238E27FC236}">
              <a16:creationId xmlns:a16="http://schemas.microsoft.com/office/drawing/2014/main" xmlns="" id="{E21C6801-BFAD-4903-AFB0-012AA966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7" name="Picture 161" descr="s">
          <a:extLst>
            <a:ext uri="{FF2B5EF4-FFF2-40B4-BE49-F238E27FC236}">
              <a16:creationId xmlns:a16="http://schemas.microsoft.com/office/drawing/2014/main" xmlns="" id="{29FAB708-39F9-497C-9192-C45399C0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8" name="Picture 11110" descr="s">
          <a:extLst>
            <a:ext uri="{FF2B5EF4-FFF2-40B4-BE49-F238E27FC236}">
              <a16:creationId xmlns:a16="http://schemas.microsoft.com/office/drawing/2014/main" xmlns="" id="{9D5AE42B-ADE4-4310-A910-9CCC638B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69" name="Picture 11111" descr="s">
          <a:extLst>
            <a:ext uri="{FF2B5EF4-FFF2-40B4-BE49-F238E27FC236}">
              <a16:creationId xmlns:a16="http://schemas.microsoft.com/office/drawing/2014/main" xmlns="" id="{3D782267-59D1-4FB3-AAF9-DE68DB00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0" name="Picture 11112" descr="s">
          <a:extLst>
            <a:ext uri="{FF2B5EF4-FFF2-40B4-BE49-F238E27FC236}">
              <a16:creationId xmlns:a16="http://schemas.microsoft.com/office/drawing/2014/main" xmlns="" id="{37A512EF-6227-4D79-BAC0-BB1FB2B2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1" name="Picture 11113" descr="s">
          <a:extLst>
            <a:ext uri="{FF2B5EF4-FFF2-40B4-BE49-F238E27FC236}">
              <a16:creationId xmlns:a16="http://schemas.microsoft.com/office/drawing/2014/main" xmlns="" id="{F1AF3AFB-9E6F-4D3D-8E53-EE954013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2" name="Picture 11114" descr="s">
          <a:extLst>
            <a:ext uri="{FF2B5EF4-FFF2-40B4-BE49-F238E27FC236}">
              <a16:creationId xmlns:a16="http://schemas.microsoft.com/office/drawing/2014/main" xmlns="" id="{0FBF959F-D381-4FE7-A17B-BDC72A2E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3" name="Picture 11115" descr="s">
          <a:extLst>
            <a:ext uri="{FF2B5EF4-FFF2-40B4-BE49-F238E27FC236}">
              <a16:creationId xmlns:a16="http://schemas.microsoft.com/office/drawing/2014/main" xmlns="" id="{D1473BEB-703A-4CA0-8128-2A8D191F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4" name="Picture 11116" descr="s">
          <a:extLst>
            <a:ext uri="{FF2B5EF4-FFF2-40B4-BE49-F238E27FC236}">
              <a16:creationId xmlns:a16="http://schemas.microsoft.com/office/drawing/2014/main" xmlns="" id="{C56CA28B-15C3-4073-BD24-E24C344D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5" name="Picture 11117" descr="s">
          <a:extLst>
            <a:ext uri="{FF2B5EF4-FFF2-40B4-BE49-F238E27FC236}">
              <a16:creationId xmlns:a16="http://schemas.microsoft.com/office/drawing/2014/main" xmlns="" id="{B5554212-3BB5-4B9A-84E4-FB7F992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6" name="Picture 11118" descr="s">
          <a:extLst>
            <a:ext uri="{FF2B5EF4-FFF2-40B4-BE49-F238E27FC236}">
              <a16:creationId xmlns:a16="http://schemas.microsoft.com/office/drawing/2014/main" xmlns="" id="{3891293F-876D-4D57-88FE-ABC5897A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7" name="Picture 11119" descr="s">
          <a:extLst>
            <a:ext uri="{FF2B5EF4-FFF2-40B4-BE49-F238E27FC236}">
              <a16:creationId xmlns:a16="http://schemas.microsoft.com/office/drawing/2014/main" xmlns="" id="{2FC13D69-839D-41CF-9069-8DB0785A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8" name="Picture 11120" descr="s">
          <a:extLst>
            <a:ext uri="{FF2B5EF4-FFF2-40B4-BE49-F238E27FC236}">
              <a16:creationId xmlns:a16="http://schemas.microsoft.com/office/drawing/2014/main" xmlns="" id="{12B5B29C-DDDE-4B52-AA97-36BCB54E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79" name="Picture 11121" descr="s">
          <a:extLst>
            <a:ext uri="{FF2B5EF4-FFF2-40B4-BE49-F238E27FC236}">
              <a16:creationId xmlns:a16="http://schemas.microsoft.com/office/drawing/2014/main" xmlns="" id="{CA665228-C048-467A-849F-69E3CF31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0" name="Picture 11122" descr="s">
          <a:extLst>
            <a:ext uri="{FF2B5EF4-FFF2-40B4-BE49-F238E27FC236}">
              <a16:creationId xmlns:a16="http://schemas.microsoft.com/office/drawing/2014/main" xmlns="" id="{BF5DA87B-7021-485F-AA00-A58E2BD1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1" name="Picture 11123" descr="s">
          <a:extLst>
            <a:ext uri="{FF2B5EF4-FFF2-40B4-BE49-F238E27FC236}">
              <a16:creationId xmlns:a16="http://schemas.microsoft.com/office/drawing/2014/main" xmlns="" id="{24019FCA-2D19-4F5C-9FA3-17B3052C0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2" name="Picture 11124" descr="s">
          <a:extLst>
            <a:ext uri="{FF2B5EF4-FFF2-40B4-BE49-F238E27FC236}">
              <a16:creationId xmlns:a16="http://schemas.microsoft.com/office/drawing/2014/main" xmlns="" id="{04C6EAF2-0E8F-4B68-8822-5B01145A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3" name="Picture 11125" descr="s">
          <a:extLst>
            <a:ext uri="{FF2B5EF4-FFF2-40B4-BE49-F238E27FC236}">
              <a16:creationId xmlns:a16="http://schemas.microsoft.com/office/drawing/2014/main" xmlns="" id="{2FDA6C6C-22C6-470A-BED7-031711F9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4" name="Picture 11126" descr="s">
          <a:extLst>
            <a:ext uri="{FF2B5EF4-FFF2-40B4-BE49-F238E27FC236}">
              <a16:creationId xmlns:a16="http://schemas.microsoft.com/office/drawing/2014/main" xmlns="" id="{613F26BE-D0C7-43B0-A184-E911E1E8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5" name="Picture 11127" descr="s">
          <a:extLst>
            <a:ext uri="{FF2B5EF4-FFF2-40B4-BE49-F238E27FC236}">
              <a16:creationId xmlns:a16="http://schemas.microsoft.com/office/drawing/2014/main" xmlns="" id="{F964ED0C-47A8-4A20-A3DD-C6DD2B6A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6" name="Picture 11128" descr="s">
          <a:extLst>
            <a:ext uri="{FF2B5EF4-FFF2-40B4-BE49-F238E27FC236}">
              <a16:creationId xmlns:a16="http://schemas.microsoft.com/office/drawing/2014/main" xmlns="" id="{C2628AF4-4DE1-4926-BF2D-0BE806B6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7" name="Picture 11129" descr="s">
          <a:extLst>
            <a:ext uri="{FF2B5EF4-FFF2-40B4-BE49-F238E27FC236}">
              <a16:creationId xmlns:a16="http://schemas.microsoft.com/office/drawing/2014/main" xmlns="" id="{894AF057-ED44-4BCA-AF07-BC2DBF4A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8" name="Picture 11130" descr="s">
          <a:extLst>
            <a:ext uri="{FF2B5EF4-FFF2-40B4-BE49-F238E27FC236}">
              <a16:creationId xmlns:a16="http://schemas.microsoft.com/office/drawing/2014/main" xmlns="" id="{0E666833-69D5-4E99-B327-FA06BE15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89" name="Picture 11131" descr="s">
          <a:extLst>
            <a:ext uri="{FF2B5EF4-FFF2-40B4-BE49-F238E27FC236}">
              <a16:creationId xmlns:a16="http://schemas.microsoft.com/office/drawing/2014/main" xmlns="" id="{A121A13A-E14B-4263-A254-2D6A90D3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0" name="Picture 11132" descr="s">
          <a:extLst>
            <a:ext uri="{FF2B5EF4-FFF2-40B4-BE49-F238E27FC236}">
              <a16:creationId xmlns:a16="http://schemas.microsoft.com/office/drawing/2014/main" xmlns="" id="{80CB7912-905E-4F2F-B84B-1427EA3F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1" name="Picture 11133" descr="s">
          <a:extLst>
            <a:ext uri="{FF2B5EF4-FFF2-40B4-BE49-F238E27FC236}">
              <a16:creationId xmlns:a16="http://schemas.microsoft.com/office/drawing/2014/main" xmlns="" id="{8B8EDA52-8507-4129-AC95-0E3DF844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2" name="Picture 11134" descr="s">
          <a:extLst>
            <a:ext uri="{FF2B5EF4-FFF2-40B4-BE49-F238E27FC236}">
              <a16:creationId xmlns:a16="http://schemas.microsoft.com/office/drawing/2014/main" xmlns="" id="{4075FF2F-1ECE-4BE4-92B8-C3667200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3" name="Picture 11135" descr="s">
          <a:extLst>
            <a:ext uri="{FF2B5EF4-FFF2-40B4-BE49-F238E27FC236}">
              <a16:creationId xmlns:a16="http://schemas.microsoft.com/office/drawing/2014/main" xmlns="" id="{DA86DCA3-6CC5-486E-B215-74897426B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4" name="Picture 11136" descr="s">
          <a:extLst>
            <a:ext uri="{FF2B5EF4-FFF2-40B4-BE49-F238E27FC236}">
              <a16:creationId xmlns:a16="http://schemas.microsoft.com/office/drawing/2014/main" xmlns="" id="{1C9DD773-0BEE-401D-9B8D-8BFEC8C3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5" name="Picture 11137" descr="s">
          <a:extLst>
            <a:ext uri="{FF2B5EF4-FFF2-40B4-BE49-F238E27FC236}">
              <a16:creationId xmlns:a16="http://schemas.microsoft.com/office/drawing/2014/main" xmlns="" id="{39A48FBB-54B6-4849-8CFB-A029FE59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6" name="Picture 11138" descr="s">
          <a:extLst>
            <a:ext uri="{FF2B5EF4-FFF2-40B4-BE49-F238E27FC236}">
              <a16:creationId xmlns:a16="http://schemas.microsoft.com/office/drawing/2014/main" xmlns="" id="{AE18D49B-316D-43AC-9818-FF3975FC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7" name="Picture 11139" descr="s">
          <a:extLst>
            <a:ext uri="{FF2B5EF4-FFF2-40B4-BE49-F238E27FC236}">
              <a16:creationId xmlns:a16="http://schemas.microsoft.com/office/drawing/2014/main" xmlns="" id="{77DC5836-C281-4D58-82E0-26DC464D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8" name="Picture 11140" descr="s">
          <a:extLst>
            <a:ext uri="{FF2B5EF4-FFF2-40B4-BE49-F238E27FC236}">
              <a16:creationId xmlns:a16="http://schemas.microsoft.com/office/drawing/2014/main" xmlns="" id="{FD07C8CD-2ECE-409A-BBC6-41076862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099" name="Picture 11141" descr="s">
          <a:extLst>
            <a:ext uri="{FF2B5EF4-FFF2-40B4-BE49-F238E27FC236}">
              <a16:creationId xmlns:a16="http://schemas.microsoft.com/office/drawing/2014/main" xmlns="" id="{F4A5E077-24D6-4087-A24A-C22CFF13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0" name="Picture 1" descr="s">
          <a:extLst>
            <a:ext uri="{FF2B5EF4-FFF2-40B4-BE49-F238E27FC236}">
              <a16:creationId xmlns:a16="http://schemas.microsoft.com/office/drawing/2014/main" xmlns="" id="{A804F95A-F78A-473A-9348-9D2269F7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1" name="Picture 2" descr="s">
          <a:extLst>
            <a:ext uri="{FF2B5EF4-FFF2-40B4-BE49-F238E27FC236}">
              <a16:creationId xmlns:a16="http://schemas.microsoft.com/office/drawing/2014/main" xmlns="" id="{5091606B-F198-4429-96D6-C1C39989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2" name="Picture 3" descr="s">
          <a:extLst>
            <a:ext uri="{FF2B5EF4-FFF2-40B4-BE49-F238E27FC236}">
              <a16:creationId xmlns:a16="http://schemas.microsoft.com/office/drawing/2014/main" xmlns="" id="{E2E64F77-0F98-4F7F-9468-C5F1C4D5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3" name="Picture 4" descr="s">
          <a:extLst>
            <a:ext uri="{FF2B5EF4-FFF2-40B4-BE49-F238E27FC236}">
              <a16:creationId xmlns:a16="http://schemas.microsoft.com/office/drawing/2014/main" xmlns="" id="{303C7E56-C455-4A36-A3B5-AC636540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4" name="Picture 5" descr="s">
          <a:extLst>
            <a:ext uri="{FF2B5EF4-FFF2-40B4-BE49-F238E27FC236}">
              <a16:creationId xmlns:a16="http://schemas.microsoft.com/office/drawing/2014/main" xmlns="" id="{29509508-9F75-4620-B088-654CBCF2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5" name="Picture 6" descr="s">
          <a:extLst>
            <a:ext uri="{FF2B5EF4-FFF2-40B4-BE49-F238E27FC236}">
              <a16:creationId xmlns:a16="http://schemas.microsoft.com/office/drawing/2014/main" xmlns="" id="{002C19AB-C5E1-4430-A951-CE321850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6" name="Picture 7" descr="s">
          <a:extLst>
            <a:ext uri="{FF2B5EF4-FFF2-40B4-BE49-F238E27FC236}">
              <a16:creationId xmlns:a16="http://schemas.microsoft.com/office/drawing/2014/main" xmlns="" id="{807BBE5E-3D33-43C0-A676-52EEBD3D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7" name="Picture 8" descr="s">
          <a:extLst>
            <a:ext uri="{FF2B5EF4-FFF2-40B4-BE49-F238E27FC236}">
              <a16:creationId xmlns:a16="http://schemas.microsoft.com/office/drawing/2014/main" xmlns="" id="{F5BE8FDC-4C89-4810-85DF-2D790801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8" name="Picture 9" descr="s">
          <a:extLst>
            <a:ext uri="{FF2B5EF4-FFF2-40B4-BE49-F238E27FC236}">
              <a16:creationId xmlns:a16="http://schemas.microsoft.com/office/drawing/2014/main" xmlns="" id="{CB0883F3-0A15-41BC-839E-AB983304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09" name="Picture 10" descr="s">
          <a:extLst>
            <a:ext uri="{FF2B5EF4-FFF2-40B4-BE49-F238E27FC236}">
              <a16:creationId xmlns:a16="http://schemas.microsoft.com/office/drawing/2014/main" xmlns="" id="{76676337-2A7E-414D-A264-343CEEBB6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0" name="Picture 11" descr="s">
          <a:extLst>
            <a:ext uri="{FF2B5EF4-FFF2-40B4-BE49-F238E27FC236}">
              <a16:creationId xmlns:a16="http://schemas.microsoft.com/office/drawing/2014/main" xmlns="" id="{E25FF5C8-A22C-4E1C-BEC9-46582CAA8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1" name="Picture 12" descr="s">
          <a:extLst>
            <a:ext uri="{FF2B5EF4-FFF2-40B4-BE49-F238E27FC236}">
              <a16:creationId xmlns:a16="http://schemas.microsoft.com/office/drawing/2014/main" xmlns="" id="{1D00DF53-C669-403E-8FD3-35FA1AAD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2" name="Picture 13" descr="s">
          <a:extLst>
            <a:ext uri="{FF2B5EF4-FFF2-40B4-BE49-F238E27FC236}">
              <a16:creationId xmlns:a16="http://schemas.microsoft.com/office/drawing/2014/main" xmlns="" id="{CCCA3FE9-BAD8-422F-A115-7C823808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3" name="Picture 14" descr="s">
          <a:extLst>
            <a:ext uri="{FF2B5EF4-FFF2-40B4-BE49-F238E27FC236}">
              <a16:creationId xmlns:a16="http://schemas.microsoft.com/office/drawing/2014/main" xmlns="" id="{747308B8-479D-4D86-8843-E307655A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4" name="Picture 15" descr="s">
          <a:extLst>
            <a:ext uri="{FF2B5EF4-FFF2-40B4-BE49-F238E27FC236}">
              <a16:creationId xmlns:a16="http://schemas.microsoft.com/office/drawing/2014/main" xmlns="" id="{A98537EB-D5B0-440B-B541-46056792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5" name="Picture 16" descr="s">
          <a:extLst>
            <a:ext uri="{FF2B5EF4-FFF2-40B4-BE49-F238E27FC236}">
              <a16:creationId xmlns:a16="http://schemas.microsoft.com/office/drawing/2014/main" xmlns="" id="{5879A555-21E4-4F96-9B10-5A4C70F4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6" name="Picture 17" descr="s">
          <a:extLst>
            <a:ext uri="{FF2B5EF4-FFF2-40B4-BE49-F238E27FC236}">
              <a16:creationId xmlns:a16="http://schemas.microsoft.com/office/drawing/2014/main" xmlns="" id="{D5605A96-5C8C-40EB-9347-F1A03A0A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7" name="Picture 18" descr="s">
          <a:extLst>
            <a:ext uri="{FF2B5EF4-FFF2-40B4-BE49-F238E27FC236}">
              <a16:creationId xmlns:a16="http://schemas.microsoft.com/office/drawing/2014/main" xmlns="" id="{38C7E2D2-F0CD-4A02-B10D-3C0521D5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8" name="Picture 19" descr="s">
          <a:extLst>
            <a:ext uri="{FF2B5EF4-FFF2-40B4-BE49-F238E27FC236}">
              <a16:creationId xmlns:a16="http://schemas.microsoft.com/office/drawing/2014/main" xmlns="" id="{11F7660F-B2E7-45A2-B1A4-5C38A23A4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19" name="Picture 20" descr="s">
          <a:extLst>
            <a:ext uri="{FF2B5EF4-FFF2-40B4-BE49-F238E27FC236}">
              <a16:creationId xmlns:a16="http://schemas.microsoft.com/office/drawing/2014/main" xmlns="" id="{0822CC37-129D-46AE-9869-30388386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0" name="Picture 21" descr="s">
          <a:extLst>
            <a:ext uri="{FF2B5EF4-FFF2-40B4-BE49-F238E27FC236}">
              <a16:creationId xmlns:a16="http://schemas.microsoft.com/office/drawing/2014/main" xmlns="" id="{AECF019C-56A0-43CB-8123-5DF06BD7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1" name="Picture 22" descr="s">
          <a:extLst>
            <a:ext uri="{FF2B5EF4-FFF2-40B4-BE49-F238E27FC236}">
              <a16:creationId xmlns:a16="http://schemas.microsoft.com/office/drawing/2014/main" xmlns="" id="{720D7372-656F-4E87-A58A-4B3880C3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2" name="Picture 23" descr="s">
          <a:extLst>
            <a:ext uri="{FF2B5EF4-FFF2-40B4-BE49-F238E27FC236}">
              <a16:creationId xmlns:a16="http://schemas.microsoft.com/office/drawing/2014/main" xmlns="" id="{6416223A-99B1-4B38-8ED2-91B57D84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3" name="Picture 24" descr="s">
          <a:extLst>
            <a:ext uri="{FF2B5EF4-FFF2-40B4-BE49-F238E27FC236}">
              <a16:creationId xmlns:a16="http://schemas.microsoft.com/office/drawing/2014/main" xmlns="" id="{2BA3D5EA-8DEF-469D-80C3-A7AF46BC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4" name="Picture 25" descr="s">
          <a:extLst>
            <a:ext uri="{FF2B5EF4-FFF2-40B4-BE49-F238E27FC236}">
              <a16:creationId xmlns:a16="http://schemas.microsoft.com/office/drawing/2014/main" xmlns="" id="{44923438-0F92-4B07-BAE8-71487B97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5" name="Picture 26" descr="s">
          <a:extLst>
            <a:ext uri="{FF2B5EF4-FFF2-40B4-BE49-F238E27FC236}">
              <a16:creationId xmlns:a16="http://schemas.microsoft.com/office/drawing/2014/main" xmlns="" id="{886900FC-5D10-4669-9A39-0932DE95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6" name="Picture 27" descr="s">
          <a:extLst>
            <a:ext uri="{FF2B5EF4-FFF2-40B4-BE49-F238E27FC236}">
              <a16:creationId xmlns:a16="http://schemas.microsoft.com/office/drawing/2014/main" xmlns="" id="{6FC5B891-49C7-43BE-9599-2003E9A37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7" name="Picture 28" descr="s">
          <a:extLst>
            <a:ext uri="{FF2B5EF4-FFF2-40B4-BE49-F238E27FC236}">
              <a16:creationId xmlns:a16="http://schemas.microsoft.com/office/drawing/2014/main" xmlns="" id="{E0BB4323-F68D-4F06-B0CC-ED61B12E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8" name="Picture 29" descr="s">
          <a:extLst>
            <a:ext uri="{FF2B5EF4-FFF2-40B4-BE49-F238E27FC236}">
              <a16:creationId xmlns:a16="http://schemas.microsoft.com/office/drawing/2014/main" xmlns="" id="{1A4084F3-7E92-4C74-8AFD-2986D7E0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29" name="Picture 30" descr="s">
          <a:extLst>
            <a:ext uri="{FF2B5EF4-FFF2-40B4-BE49-F238E27FC236}">
              <a16:creationId xmlns:a16="http://schemas.microsoft.com/office/drawing/2014/main" xmlns="" id="{6D144958-C366-4132-A498-047CBE56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0" name="Picture 31" descr="s">
          <a:extLst>
            <a:ext uri="{FF2B5EF4-FFF2-40B4-BE49-F238E27FC236}">
              <a16:creationId xmlns:a16="http://schemas.microsoft.com/office/drawing/2014/main" xmlns="" id="{219B9766-291C-4764-B3D6-3FE8A4C4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1" name="Picture 32" descr="s">
          <a:extLst>
            <a:ext uri="{FF2B5EF4-FFF2-40B4-BE49-F238E27FC236}">
              <a16:creationId xmlns:a16="http://schemas.microsoft.com/office/drawing/2014/main" xmlns="" id="{AB8E307A-6BAE-4EAE-8700-842C51CE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2" name="Picture 1" descr="s">
          <a:extLst>
            <a:ext uri="{FF2B5EF4-FFF2-40B4-BE49-F238E27FC236}">
              <a16:creationId xmlns:a16="http://schemas.microsoft.com/office/drawing/2014/main" xmlns="" id="{468E3076-B475-4F28-8AA6-4465E13D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3" name="Picture 2" descr="s">
          <a:extLst>
            <a:ext uri="{FF2B5EF4-FFF2-40B4-BE49-F238E27FC236}">
              <a16:creationId xmlns:a16="http://schemas.microsoft.com/office/drawing/2014/main" xmlns="" id="{6A1AAB9E-FA65-4160-8DAB-A08F8F83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4" name="Picture 3" descr="s">
          <a:extLst>
            <a:ext uri="{FF2B5EF4-FFF2-40B4-BE49-F238E27FC236}">
              <a16:creationId xmlns:a16="http://schemas.microsoft.com/office/drawing/2014/main" xmlns="" id="{137B9E77-A5E6-47FE-BFFB-872702F6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5" name="Picture 4" descr="s">
          <a:extLst>
            <a:ext uri="{FF2B5EF4-FFF2-40B4-BE49-F238E27FC236}">
              <a16:creationId xmlns:a16="http://schemas.microsoft.com/office/drawing/2014/main" xmlns="" id="{8BE4D281-B6FA-496F-BA9F-BFF90969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6" name="Picture 5" descr="s">
          <a:extLst>
            <a:ext uri="{FF2B5EF4-FFF2-40B4-BE49-F238E27FC236}">
              <a16:creationId xmlns:a16="http://schemas.microsoft.com/office/drawing/2014/main" xmlns="" id="{89601430-7AA6-4449-B88B-3D4D4BE4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7" name="Picture 6" descr="s">
          <a:extLst>
            <a:ext uri="{FF2B5EF4-FFF2-40B4-BE49-F238E27FC236}">
              <a16:creationId xmlns:a16="http://schemas.microsoft.com/office/drawing/2014/main" xmlns="" id="{29E42C1A-C264-4CF2-B4C8-23846582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8" name="Picture 7" descr="s">
          <a:extLst>
            <a:ext uri="{FF2B5EF4-FFF2-40B4-BE49-F238E27FC236}">
              <a16:creationId xmlns:a16="http://schemas.microsoft.com/office/drawing/2014/main" xmlns="" id="{73130AA6-B0A2-433F-9260-C7AF01B0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39" name="Picture 8" descr="s">
          <a:extLst>
            <a:ext uri="{FF2B5EF4-FFF2-40B4-BE49-F238E27FC236}">
              <a16:creationId xmlns:a16="http://schemas.microsoft.com/office/drawing/2014/main" xmlns="" id="{C600720A-5B91-4838-B61C-C10ED09F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0" name="Picture 9" descr="s">
          <a:extLst>
            <a:ext uri="{FF2B5EF4-FFF2-40B4-BE49-F238E27FC236}">
              <a16:creationId xmlns:a16="http://schemas.microsoft.com/office/drawing/2014/main" xmlns="" id="{0D8EA41E-5853-4FCE-8263-9026BCE2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1" name="Picture 10" descr="s">
          <a:extLst>
            <a:ext uri="{FF2B5EF4-FFF2-40B4-BE49-F238E27FC236}">
              <a16:creationId xmlns:a16="http://schemas.microsoft.com/office/drawing/2014/main" xmlns="" id="{598E4861-6FF0-4A8B-98BF-F79F3855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2" name="Picture 11" descr="s">
          <a:extLst>
            <a:ext uri="{FF2B5EF4-FFF2-40B4-BE49-F238E27FC236}">
              <a16:creationId xmlns:a16="http://schemas.microsoft.com/office/drawing/2014/main" xmlns="" id="{240CE73E-1CFC-42F9-9EAA-6AC8F0B7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3" name="Picture 12" descr="s">
          <a:extLst>
            <a:ext uri="{FF2B5EF4-FFF2-40B4-BE49-F238E27FC236}">
              <a16:creationId xmlns:a16="http://schemas.microsoft.com/office/drawing/2014/main" xmlns="" id="{F56568B5-8BBE-410B-9CF8-6168214D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4" name="Picture 13" descr="s">
          <a:extLst>
            <a:ext uri="{FF2B5EF4-FFF2-40B4-BE49-F238E27FC236}">
              <a16:creationId xmlns:a16="http://schemas.microsoft.com/office/drawing/2014/main" xmlns="" id="{F0878CFA-19AB-440D-A824-95579C7C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5" name="Picture 14" descr="s">
          <a:extLst>
            <a:ext uri="{FF2B5EF4-FFF2-40B4-BE49-F238E27FC236}">
              <a16:creationId xmlns:a16="http://schemas.microsoft.com/office/drawing/2014/main" xmlns="" id="{9559006F-B770-4A7D-BFA5-92AB6644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6" name="Picture 15" descr="s">
          <a:extLst>
            <a:ext uri="{FF2B5EF4-FFF2-40B4-BE49-F238E27FC236}">
              <a16:creationId xmlns:a16="http://schemas.microsoft.com/office/drawing/2014/main" xmlns="" id="{74135175-2DBA-4477-B3B7-38D98B5E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7" name="Picture 16" descr="s">
          <a:extLst>
            <a:ext uri="{FF2B5EF4-FFF2-40B4-BE49-F238E27FC236}">
              <a16:creationId xmlns:a16="http://schemas.microsoft.com/office/drawing/2014/main" xmlns="" id="{979581A3-1629-4D29-87A2-3537EA88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8" name="Picture 17" descr="s">
          <a:extLst>
            <a:ext uri="{FF2B5EF4-FFF2-40B4-BE49-F238E27FC236}">
              <a16:creationId xmlns:a16="http://schemas.microsoft.com/office/drawing/2014/main" xmlns="" id="{8539D061-4F42-4653-80C1-F9611E7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49" name="Picture 18" descr="s">
          <a:extLst>
            <a:ext uri="{FF2B5EF4-FFF2-40B4-BE49-F238E27FC236}">
              <a16:creationId xmlns:a16="http://schemas.microsoft.com/office/drawing/2014/main" xmlns="" id="{DC7E4347-23C9-4601-94DB-9D5B69FD3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0" name="Picture 19" descr="s">
          <a:extLst>
            <a:ext uri="{FF2B5EF4-FFF2-40B4-BE49-F238E27FC236}">
              <a16:creationId xmlns:a16="http://schemas.microsoft.com/office/drawing/2014/main" xmlns="" id="{4FA1750F-AD28-4EDA-882D-0873CF03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1" name="Picture 20" descr="s">
          <a:extLst>
            <a:ext uri="{FF2B5EF4-FFF2-40B4-BE49-F238E27FC236}">
              <a16:creationId xmlns:a16="http://schemas.microsoft.com/office/drawing/2014/main" xmlns="" id="{499B1DC3-2309-45E5-80DB-6441B1BE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2" name="Picture 21" descr="s">
          <a:extLst>
            <a:ext uri="{FF2B5EF4-FFF2-40B4-BE49-F238E27FC236}">
              <a16:creationId xmlns:a16="http://schemas.microsoft.com/office/drawing/2014/main" xmlns="" id="{F88E2F9C-F376-43C3-9A11-5F53CB837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3" name="Picture 22" descr="s">
          <a:extLst>
            <a:ext uri="{FF2B5EF4-FFF2-40B4-BE49-F238E27FC236}">
              <a16:creationId xmlns:a16="http://schemas.microsoft.com/office/drawing/2014/main" xmlns="" id="{A05AE114-2550-422D-AA8E-505DCF35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4" name="Picture 23" descr="s">
          <a:extLst>
            <a:ext uri="{FF2B5EF4-FFF2-40B4-BE49-F238E27FC236}">
              <a16:creationId xmlns:a16="http://schemas.microsoft.com/office/drawing/2014/main" xmlns="" id="{8F811C05-2ACA-44F6-BFDB-499BD274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5" name="Picture 24" descr="s">
          <a:extLst>
            <a:ext uri="{FF2B5EF4-FFF2-40B4-BE49-F238E27FC236}">
              <a16:creationId xmlns:a16="http://schemas.microsoft.com/office/drawing/2014/main" xmlns="" id="{2DB41BE8-B1CC-4379-B669-4F6300F1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6" name="Picture 25" descr="s">
          <a:extLst>
            <a:ext uri="{FF2B5EF4-FFF2-40B4-BE49-F238E27FC236}">
              <a16:creationId xmlns:a16="http://schemas.microsoft.com/office/drawing/2014/main" xmlns="" id="{F16FB654-DF8E-45BC-9E47-3BBB1E6E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7" name="Picture 26" descr="s">
          <a:extLst>
            <a:ext uri="{FF2B5EF4-FFF2-40B4-BE49-F238E27FC236}">
              <a16:creationId xmlns:a16="http://schemas.microsoft.com/office/drawing/2014/main" xmlns="" id="{BFDF96F8-C3A3-4493-9399-8DAF5242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8" name="Picture 27" descr="s">
          <a:extLst>
            <a:ext uri="{FF2B5EF4-FFF2-40B4-BE49-F238E27FC236}">
              <a16:creationId xmlns:a16="http://schemas.microsoft.com/office/drawing/2014/main" xmlns="" id="{D13C725D-C431-4B9D-B5A5-AC54C7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59" name="Picture 28" descr="s">
          <a:extLst>
            <a:ext uri="{FF2B5EF4-FFF2-40B4-BE49-F238E27FC236}">
              <a16:creationId xmlns:a16="http://schemas.microsoft.com/office/drawing/2014/main" xmlns="" id="{8C8E020F-EF41-42D2-A4EC-0B89377D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0" name="Picture 29" descr="s">
          <a:extLst>
            <a:ext uri="{FF2B5EF4-FFF2-40B4-BE49-F238E27FC236}">
              <a16:creationId xmlns:a16="http://schemas.microsoft.com/office/drawing/2014/main" xmlns="" id="{C5B8EF09-9D3E-4508-BA92-58ACE04B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1" name="Picture 30" descr="s">
          <a:extLst>
            <a:ext uri="{FF2B5EF4-FFF2-40B4-BE49-F238E27FC236}">
              <a16:creationId xmlns:a16="http://schemas.microsoft.com/office/drawing/2014/main" xmlns="" id="{B435BDAB-EEC7-4048-BA58-4E73D1E1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2" name="Picture 31" descr="s">
          <a:extLst>
            <a:ext uri="{FF2B5EF4-FFF2-40B4-BE49-F238E27FC236}">
              <a16:creationId xmlns:a16="http://schemas.microsoft.com/office/drawing/2014/main" xmlns="" id="{CD7E3519-45BE-41AE-8891-5D790AF1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3" name="Picture 32" descr="s">
          <a:extLst>
            <a:ext uri="{FF2B5EF4-FFF2-40B4-BE49-F238E27FC236}">
              <a16:creationId xmlns:a16="http://schemas.microsoft.com/office/drawing/2014/main" xmlns="" id="{8564E932-512C-4AA5-8BFD-4A800004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4" name="Picture 1" descr="s">
          <a:extLst>
            <a:ext uri="{FF2B5EF4-FFF2-40B4-BE49-F238E27FC236}">
              <a16:creationId xmlns:a16="http://schemas.microsoft.com/office/drawing/2014/main" xmlns="" id="{DE84588D-67EB-467E-8F87-F340EF7D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5" name="Picture 2" descr="s">
          <a:extLst>
            <a:ext uri="{FF2B5EF4-FFF2-40B4-BE49-F238E27FC236}">
              <a16:creationId xmlns:a16="http://schemas.microsoft.com/office/drawing/2014/main" xmlns="" id="{2522A3EA-E41D-43FD-A3A9-2578981A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6" name="Picture 3" descr="s">
          <a:extLst>
            <a:ext uri="{FF2B5EF4-FFF2-40B4-BE49-F238E27FC236}">
              <a16:creationId xmlns:a16="http://schemas.microsoft.com/office/drawing/2014/main" xmlns="" id="{C4C75086-2DE7-4F9F-84E3-82AA19AD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7" name="Picture 4" descr="s">
          <a:extLst>
            <a:ext uri="{FF2B5EF4-FFF2-40B4-BE49-F238E27FC236}">
              <a16:creationId xmlns:a16="http://schemas.microsoft.com/office/drawing/2014/main" xmlns="" id="{7C812F90-0F39-45CC-B951-1D3B579D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8" name="Picture 5" descr="s">
          <a:extLst>
            <a:ext uri="{FF2B5EF4-FFF2-40B4-BE49-F238E27FC236}">
              <a16:creationId xmlns:a16="http://schemas.microsoft.com/office/drawing/2014/main" xmlns="" id="{90BF3282-8BC4-49AC-92FF-D3D703D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69" name="Picture 6" descr="s">
          <a:extLst>
            <a:ext uri="{FF2B5EF4-FFF2-40B4-BE49-F238E27FC236}">
              <a16:creationId xmlns:a16="http://schemas.microsoft.com/office/drawing/2014/main" xmlns="" id="{91E5A920-0DEC-443E-BB51-D41857BB0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0" name="Picture 7" descr="s">
          <a:extLst>
            <a:ext uri="{FF2B5EF4-FFF2-40B4-BE49-F238E27FC236}">
              <a16:creationId xmlns:a16="http://schemas.microsoft.com/office/drawing/2014/main" xmlns="" id="{29ECF537-CDF8-4B82-9A10-707A9689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1" name="Picture 8" descr="s">
          <a:extLst>
            <a:ext uri="{FF2B5EF4-FFF2-40B4-BE49-F238E27FC236}">
              <a16:creationId xmlns:a16="http://schemas.microsoft.com/office/drawing/2014/main" xmlns="" id="{087FB855-74CE-41DC-B8B1-8A6808EC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2" name="Picture 9" descr="s">
          <a:extLst>
            <a:ext uri="{FF2B5EF4-FFF2-40B4-BE49-F238E27FC236}">
              <a16:creationId xmlns:a16="http://schemas.microsoft.com/office/drawing/2014/main" xmlns="" id="{B9BCBDEB-B89C-4DD2-A4C0-E9B0F9D6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3" name="Picture 10" descr="s">
          <a:extLst>
            <a:ext uri="{FF2B5EF4-FFF2-40B4-BE49-F238E27FC236}">
              <a16:creationId xmlns:a16="http://schemas.microsoft.com/office/drawing/2014/main" xmlns="" id="{1DDA1D1D-BB3E-4B90-A373-4B6A3B19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4" name="Picture 11" descr="s">
          <a:extLst>
            <a:ext uri="{FF2B5EF4-FFF2-40B4-BE49-F238E27FC236}">
              <a16:creationId xmlns:a16="http://schemas.microsoft.com/office/drawing/2014/main" xmlns="" id="{D066F141-887C-4D89-A00E-0CD9BC5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5" name="Picture 12" descr="s">
          <a:extLst>
            <a:ext uri="{FF2B5EF4-FFF2-40B4-BE49-F238E27FC236}">
              <a16:creationId xmlns:a16="http://schemas.microsoft.com/office/drawing/2014/main" xmlns="" id="{2AEBD197-C1D7-4F87-A573-52FD8468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6" name="Picture 13" descr="s">
          <a:extLst>
            <a:ext uri="{FF2B5EF4-FFF2-40B4-BE49-F238E27FC236}">
              <a16:creationId xmlns:a16="http://schemas.microsoft.com/office/drawing/2014/main" xmlns="" id="{BCD029CB-5E87-45BD-B9B0-9D0EC19E0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7" name="Picture 14" descr="s">
          <a:extLst>
            <a:ext uri="{FF2B5EF4-FFF2-40B4-BE49-F238E27FC236}">
              <a16:creationId xmlns:a16="http://schemas.microsoft.com/office/drawing/2014/main" xmlns="" id="{00AB24D6-6973-4F75-8FAE-D6188145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8" name="Picture 15" descr="s">
          <a:extLst>
            <a:ext uri="{FF2B5EF4-FFF2-40B4-BE49-F238E27FC236}">
              <a16:creationId xmlns:a16="http://schemas.microsoft.com/office/drawing/2014/main" xmlns="" id="{33BF5E58-98DF-4BE6-9D5D-C3B31ED8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79" name="Picture 16" descr="s">
          <a:extLst>
            <a:ext uri="{FF2B5EF4-FFF2-40B4-BE49-F238E27FC236}">
              <a16:creationId xmlns:a16="http://schemas.microsoft.com/office/drawing/2014/main" xmlns="" id="{E3326930-1D3C-4200-8E1A-E68C9751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0" name="Picture 17" descr="s">
          <a:extLst>
            <a:ext uri="{FF2B5EF4-FFF2-40B4-BE49-F238E27FC236}">
              <a16:creationId xmlns:a16="http://schemas.microsoft.com/office/drawing/2014/main" xmlns="" id="{D5EF1A1B-1997-414E-A670-9899F2DA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1" name="Picture 18" descr="s">
          <a:extLst>
            <a:ext uri="{FF2B5EF4-FFF2-40B4-BE49-F238E27FC236}">
              <a16:creationId xmlns:a16="http://schemas.microsoft.com/office/drawing/2014/main" xmlns="" id="{78C3F681-D747-4263-8BA9-657B25CD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2" name="Picture 19" descr="s">
          <a:extLst>
            <a:ext uri="{FF2B5EF4-FFF2-40B4-BE49-F238E27FC236}">
              <a16:creationId xmlns:a16="http://schemas.microsoft.com/office/drawing/2014/main" xmlns="" id="{F3480234-0DC5-4F28-9EEE-F0AE86D5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3" name="Picture 20" descr="s">
          <a:extLst>
            <a:ext uri="{FF2B5EF4-FFF2-40B4-BE49-F238E27FC236}">
              <a16:creationId xmlns:a16="http://schemas.microsoft.com/office/drawing/2014/main" xmlns="" id="{1E053FD0-AEDD-4EA2-9C4A-9794C7A6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4" name="Picture 21" descr="s">
          <a:extLst>
            <a:ext uri="{FF2B5EF4-FFF2-40B4-BE49-F238E27FC236}">
              <a16:creationId xmlns:a16="http://schemas.microsoft.com/office/drawing/2014/main" xmlns="" id="{13530E09-9162-4D2B-9937-AA6A8841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5" name="Picture 22" descr="s">
          <a:extLst>
            <a:ext uri="{FF2B5EF4-FFF2-40B4-BE49-F238E27FC236}">
              <a16:creationId xmlns:a16="http://schemas.microsoft.com/office/drawing/2014/main" xmlns="" id="{976B0561-978E-47A9-912E-856461BF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6" name="Picture 23" descr="s">
          <a:extLst>
            <a:ext uri="{FF2B5EF4-FFF2-40B4-BE49-F238E27FC236}">
              <a16:creationId xmlns:a16="http://schemas.microsoft.com/office/drawing/2014/main" xmlns="" id="{1CDBEE61-FAAD-43F4-AF0D-012084BE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7" name="Picture 24" descr="s">
          <a:extLst>
            <a:ext uri="{FF2B5EF4-FFF2-40B4-BE49-F238E27FC236}">
              <a16:creationId xmlns:a16="http://schemas.microsoft.com/office/drawing/2014/main" xmlns="" id="{D2356F58-52AC-4666-932A-6E85654E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8" name="Picture 25" descr="s">
          <a:extLst>
            <a:ext uri="{FF2B5EF4-FFF2-40B4-BE49-F238E27FC236}">
              <a16:creationId xmlns:a16="http://schemas.microsoft.com/office/drawing/2014/main" xmlns="" id="{BF709E6D-5C4B-4492-9D0A-1DF106BB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89" name="Picture 26" descr="s">
          <a:extLst>
            <a:ext uri="{FF2B5EF4-FFF2-40B4-BE49-F238E27FC236}">
              <a16:creationId xmlns:a16="http://schemas.microsoft.com/office/drawing/2014/main" xmlns="" id="{F5973199-BE36-474D-9837-E30393436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0" name="Picture 27" descr="s">
          <a:extLst>
            <a:ext uri="{FF2B5EF4-FFF2-40B4-BE49-F238E27FC236}">
              <a16:creationId xmlns:a16="http://schemas.microsoft.com/office/drawing/2014/main" xmlns="" id="{2639521F-ACAD-4F41-8C3B-FBF57987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1" name="Picture 28" descr="s">
          <a:extLst>
            <a:ext uri="{FF2B5EF4-FFF2-40B4-BE49-F238E27FC236}">
              <a16:creationId xmlns:a16="http://schemas.microsoft.com/office/drawing/2014/main" xmlns="" id="{5D08D83D-F4EE-4682-9C7E-86969B53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2" name="Picture 29" descr="s">
          <a:extLst>
            <a:ext uri="{FF2B5EF4-FFF2-40B4-BE49-F238E27FC236}">
              <a16:creationId xmlns:a16="http://schemas.microsoft.com/office/drawing/2014/main" xmlns="" id="{26E1CBFC-6B4F-4CC2-A571-15037D39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3" name="Picture 30" descr="s">
          <a:extLst>
            <a:ext uri="{FF2B5EF4-FFF2-40B4-BE49-F238E27FC236}">
              <a16:creationId xmlns:a16="http://schemas.microsoft.com/office/drawing/2014/main" xmlns="" id="{EE8BF30E-BE23-4582-9A0D-F74F3DE3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4" name="Picture 31" descr="s">
          <a:extLst>
            <a:ext uri="{FF2B5EF4-FFF2-40B4-BE49-F238E27FC236}">
              <a16:creationId xmlns:a16="http://schemas.microsoft.com/office/drawing/2014/main" xmlns="" id="{9A51B63B-BD13-41EE-86A7-0E2C8508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5" name="Picture 32" descr="s">
          <a:extLst>
            <a:ext uri="{FF2B5EF4-FFF2-40B4-BE49-F238E27FC236}">
              <a16:creationId xmlns:a16="http://schemas.microsoft.com/office/drawing/2014/main" xmlns="" id="{629ED4AE-88DC-4FC8-91F6-3709C593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6" name="Picture 1" descr="s">
          <a:extLst>
            <a:ext uri="{FF2B5EF4-FFF2-40B4-BE49-F238E27FC236}">
              <a16:creationId xmlns:a16="http://schemas.microsoft.com/office/drawing/2014/main" xmlns="" id="{BD5328EC-5465-4A2E-B172-31A7CCDA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7" name="Picture 2" descr="s">
          <a:extLst>
            <a:ext uri="{FF2B5EF4-FFF2-40B4-BE49-F238E27FC236}">
              <a16:creationId xmlns:a16="http://schemas.microsoft.com/office/drawing/2014/main" xmlns="" id="{4291DF11-AF62-4513-B14C-0031FB5C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8" name="Picture 3" descr="s">
          <a:extLst>
            <a:ext uri="{FF2B5EF4-FFF2-40B4-BE49-F238E27FC236}">
              <a16:creationId xmlns:a16="http://schemas.microsoft.com/office/drawing/2014/main" xmlns="" id="{1CC79148-5BC5-42C6-A450-F41FA031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199" name="Picture 4" descr="s">
          <a:extLst>
            <a:ext uri="{FF2B5EF4-FFF2-40B4-BE49-F238E27FC236}">
              <a16:creationId xmlns:a16="http://schemas.microsoft.com/office/drawing/2014/main" xmlns="" id="{F7924810-F4FE-4926-AE10-C4546797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0" name="Picture 5" descr="s">
          <a:extLst>
            <a:ext uri="{FF2B5EF4-FFF2-40B4-BE49-F238E27FC236}">
              <a16:creationId xmlns:a16="http://schemas.microsoft.com/office/drawing/2014/main" xmlns="" id="{A64AF14D-5B24-4D22-BA94-66C9E0D3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1" name="Picture 6" descr="s">
          <a:extLst>
            <a:ext uri="{FF2B5EF4-FFF2-40B4-BE49-F238E27FC236}">
              <a16:creationId xmlns:a16="http://schemas.microsoft.com/office/drawing/2014/main" xmlns="" id="{DE7A3A1B-D865-4E69-B17E-A2649001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2" name="Picture 7" descr="s">
          <a:extLst>
            <a:ext uri="{FF2B5EF4-FFF2-40B4-BE49-F238E27FC236}">
              <a16:creationId xmlns:a16="http://schemas.microsoft.com/office/drawing/2014/main" xmlns="" id="{8570510A-B6F3-4F3D-B7D1-0B0E554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3" name="Picture 8" descr="s">
          <a:extLst>
            <a:ext uri="{FF2B5EF4-FFF2-40B4-BE49-F238E27FC236}">
              <a16:creationId xmlns:a16="http://schemas.microsoft.com/office/drawing/2014/main" xmlns="" id="{52D7437E-11EF-4548-B8D5-F0EACEFB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4" name="Picture 9" descr="s">
          <a:extLst>
            <a:ext uri="{FF2B5EF4-FFF2-40B4-BE49-F238E27FC236}">
              <a16:creationId xmlns:a16="http://schemas.microsoft.com/office/drawing/2014/main" xmlns="" id="{98EB6E05-E51B-4BB0-9174-B43EE9E8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5" name="Picture 10" descr="s">
          <a:extLst>
            <a:ext uri="{FF2B5EF4-FFF2-40B4-BE49-F238E27FC236}">
              <a16:creationId xmlns:a16="http://schemas.microsoft.com/office/drawing/2014/main" xmlns="" id="{79139D81-320D-491D-90EB-D75C5B5C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6" name="Picture 11" descr="s">
          <a:extLst>
            <a:ext uri="{FF2B5EF4-FFF2-40B4-BE49-F238E27FC236}">
              <a16:creationId xmlns:a16="http://schemas.microsoft.com/office/drawing/2014/main" xmlns="" id="{2794F607-D4A1-4C59-824F-8FD9821F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7" name="Picture 12" descr="s">
          <a:extLst>
            <a:ext uri="{FF2B5EF4-FFF2-40B4-BE49-F238E27FC236}">
              <a16:creationId xmlns:a16="http://schemas.microsoft.com/office/drawing/2014/main" xmlns="" id="{F7FC8688-F0A6-49A7-8ABB-6F1E593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8" name="Picture 13" descr="s">
          <a:extLst>
            <a:ext uri="{FF2B5EF4-FFF2-40B4-BE49-F238E27FC236}">
              <a16:creationId xmlns:a16="http://schemas.microsoft.com/office/drawing/2014/main" xmlns="" id="{C7C9D62E-9727-4AFC-879D-1C44E2AF3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09" name="Picture 14" descr="s">
          <a:extLst>
            <a:ext uri="{FF2B5EF4-FFF2-40B4-BE49-F238E27FC236}">
              <a16:creationId xmlns:a16="http://schemas.microsoft.com/office/drawing/2014/main" xmlns="" id="{A3E67202-E478-43B4-8514-92F96919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0" name="Picture 15" descr="s">
          <a:extLst>
            <a:ext uri="{FF2B5EF4-FFF2-40B4-BE49-F238E27FC236}">
              <a16:creationId xmlns:a16="http://schemas.microsoft.com/office/drawing/2014/main" xmlns="" id="{ADFC24C4-FE3C-45B3-AC13-1FA6A37F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1" name="Picture 16" descr="s">
          <a:extLst>
            <a:ext uri="{FF2B5EF4-FFF2-40B4-BE49-F238E27FC236}">
              <a16:creationId xmlns:a16="http://schemas.microsoft.com/office/drawing/2014/main" xmlns="" id="{7360384C-F3E1-4F3D-AD97-78313371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2" name="Picture 17" descr="s">
          <a:extLst>
            <a:ext uri="{FF2B5EF4-FFF2-40B4-BE49-F238E27FC236}">
              <a16:creationId xmlns:a16="http://schemas.microsoft.com/office/drawing/2014/main" xmlns="" id="{8936F0E8-E807-40EC-8C95-D91A7A97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3" name="Picture 18" descr="s">
          <a:extLst>
            <a:ext uri="{FF2B5EF4-FFF2-40B4-BE49-F238E27FC236}">
              <a16:creationId xmlns:a16="http://schemas.microsoft.com/office/drawing/2014/main" xmlns="" id="{0B3D3013-CCC0-4CAC-9D33-05D05B6A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4" name="Picture 19" descr="s">
          <a:extLst>
            <a:ext uri="{FF2B5EF4-FFF2-40B4-BE49-F238E27FC236}">
              <a16:creationId xmlns:a16="http://schemas.microsoft.com/office/drawing/2014/main" xmlns="" id="{C3B9A511-868F-49A2-B074-7E8E99D8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5" name="Picture 20" descr="s">
          <a:extLst>
            <a:ext uri="{FF2B5EF4-FFF2-40B4-BE49-F238E27FC236}">
              <a16:creationId xmlns:a16="http://schemas.microsoft.com/office/drawing/2014/main" xmlns="" id="{2F2DDD1C-B327-48F1-A757-E31A5C5A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6" name="Picture 21" descr="s">
          <a:extLst>
            <a:ext uri="{FF2B5EF4-FFF2-40B4-BE49-F238E27FC236}">
              <a16:creationId xmlns:a16="http://schemas.microsoft.com/office/drawing/2014/main" xmlns="" id="{E86729D5-44F8-4D75-A04B-E6672C84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7" name="Picture 22" descr="s">
          <a:extLst>
            <a:ext uri="{FF2B5EF4-FFF2-40B4-BE49-F238E27FC236}">
              <a16:creationId xmlns:a16="http://schemas.microsoft.com/office/drawing/2014/main" xmlns="" id="{4F985328-3E8E-42A4-A2E2-3FC8B5EF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8" name="Picture 23" descr="s">
          <a:extLst>
            <a:ext uri="{FF2B5EF4-FFF2-40B4-BE49-F238E27FC236}">
              <a16:creationId xmlns:a16="http://schemas.microsoft.com/office/drawing/2014/main" xmlns="" id="{EC29EE79-F7F8-4C6F-96D7-3FB7AB8C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19" name="Picture 24" descr="s">
          <a:extLst>
            <a:ext uri="{FF2B5EF4-FFF2-40B4-BE49-F238E27FC236}">
              <a16:creationId xmlns:a16="http://schemas.microsoft.com/office/drawing/2014/main" xmlns="" id="{4FF942F2-799D-4CB1-B147-C45594516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0" name="Picture 25" descr="s">
          <a:extLst>
            <a:ext uri="{FF2B5EF4-FFF2-40B4-BE49-F238E27FC236}">
              <a16:creationId xmlns:a16="http://schemas.microsoft.com/office/drawing/2014/main" xmlns="" id="{F19FE172-26DC-4755-A929-037FF124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1" name="Picture 26" descr="s">
          <a:extLst>
            <a:ext uri="{FF2B5EF4-FFF2-40B4-BE49-F238E27FC236}">
              <a16:creationId xmlns:a16="http://schemas.microsoft.com/office/drawing/2014/main" xmlns="" id="{CCFD980C-F2E6-45F9-B06A-8820D1CB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2" name="Picture 27" descr="s">
          <a:extLst>
            <a:ext uri="{FF2B5EF4-FFF2-40B4-BE49-F238E27FC236}">
              <a16:creationId xmlns:a16="http://schemas.microsoft.com/office/drawing/2014/main" xmlns="" id="{1B9E5EC9-72EF-402C-A97F-18A48F16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3" name="Picture 28" descr="s">
          <a:extLst>
            <a:ext uri="{FF2B5EF4-FFF2-40B4-BE49-F238E27FC236}">
              <a16:creationId xmlns:a16="http://schemas.microsoft.com/office/drawing/2014/main" xmlns="" id="{92D2BF97-CE6A-4E27-9B9A-AACE57DA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4" name="Picture 29" descr="s">
          <a:extLst>
            <a:ext uri="{FF2B5EF4-FFF2-40B4-BE49-F238E27FC236}">
              <a16:creationId xmlns:a16="http://schemas.microsoft.com/office/drawing/2014/main" xmlns="" id="{1DF2AFCB-CA2E-4428-8A15-823BBF1C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5" name="Picture 30" descr="s">
          <a:extLst>
            <a:ext uri="{FF2B5EF4-FFF2-40B4-BE49-F238E27FC236}">
              <a16:creationId xmlns:a16="http://schemas.microsoft.com/office/drawing/2014/main" xmlns="" id="{95ED5E86-6B90-4F7D-945C-6163F40D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6" name="Picture 31" descr="s">
          <a:extLst>
            <a:ext uri="{FF2B5EF4-FFF2-40B4-BE49-F238E27FC236}">
              <a16:creationId xmlns:a16="http://schemas.microsoft.com/office/drawing/2014/main" xmlns="" id="{84A0B2DA-3ACD-4B20-9A5B-260F660F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7" name="Picture 32" descr="s">
          <a:extLst>
            <a:ext uri="{FF2B5EF4-FFF2-40B4-BE49-F238E27FC236}">
              <a16:creationId xmlns:a16="http://schemas.microsoft.com/office/drawing/2014/main" xmlns="" id="{D8AEC8DF-6161-4672-9287-7C531053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8" name="Picture 98" descr="s">
          <a:extLst>
            <a:ext uri="{FF2B5EF4-FFF2-40B4-BE49-F238E27FC236}">
              <a16:creationId xmlns:a16="http://schemas.microsoft.com/office/drawing/2014/main" xmlns="" id="{3E494136-92C9-4551-A990-C85B5E38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29" name="Picture 99" descr="s">
          <a:extLst>
            <a:ext uri="{FF2B5EF4-FFF2-40B4-BE49-F238E27FC236}">
              <a16:creationId xmlns:a16="http://schemas.microsoft.com/office/drawing/2014/main" xmlns="" id="{D004D247-16B1-42A4-B335-43338050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0" name="Picture 100" descr="s">
          <a:extLst>
            <a:ext uri="{FF2B5EF4-FFF2-40B4-BE49-F238E27FC236}">
              <a16:creationId xmlns:a16="http://schemas.microsoft.com/office/drawing/2014/main" xmlns="" id="{15426BBC-69A5-4EB9-B76E-6F0AB8A7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1" name="Picture 101" descr="s">
          <a:extLst>
            <a:ext uri="{FF2B5EF4-FFF2-40B4-BE49-F238E27FC236}">
              <a16:creationId xmlns:a16="http://schemas.microsoft.com/office/drawing/2014/main" xmlns="" id="{889BB53C-7D86-4F55-A6F4-F32524DE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2" name="Picture 102" descr="s">
          <a:extLst>
            <a:ext uri="{FF2B5EF4-FFF2-40B4-BE49-F238E27FC236}">
              <a16:creationId xmlns:a16="http://schemas.microsoft.com/office/drawing/2014/main" xmlns="" id="{0CAD92B3-C0B8-4B40-856A-FBFA39B1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3" name="Picture 103" descr="s">
          <a:extLst>
            <a:ext uri="{FF2B5EF4-FFF2-40B4-BE49-F238E27FC236}">
              <a16:creationId xmlns:a16="http://schemas.microsoft.com/office/drawing/2014/main" xmlns="" id="{ABC21A50-E79B-4168-9647-3BBB0D77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4" name="Picture 104" descr="s">
          <a:extLst>
            <a:ext uri="{FF2B5EF4-FFF2-40B4-BE49-F238E27FC236}">
              <a16:creationId xmlns:a16="http://schemas.microsoft.com/office/drawing/2014/main" xmlns="" id="{95F254FC-AFAC-4F01-827F-A6510DD1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5" name="Picture 105" descr="s">
          <a:extLst>
            <a:ext uri="{FF2B5EF4-FFF2-40B4-BE49-F238E27FC236}">
              <a16:creationId xmlns:a16="http://schemas.microsoft.com/office/drawing/2014/main" xmlns="" id="{CE8B12BF-7194-4CE9-87DF-F8FCDF31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6" name="Picture 106" descr="s">
          <a:extLst>
            <a:ext uri="{FF2B5EF4-FFF2-40B4-BE49-F238E27FC236}">
              <a16:creationId xmlns:a16="http://schemas.microsoft.com/office/drawing/2014/main" xmlns="" id="{8DC8BAE3-25C3-48B8-BE49-40DA8A76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7" name="Picture 107" descr="s">
          <a:extLst>
            <a:ext uri="{FF2B5EF4-FFF2-40B4-BE49-F238E27FC236}">
              <a16:creationId xmlns:a16="http://schemas.microsoft.com/office/drawing/2014/main" xmlns="" id="{19D788CE-029F-4DE3-8045-08E80B6A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8" name="Picture 108" descr="s">
          <a:extLst>
            <a:ext uri="{FF2B5EF4-FFF2-40B4-BE49-F238E27FC236}">
              <a16:creationId xmlns:a16="http://schemas.microsoft.com/office/drawing/2014/main" xmlns="" id="{653241E8-BA66-48CC-9D76-9432FE5C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39" name="Picture 109" descr="s">
          <a:extLst>
            <a:ext uri="{FF2B5EF4-FFF2-40B4-BE49-F238E27FC236}">
              <a16:creationId xmlns:a16="http://schemas.microsoft.com/office/drawing/2014/main" xmlns="" id="{D31601E5-0C3A-404F-8102-BB98ED89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0" name="Picture 110" descr="s">
          <a:extLst>
            <a:ext uri="{FF2B5EF4-FFF2-40B4-BE49-F238E27FC236}">
              <a16:creationId xmlns:a16="http://schemas.microsoft.com/office/drawing/2014/main" xmlns="" id="{11B2222C-EBB7-440D-8310-862F070B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1" name="Picture 111" descr="s">
          <a:extLst>
            <a:ext uri="{FF2B5EF4-FFF2-40B4-BE49-F238E27FC236}">
              <a16:creationId xmlns:a16="http://schemas.microsoft.com/office/drawing/2014/main" xmlns="" id="{940CE352-73AA-47F9-9257-B2C3753A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2" name="Picture 112" descr="s">
          <a:extLst>
            <a:ext uri="{FF2B5EF4-FFF2-40B4-BE49-F238E27FC236}">
              <a16:creationId xmlns:a16="http://schemas.microsoft.com/office/drawing/2014/main" xmlns="" id="{04655F14-A570-439D-8617-E72132C5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3" name="Picture 113" descr="s">
          <a:extLst>
            <a:ext uri="{FF2B5EF4-FFF2-40B4-BE49-F238E27FC236}">
              <a16:creationId xmlns:a16="http://schemas.microsoft.com/office/drawing/2014/main" xmlns="" id="{93AFD1B3-8783-4FE1-A325-53476A62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4" name="Picture 114" descr="s">
          <a:extLst>
            <a:ext uri="{FF2B5EF4-FFF2-40B4-BE49-F238E27FC236}">
              <a16:creationId xmlns:a16="http://schemas.microsoft.com/office/drawing/2014/main" xmlns="" id="{1C6FCA38-7536-4D18-845F-F2ABA48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5" name="Picture 115" descr="s">
          <a:extLst>
            <a:ext uri="{FF2B5EF4-FFF2-40B4-BE49-F238E27FC236}">
              <a16:creationId xmlns:a16="http://schemas.microsoft.com/office/drawing/2014/main" xmlns="" id="{8BA296C4-2CE9-4AF8-9C69-812ECA59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6" name="Picture 116" descr="s">
          <a:extLst>
            <a:ext uri="{FF2B5EF4-FFF2-40B4-BE49-F238E27FC236}">
              <a16:creationId xmlns:a16="http://schemas.microsoft.com/office/drawing/2014/main" xmlns="" id="{9860D0B1-046B-4BB0-865E-F0B1672B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7" name="Picture 117" descr="s">
          <a:extLst>
            <a:ext uri="{FF2B5EF4-FFF2-40B4-BE49-F238E27FC236}">
              <a16:creationId xmlns:a16="http://schemas.microsoft.com/office/drawing/2014/main" xmlns="" id="{50BBED56-63A6-4FAC-994E-FD5D6F40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8" name="Picture 118" descr="s">
          <a:extLst>
            <a:ext uri="{FF2B5EF4-FFF2-40B4-BE49-F238E27FC236}">
              <a16:creationId xmlns:a16="http://schemas.microsoft.com/office/drawing/2014/main" xmlns="" id="{49CF039B-2908-48DD-BED5-A02512CB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49" name="Picture 119" descr="s">
          <a:extLst>
            <a:ext uri="{FF2B5EF4-FFF2-40B4-BE49-F238E27FC236}">
              <a16:creationId xmlns:a16="http://schemas.microsoft.com/office/drawing/2014/main" xmlns="" id="{6707E984-652A-4545-A1FB-F7BDD4CC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0" name="Picture 120" descr="s">
          <a:extLst>
            <a:ext uri="{FF2B5EF4-FFF2-40B4-BE49-F238E27FC236}">
              <a16:creationId xmlns:a16="http://schemas.microsoft.com/office/drawing/2014/main" xmlns="" id="{E78480D2-4D4C-429F-A8A7-B4B991B3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1" name="Picture 121" descr="s">
          <a:extLst>
            <a:ext uri="{FF2B5EF4-FFF2-40B4-BE49-F238E27FC236}">
              <a16:creationId xmlns:a16="http://schemas.microsoft.com/office/drawing/2014/main" xmlns="" id="{D9C21287-414B-450A-886D-D8077B9C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2" name="Picture 122" descr="s">
          <a:extLst>
            <a:ext uri="{FF2B5EF4-FFF2-40B4-BE49-F238E27FC236}">
              <a16:creationId xmlns:a16="http://schemas.microsoft.com/office/drawing/2014/main" xmlns="" id="{F92DD772-7FFF-4EB1-BDE3-AD6AFC5F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3" name="Picture 123" descr="s">
          <a:extLst>
            <a:ext uri="{FF2B5EF4-FFF2-40B4-BE49-F238E27FC236}">
              <a16:creationId xmlns:a16="http://schemas.microsoft.com/office/drawing/2014/main" xmlns="" id="{9DCB13FB-8270-4DE4-BB8E-A6D0C1F6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4" name="Picture 124" descr="s">
          <a:extLst>
            <a:ext uri="{FF2B5EF4-FFF2-40B4-BE49-F238E27FC236}">
              <a16:creationId xmlns:a16="http://schemas.microsoft.com/office/drawing/2014/main" xmlns="" id="{C62DD72E-1414-40C0-A0A2-14049443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5" name="Picture 125" descr="s">
          <a:extLst>
            <a:ext uri="{FF2B5EF4-FFF2-40B4-BE49-F238E27FC236}">
              <a16:creationId xmlns:a16="http://schemas.microsoft.com/office/drawing/2014/main" xmlns="" id="{CB164377-54C2-40A0-A1F2-21A45AB7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6" name="Picture 126" descr="s">
          <a:extLst>
            <a:ext uri="{FF2B5EF4-FFF2-40B4-BE49-F238E27FC236}">
              <a16:creationId xmlns:a16="http://schemas.microsoft.com/office/drawing/2014/main" xmlns="" id="{71DDC572-292F-470A-A38B-0EE507E7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7" name="Picture 127" descr="s">
          <a:extLst>
            <a:ext uri="{FF2B5EF4-FFF2-40B4-BE49-F238E27FC236}">
              <a16:creationId xmlns:a16="http://schemas.microsoft.com/office/drawing/2014/main" xmlns="" id="{6DAA9F34-B458-44B2-9594-519C07E2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8" name="Picture 128" descr="s">
          <a:extLst>
            <a:ext uri="{FF2B5EF4-FFF2-40B4-BE49-F238E27FC236}">
              <a16:creationId xmlns:a16="http://schemas.microsoft.com/office/drawing/2014/main" xmlns="" id="{82BEAF1E-9B49-4D09-9F5A-5DDD538F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59" name="Picture 129" descr="s">
          <a:extLst>
            <a:ext uri="{FF2B5EF4-FFF2-40B4-BE49-F238E27FC236}">
              <a16:creationId xmlns:a16="http://schemas.microsoft.com/office/drawing/2014/main" xmlns="" id="{424635A6-52C4-4328-80FF-CA11C2DC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0" name="Picture 130" descr="s">
          <a:extLst>
            <a:ext uri="{FF2B5EF4-FFF2-40B4-BE49-F238E27FC236}">
              <a16:creationId xmlns:a16="http://schemas.microsoft.com/office/drawing/2014/main" xmlns="" id="{8322903F-5633-4A11-8F7B-584EA631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1" name="Picture 131" descr="s">
          <a:extLst>
            <a:ext uri="{FF2B5EF4-FFF2-40B4-BE49-F238E27FC236}">
              <a16:creationId xmlns:a16="http://schemas.microsoft.com/office/drawing/2014/main" xmlns="" id="{6FCFB5E0-7A5D-49DC-B4AC-84041653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2" name="Picture 132" descr="s">
          <a:extLst>
            <a:ext uri="{FF2B5EF4-FFF2-40B4-BE49-F238E27FC236}">
              <a16:creationId xmlns:a16="http://schemas.microsoft.com/office/drawing/2014/main" xmlns="" id="{07D2A869-7A09-4E07-88E5-6A1FB668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3" name="Picture 133" descr="s">
          <a:extLst>
            <a:ext uri="{FF2B5EF4-FFF2-40B4-BE49-F238E27FC236}">
              <a16:creationId xmlns:a16="http://schemas.microsoft.com/office/drawing/2014/main" xmlns="" id="{73D79377-C505-4E01-BDBB-1FA33190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4" name="Picture 134" descr="s">
          <a:extLst>
            <a:ext uri="{FF2B5EF4-FFF2-40B4-BE49-F238E27FC236}">
              <a16:creationId xmlns:a16="http://schemas.microsoft.com/office/drawing/2014/main" xmlns="" id="{A613263C-2CF2-44DB-9915-82E384F4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5" name="Picture 135" descr="s">
          <a:extLst>
            <a:ext uri="{FF2B5EF4-FFF2-40B4-BE49-F238E27FC236}">
              <a16:creationId xmlns:a16="http://schemas.microsoft.com/office/drawing/2014/main" xmlns="" id="{1E051B03-2D65-4B82-90A8-559193DB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6" name="Picture 136" descr="s">
          <a:extLst>
            <a:ext uri="{FF2B5EF4-FFF2-40B4-BE49-F238E27FC236}">
              <a16:creationId xmlns:a16="http://schemas.microsoft.com/office/drawing/2014/main" xmlns="" id="{A06C40FA-1200-474C-90EA-A724E2A0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7" name="Picture 137" descr="s">
          <a:extLst>
            <a:ext uri="{FF2B5EF4-FFF2-40B4-BE49-F238E27FC236}">
              <a16:creationId xmlns:a16="http://schemas.microsoft.com/office/drawing/2014/main" xmlns="" id="{6F571D43-2605-4CC3-9BCD-447ED201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8" name="Picture 138" descr="s">
          <a:extLst>
            <a:ext uri="{FF2B5EF4-FFF2-40B4-BE49-F238E27FC236}">
              <a16:creationId xmlns:a16="http://schemas.microsoft.com/office/drawing/2014/main" xmlns="" id="{22B08478-653F-4603-87D9-AFAF7E40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69" name="Picture 139" descr="s">
          <a:extLst>
            <a:ext uri="{FF2B5EF4-FFF2-40B4-BE49-F238E27FC236}">
              <a16:creationId xmlns:a16="http://schemas.microsoft.com/office/drawing/2014/main" xmlns="" id="{543E01B2-C8C4-40D9-8FCB-6C5330F7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0" name="Picture 140" descr="s">
          <a:extLst>
            <a:ext uri="{FF2B5EF4-FFF2-40B4-BE49-F238E27FC236}">
              <a16:creationId xmlns:a16="http://schemas.microsoft.com/office/drawing/2014/main" xmlns="" id="{29F86383-ED7E-4447-B67B-9CF62407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1" name="Picture 141" descr="s">
          <a:extLst>
            <a:ext uri="{FF2B5EF4-FFF2-40B4-BE49-F238E27FC236}">
              <a16:creationId xmlns:a16="http://schemas.microsoft.com/office/drawing/2014/main" xmlns="" id="{56062021-58A6-45AB-AFAD-E66B4783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2" name="Picture 142" descr="s">
          <a:extLst>
            <a:ext uri="{FF2B5EF4-FFF2-40B4-BE49-F238E27FC236}">
              <a16:creationId xmlns:a16="http://schemas.microsoft.com/office/drawing/2014/main" xmlns="" id="{462E3206-0F91-4FE5-8449-99FB22BA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3" name="Picture 143" descr="s">
          <a:extLst>
            <a:ext uri="{FF2B5EF4-FFF2-40B4-BE49-F238E27FC236}">
              <a16:creationId xmlns:a16="http://schemas.microsoft.com/office/drawing/2014/main" xmlns="" id="{ED09B5D2-BD83-4F83-AA3A-D2BE62E3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4" name="Picture 144" descr="s">
          <a:extLst>
            <a:ext uri="{FF2B5EF4-FFF2-40B4-BE49-F238E27FC236}">
              <a16:creationId xmlns:a16="http://schemas.microsoft.com/office/drawing/2014/main" xmlns="" id="{53031FD0-04E5-44D2-88C4-F23959AC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5" name="Picture 145" descr="s">
          <a:extLst>
            <a:ext uri="{FF2B5EF4-FFF2-40B4-BE49-F238E27FC236}">
              <a16:creationId xmlns:a16="http://schemas.microsoft.com/office/drawing/2014/main" xmlns="" id="{3E3FD78E-B3B7-4609-A27D-93938111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6" name="Picture 146" descr="s">
          <a:extLst>
            <a:ext uri="{FF2B5EF4-FFF2-40B4-BE49-F238E27FC236}">
              <a16:creationId xmlns:a16="http://schemas.microsoft.com/office/drawing/2014/main" xmlns="" id="{0AD2064A-42EC-4AA8-86BA-C3469563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7" name="Picture 147" descr="s">
          <a:extLst>
            <a:ext uri="{FF2B5EF4-FFF2-40B4-BE49-F238E27FC236}">
              <a16:creationId xmlns:a16="http://schemas.microsoft.com/office/drawing/2014/main" xmlns="" id="{919B6320-7A75-4E45-B93F-0D8D221A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8" name="Picture 148" descr="s">
          <a:extLst>
            <a:ext uri="{FF2B5EF4-FFF2-40B4-BE49-F238E27FC236}">
              <a16:creationId xmlns:a16="http://schemas.microsoft.com/office/drawing/2014/main" xmlns="" id="{BDD2F015-0C72-4A89-BF4D-EF4E002C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79" name="Picture 149" descr="s">
          <a:extLst>
            <a:ext uri="{FF2B5EF4-FFF2-40B4-BE49-F238E27FC236}">
              <a16:creationId xmlns:a16="http://schemas.microsoft.com/office/drawing/2014/main" xmlns="" id="{4582C7A6-09C5-453F-B606-2013F07A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0" name="Picture 150" descr="s">
          <a:extLst>
            <a:ext uri="{FF2B5EF4-FFF2-40B4-BE49-F238E27FC236}">
              <a16:creationId xmlns:a16="http://schemas.microsoft.com/office/drawing/2014/main" xmlns="" id="{BF63874B-58E8-48E3-965A-82081501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1" name="Picture 151" descr="s">
          <a:extLst>
            <a:ext uri="{FF2B5EF4-FFF2-40B4-BE49-F238E27FC236}">
              <a16:creationId xmlns:a16="http://schemas.microsoft.com/office/drawing/2014/main" xmlns="" id="{18B9898C-0931-491B-A443-750FB2EE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2" name="Picture 152" descr="s">
          <a:extLst>
            <a:ext uri="{FF2B5EF4-FFF2-40B4-BE49-F238E27FC236}">
              <a16:creationId xmlns:a16="http://schemas.microsoft.com/office/drawing/2014/main" xmlns="" id="{42466D9B-6954-4B1D-BB48-89C34225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3" name="Picture 153" descr="s">
          <a:extLst>
            <a:ext uri="{FF2B5EF4-FFF2-40B4-BE49-F238E27FC236}">
              <a16:creationId xmlns:a16="http://schemas.microsoft.com/office/drawing/2014/main" xmlns="" id="{90B232D2-148C-4325-AD40-1A5A15C6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4" name="Picture 154" descr="s">
          <a:extLst>
            <a:ext uri="{FF2B5EF4-FFF2-40B4-BE49-F238E27FC236}">
              <a16:creationId xmlns:a16="http://schemas.microsoft.com/office/drawing/2014/main" xmlns="" id="{B924963D-BFB2-40B6-A515-E5533E46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5" name="Picture 155" descr="s">
          <a:extLst>
            <a:ext uri="{FF2B5EF4-FFF2-40B4-BE49-F238E27FC236}">
              <a16:creationId xmlns:a16="http://schemas.microsoft.com/office/drawing/2014/main" xmlns="" id="{09F8BDD3-0A70-4D8B-8772-9F7C3130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6" name="Picture 156" descr="s">
          <a:extLst>
            <a:ext uri="{FF2B5EF4-FFF2-40B4-BE49-F238E27FC236}">
              <a16:creationId xmlns:a16="http://schemas.microsoft.com/office/drawing/2014/main" xmlns="" id="{99E6981F-8D52-4A6E-903A-1ACFD20D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7" name="Picture 157" descr="s">
          <a:extLst>
            <a:ext uri="{FF2B5EF4-FFF2-40B4-BE49-F238E27FC236}">
              <a16:creationId xmlns:a16="http://schemas.microsoft.com/office/drawing/2014/main" xmlns="" id="{14F9D448-BA36-499E-A694-5459B4BC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8" name="Picture 158" descr="s">
          <a:extLst>
            <a:ext uri="{FF2B5EF4-FFF2-40B4-BE49-F238E27FC236}">
              <a16:creationId xmlns:a16="http://schemas.microsoft.com/office/drawing/2014/main" xmlns="" id="{87BAEE65-896D-4962-BA83-99D7F3C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89" name="Picture 159" descr="s">
          <a:extLst>
            <a:ext uri="{FF2B5EF4-FFF2-40B4-BE49-F238E27FC236}">
              <a16:creationId xmlns:a16="http://schemas.microsoft.com/office/drawing/2014/main" xmlns="" id="{868DE179-F585-44C1-A5D0-C62D1BAC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90" name="Picture 160" descr="s">
          <a:extLst>
            <a:ext uri="{FF2B5EF4-FFF2-40B4-BE49-F238E27FC236}">
              <a16:creationId xmlns:a16="http://schemas.microsoft.com/office/drawing/2014/main" xmlns="" id="{275431E9-7D53-4BCF-8FAA-01E5594A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</xdr:row>
      <xdr:rowOff>0</xdr:rowOff>
    </xdr:from>
    <xdr:ext cx="7620" cy="7620"/>
    <xdr:pic>
      <xdr:nvPicPr>
        <xdr:cNvPr id="4291" name="Picture 161" descr="s">
          <a:extLst>
            <a:ext uri="{FF2B5EF4-FFF2-40B4-BE49-F238E27FC236}">
              <a16:creationId xmlns:a16="http://schemas.microsoft.com/office/drawing/2014/main" xmlns="" id="{28E01973-9174-4478-830E-AF975246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2" name="Picture 98" descr="s">
          <a:extLst>
            <a:ext uri="{FF2B5EF4-FFF2-40B4-BE49-F238E27FC236}">
              <a16:creationId xmlns:a16="http://schemas.microsoft.com/office/drawing/2014/main" xmlns="" id="{94318A7E-96E6-4DA9-9D11-F18F3EA7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3" name="Picture 99" descr="s">
          <a:extLst>
            <a:ext uri="{FF2B5EF4-FFF2-40B4-BE49-F238E27FC236}">
              <a16:creationId xmlns:a16="http://schemas.microsoft.com/office/drawing/2014/main" xmlns="" id="{51B935A6-561C-4569-8C75-DD30F319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4" name="Picture 100" descr="s">
          <a:extLst>
            <a:ext uri="{FF2B5EF4-FFF2-40B4-BE49-F238E27FC236}">
              <a16:creationId xmlns:a16="http://schemas.microsoft.com/office/drawing/2014/main" xmlns="" id="{18F6B0FF-6DA0-4F8D-81D1-4D9101B65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5" name="Picture 101" descr="s">
          <a:extLst>
            <a:ext uri="{FF2B5EF4-FFF2-40B4-BE49-F238E27FC236}">
              <a16:creationId xmlns:a16="http://schemas.microsoft.com/office/drawing/2014/main" xmlns="" id="{F6EA3CAB-7B48-4B12-BC2B-95A29413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6" name="Picture 102" descr="s">
          <a:extLst>
            <a:ext uri="{FF2B5EF4-FFF2-40B4-BE49-F238E27FC236}">
              <a16:creationId xmlns:a16="http://schemas.microsoft.com/office/drawing/2014/main" xmlns="" id="{38AB884B-E89D-48B3-A78C-DEDBB1A0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7" name="Picture 103" descr="s">
          <a:extLst>
            <a:ext uri="{FF2B5EF4-FFF2-40B4-BE49-F238E27FC236}">
              <a16:creationId xmlns:a16="http://schemas.microsoft.com/office/drawing/2014/main" xmlns="" id="{4A2732C5-105A-4DB7-8B8D-07502B8B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8" name="Picture 104" descr="s">
          <a:extLst>
            <a:ext uri="{FF2B5EF4-FFF2-40B4-BE49-F238E27FC236}">
              <a16:creationId xmlns:a16="http://schemas.microsoft.com/office/drawing/2014/main" xmlns="" id="{9441433A-3350-495B-8372-D8AC9065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299" name="Picture 105" descr="s">
          <a:extLst>
            <a:ext uri="{FF2B5EF4-FFF2-40B4-BE49-F238E27FC236}">
              <a16:creationId xmlns:a16="http://schemas.microsoft.com/office/drawing/2014/main" xmlns="" id="{01EC9FA0-83BB-49BE-94E0-012E3CFB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0" name="Picture 106" descr="s">
          <a:extLst>
            <a:ext uri="{FF2B5EF4-FFF2-40B4-BE49-F238E27FC236}">
              <a16:creationId xmlns:a16="http://schemas.microsoft.com/office/drawing/2014/main" xmlns="" id="{C62F052B-0D47-4CBA-A58E-FD813A7D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1" name="Picture 107" descr="s">
          <a:extLst>
            <a:ext uri="{FF2B5EF4-FFF2-40B4-BE49-F238E27FC236}">
              <a16:creationId xmlns:a16="http://schemas.microsoft.com/office/drawing/2014/main" xmlns="" id="{5E8BFF74-0804-48C1-91D0-508F8C7B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2" name="Picture 108" descr="s">
          <a:extLst>
            <a:ext uri="{FF2B5EF4-FFF2-40B4-BE49-F238E27FC236}">
              <a16:creationId xmlns:a16="http://schemas.microsoft.com/office/drawing/2014/main" xmlns="" id="{189B0DB0-199E-4D3E-80F6-033DB71A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3" name="Picture 109" descr="s">
          <a:extLst>
            <a:ext uri="{FF2B5EF4-FFF2-40B4-BE49-F238E27FC236}">
              <a16:creationId xmlns:a16="http://schemas.microsoft.com/office/drawing/2014/main" xmlns="" id="{C7D73FCF-A1B9-40E7-B740-D3E64C09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4" name="Picture 110" descr="s">
          <a:extLst>
            <a:ext uri="{FF2B5EF4-FFF2-40B4-BE49-F238E27FC236}">
              <a16:creationId xmlns:a16="http://schemas.microsoft.com/office/drawing/2014/main" xmlns="" id="{C30F8958-C5A7-44B7-B44A-A2BFE767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5" name="Picture 111" descr="s">
          <a:extLst>
            <a:ext uri="{FF2B5EF4-FFF2-40B4-BE49-F238E27FC236}">
              <a16:creationId xmlns:a16="http://schemas.microsoft.com/office/drawing/2014/main" xmlns="" id="{D8C812F1-A9DA-470D-A2C5-99567EB7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6" name="Picture 112" descr="s">
          <a:extLst>
            <a:ext uri="{FF2B5EF4-FFF2-40B4-BE49-F238E27FC236}">
              <a16:creationId xmlns:a16="http://schemas.microsoft.com/office/drawing/2014/main" xmlns="" id="{C76F17C4-9AB2-42BB-8C94-7766D534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7" name="Picture 113" descr="s">
          <a:extLst>
            <a:ext uri="{FF2B5EF4-FFF2-40B4-BE49-F238E27FC236}">
              <a16:creationId xmlns:a16="http://schemas.microsoft.com/office/drawing/2014/main" xmlns="" id="{7E7A7802-0C72-4010-8C85-74D081D1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8" name="Picture 114" descr="s">
          <a:extLst>
            <a:ext uri="{FF2B5EF4-FFF2-40B4-BE49-F238E27FC236}">
              <a16:creationId xmlns:a16="http://schemas.microsoft.com/office/drawing/2014/main" xmlns="" id="{4C298A0E-D984-4EB4-BA99-7319684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09" name="Picture 115" descr="s">
          <a:extLst>
            <a:ext uri="{FF2B5EF4-FFF2-40B4-BE49-F238E27FC236}">
              <a16:creationId xmlns:a16="http://schemas.microsoft.com/office/drawing/2014/main" xmlns="" id="{14355BC0-FCF2-4A39-B9D8-EB96E66B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0" name="Picture 116" descr="s">
          <a:extLst>
            <a:ext uri="{FF2B5EF4-FFF2-40B4-BE49-F238E27FC236}">
              <a16:creationId xmlns:a16="http://schemas.microsoft.com/office/drawing/2014/main" xmlns="" id="{B15A4A30-C203-4ACC-A578-0BD9FE6F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1" name="Picture 117" descr="s">
          <a:extLst>
            <a:ext uri="{FF2B5EF4-FFF2-40B4-BE49-F238E27FC236}">
              <a16:creationId xmlns:a16="http://schemas.microsoft.com/office/drawing/2014/main" xmlns="" id="{C30ED45E-48C3-4E6A-8404-475D931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2" name="Picture 118" descr="s">
          <a:extLst>
            <a:ext uri="{FF2B5EF4-FFF2-40B4-BE49-F238E27FC236}">
              <a16:creationId xmlns:a16="http://schemas.microsoft.com/office/drawing/2014/main" xmlns="" id="{36FE73F2-1927-4199-AF1B-55F9315D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3" name="Picture 119" descr="s">
          <a:extLst>
            <a:ext uri="{FF2B5EF4-FFF2-40B4-BE49-F238E27FC236}">
              <a16:creationId xmlns:a16="http://schemas.microsoft.com/office/drawing/2014/main" xmlns="" id="{CE7BEB0D-B5CB-4E7E-B829-22CA3F76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4" name="Picture 120" descr="s">
          <a:extLst>
            <a:ext uri="{FF2B5EF4-FFF2-40B4-BE49-F238E27FC236}">
              <a16:creationId xmlns:a16="http://schemas.microsoft.com/office/drawing/2014/main" xmlns="" id="{6F1323BC-C950-4F46-9A5F-FA89E817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5" name="Picture 121" descr="s">
          <a:extLst>
            <a:ext uri="{FF2B5EF4-FFF2-40B4-BE49-F238E27FC236}">
              <a16:creationId xmlns:a16="http://schemas.microsoft.com/office/drawing/2014/main" xmlns="" id="{2CBD59C2-2CD9-4FBF-8186-BE0DE131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6" name="Picture 122" descr="s">
          <a:extLst>
            <a:ext uri="{FF2B5EF4-FFF2-40B4-BE49-F238E27FC236}">
              <a16:creationId xmlns:a16="http://schemas.microsoft.com/office/drawing/2014/main" xmlns="" id="{ACEACA6F-E5D2-4E47-8321-DB1FD97A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7" name="Picture 123" descr="s">
          <a:extLst>
            <a:ext uri="{FF2B5EF4-FFF2-40B4-BE49-F238E27FC236}">
              <a16:creationId xmlns:a16="http://schemas.microsoft.com/office/drawing/2014/main" xmlns="" id="{D00D4D28-B043-4A61-A6FA-B50FD1B7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8" name="Picture 124" descr="s">
          <a:extLst>
            <a:ext uri="{FF2B5EF4-FFF2-40B4-BE49-F238E27FC236}">
              <a16:creationId xmlns:a16="http://schemas.microsoft.com/office/drawing/2014/main" xmlns="" id="{9C239BB6-7E0E-45F5-9118-BE683051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19" name="Picture 125" descr="s">
          <a:extLst>
            <a:ext uri="{FF2B5EF4-FFF2-40B4-BE49-F238E27FC236}">
              <a16:creationId xmlns:a16="http://schemas.microsoft.com/office/drawing/2014/main" xmlns="" id="{E02BC14E-44C1-4662-A72B-59B97F8F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0" name="Picture 126" descr="s">
          <a:extLst>
            <a:ext uri="{FF2B5EF4-FFF2-40B4-BE49-F238E27FC236}">
              <a16:creationId xmlns:a16="http://schemas.microsoft.com/office/drawing/2014/main" xmlns="" id="{FABD2A66-DC66-4B6D-A6BC-35C064E5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1" name="Picture 127" descr="s">
          <a:extLst>
            <a:ext uri="{FF2B5EF4-FFF2-40B4-BE49-F238E27FC236}">
              <a16:creationId xmlns:a16="http://schemas.microsoft.com/office/drawing/2014/main" xmlns="" id="{C756A432-5E03-41A6-9408-CDF9F274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2" name="Picture 128" descr="s">
          <a:extLst>
            <a:ext uri="{FF2B5EF4-FFF2-40B4-BE49-F238E27FC236}">
              <a16:creationId xmlns:a16="http://schemas.microsoft.com/office/drawing/2014/main" xmlns="" id="{2100B686-DD31-4DE1-A393-1B31E6B9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3" name="Picture 129" descr="s">
          <a:extLst>
            <a:ext uri="{FF2B5EF4-FFF2-40B4-BE49-F238E27FC236}">
              <a16:creationId xmlns:a16="http://schemas.microsoft.com/office/drawing/2014/main" xmlns="" id="{C2D8555B-FB95-40AD-BC9B-BEAC1C61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4" name="Picture 130" descr="s">
          <a:extLst>
            <a:ext uri="{FF2B5EF4-FFF2-40B4-BE49-F238E27FC236}">
              <a16:creationId xmlns:a16="http://schemas.microsoft.com/office/drawing/2014/main" xmlns="" id="{CACD6CC7-EF0E-4FC1-9628-D5E11371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5" name="Picture 131" descr="s">
          <a:extLst>
            <a:ext uri="{FF2B5EF4-FFF2-40B4-BE49-F238E27FC236}">
              <a16:creationId xmlns:a16="http://schemas.microsoft.com/office/drawing/2014/main" xmlns="" id="{89B11183-B5B4-4CAC-99F2-0F51697F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6" name="Picture 132" descr="s">
          <a:extLst>
            <a:ext uri="{FF2B5EF4-FFF2-40B4-BE49-F238E27FC236}">
              <a16:creationId xmlns:a16="http://schemas.microsoft.com/office/drawing/2014/main" xmlns="" id="{9BC9E644-9AEC-4194-888F-92143B6E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7" name="Picture 133" descr="s">
          <a:extLst>
            <a:ext uri="{FF2B5EF4-FFF2-40B4-BE49-F238E27FC236}">
              <a16:creationId xmlns:a16="http://schemas.microsoft.com/office/drawing/2014/main" xmlns="" id="{C05D738B-04FA-4C8C-8F38-1D140385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8" name="Picture 134" descr="s">
          <a:extLst>
            <a:ext uri="{FF2B5EF4-FFF2-40B4-BE49-F238E27FC236}">
              <a16:creationId xmlns:a16="http://schemas.microsoft.com/office/drawing/2014/main" xmlns="" id="{03427F3A-F068-4B78-819C-1E575628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29" name="Picture 135" descr="s">
          <a:extLst>
            <a:ext uri="{FF2B5EF4-FFF2-40B4-BE49-F238E27FC236}">
              <a16:creationId xmlns:a16="http://schemas.microsoft.com/office/drawing/2014/main" xmlns="" id="{F6310AAD-3F86-420A-B764-678B77C5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0" name="Picture 136" descr="s">
          <a:extLst>
            <a:ext uri="{FF2B5EF4-FFF2-40B4-BE49-F238E27FC236}">
              <a16:creationId xmlns:a16="http://schemas.microsoft.com/office/drawing/2014/main" xmlns="" id="{320DFF30-B941-4D8E-97A4-933B3A03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1" name="Picture 137" descr="s">
          <a:extLst>
            <a:ext uri="{FF2B5EF4-FFF2-40B4-BE49-F238E27FC236}">
              <a16:creationId xmlns:a16="http://schemas.microsoft.com/office/drawing/2014/main" xmlns="" id="{0523A608-3BFA-45F2-B57A-9F894292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2" name="Picture 138" descr="s">
          <a:extLst>
            <a:ext uri="{FF2B5EF4-FFF2-40B4-BE49-F238E27FC236}">
              <a16:creationId xmlns:a16="http://schemas.microsoft.com/office/drawing/2014/main" xmlns="" id="{9C39B491-F2F5-4FA5-B4D5-AACF2918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3" name="Picture 139" descr="s">
          <a:extLst>
            <a:ext uri="{FF2B5EF4-FFF2-40B4-BE49-F238E27FC236}">
              <a16:creationId xmlns:a16="http://schemas.microsoft.com/office/drawing/2014/main" xmlns="" id="{D82F2E04-72E9-49C3-B3F1-FB773063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4" name="Picture 140" descr="s">
          <a:extLst>
            <a:ext uri="{FF2B5EF4-FFF2-40B4-BE49-F238E27FC236}">
              <a16:creationId xmlns:a16="http://schemas.microsoft.com/office/drawing/2014/main" xmlns="" id="{B9E2081E-8534-4BFA-965D-EABE96A8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5" name="Picture 141" descr="s">
          <a:extLst>
            <a:ext uri="{FF2B5EF4-FFF2-40B4-BE49-F238E27FC236}">
              <a16:creationId xmlns:a16="http://schemas.microsoft.com/office/drawing/2014/main" xmlns="" id="{89901A19-F2E4-4EAD-9A7E-FDE12346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6" name="Picture 142" descr="s">
          <a:extLst>
            <a:ext uri="{FF2B5EF4-FFF2-40B4-BE49-F238E27FC236}">
              <a16:creationId xmlns:a16="http://schemas.microsoft.com/office/drawing/2014/main" xmlns="" id="{9989D1C2-4F53-4201-9958-3F73196C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7" name="Picture 143" descr="s">
          <a:extLst>
            <a:ext uri="{FF2B5EF4-FFF2-40B4-BE49-F238E27FC236}">
              <a16:creationId xmlns:a16="http://schemas.microsoft.com/office/drawing/2014/main" xmlns="" id="{278FC801-26B1-43EA-BBF7-BCFAD0EE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8" name="Picture 144" descr="s">
          <a:extLst>
            <a:ext uri="{FF2B5EF4-FFF2-40B4-BE49-F238E27FC236}">
              <a16:creationId xmlns:a16="http://schemas.microsoft.com/office/drawing/2014/main" xmlns="" id="{80660426-85D1-4572-9A89-58A5A055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39" name="Picture 145" descr="s">
          <a:extLst>
            <a:ext uri="{FF2B5EF4-FFF2-40B4-BE49-F238E27FC236}">
              <a16:creationId xmlns:a16="http://schemas.microsoft.com/office/drawing/2014/main" xmlns="" id="{59166DEB-640C-4647-BC61-FBDC60C9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0" name="Picture 146" descr="s">
          <a:extLst>
            <a:ext uri="{FF2B5EF4-FFF2-40B4-BE49-F238E27FC236}">
              <a16:creationId xmlns:a16="http://schemas.microsoft.com/office/drawing/2014/main" xmlns="" id="{73AEC69D-4E5D-46B3-88E3-09912DE9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1" name="Picture 147" descr="s">
          <a:extLst>
            <a:ext uri="{FF2B5EF4-FFF2-40B4-BE49-F238E27FC236}">
              <a16:creationId xmlns:a16="http://schemas.microsoft.com/office/drawing/2014/main" xmlns="" id="{7588DCC4-69BD-4162-A5F8-30354C1D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2" name="Picture 148" descr="s">
          <a:extLst>
            <a:ext uri="{FF2B5EF4-FFF2-40B4-BE49-F238E27FC236}">
              <a16:creationId xmlns:a16="http://schemas.microsoft.com/office/drawing/2014/main" xmlns="" id="{B2C90A66-F4AA-424E-9BAD-7031B498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3" name="Picture 149" descr="s">
          <a:extLst>
            <a:ext uri="{FF2B5EF4-FFF2-40B4-BE49-F238E27FC236}">
              <a16:creationId xmlns:a16="http://schemas.microsoft.com/office/drawing/2014/main" xmlns="" id="{B800A67B-CCEA-4448-B2C0-CEC7BEB3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4" name="Picture 150" descr="s">
          <a:extLst>
            <a:ext uri="{FF2B5EF4-FFF2-40B4-BE49-F238E27FC236}">
              <a16:creationId xmlns:a16="http://schemas.microsoft.com/office/drawing/2014/main" xmlns="" id="{6D571E66-63A4-4EFD-B3A8-9FA7CCD0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5" name="Picture 151" descr="s">
          <a:extLst>
            <a:ext uri="{FF2B5EF4-FFF2-40B4-BE49-F238E27FC236}">
              <a16:creationId xmlns:a16="http://schemas.microsoft.com/office/drawing/2014/main" xmlns="" id="{2B71619D-8AE1-479D-AB11-3C611F420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6" name="Picture 152" descr="s">
          <a:extLst>
            <a:ext uri="{FF2B5EF4-FFF2-40B4-BE49-F238E27FC236}">
              <a16:creationId xmlns:a16="http://schemas.microsoft.com/office/drawing/2014/main" xmlns="" id="{722734DF-6319-411E-A07E-6A6127F3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7" name="Picture 153" descr="s">
          <a:extLst>
            <a:ext uri="{FF2B5EF4-FFF2-40B4-BE49-F238E27FC236}">
              <a16:creationId xmlns:a16="http://schemas.microsoft.com/office/drawing/2014/main" xmlns="" id="{54ABF0D9-DC8E-402E-92C6-9E2E15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8" name="Picture 154" descr="s">
          <a:extLst>
            <a:ext uri="{FF2B5EF4-FFF2-40B4-BE49-F238E27FC236}">
              <a16:creationId xmlns:a16="http://schemas.microsoft.com/office/drawing/2014/main" xmlns="" id="{03AC5E33-E832-4C3C-ACB6-8BA1D765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49" name="Picture 155" descr="s">
          <a:extLst>
            <a:ext uri="{FF2B5EF4-FFF2-40B4-BE49-F238E27FC236}">
              <a16:creationId xmlns:a16="http://schemas.microsoft.com/office/drawing/2014/main" xmlns="" id="{EF9FBDEA-F3DB-4F38-ABF8-A3D0F713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50" name="Picture 156" descr="s">
          <a:extLst>
            <a:ext uri="{FF2B5EF4-FFF2-40B4-BE49-F238E27FC236}">
              <a16:creationId xmlns:a16="http://schemas.microsoft.com/office/drawing/2014/main" xmlns="" id="{5B066854-62A0-4D11-B273-10A82D6F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51" name="Picture 157" descr="s">
          <a:extLst>
            <a:ext uri="{FF2B5EF4-FFF2-40B4-BE49-F238E27FC236}">
              <a16:creationId xmlns:a16="http://schemas.microsoft.com/office/drawing/2014/main" xmlns="" id="{FCBEB260-17E5-4770-9C73-A512B762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52" name="Picture 158" descr="s">
          <a:extLst>
            <a:ext uri="{FF2B5EF4-FFF2-40B4-BE49-F238E27FC236}">
              <a16:creationId xmlns:a16="http://schemas.microsoft.com/office/drawing/2014/main" xmlns="" id="{C5414065-89AC-4F07-A121-E1D8661C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53" name="Picture 159" descr="s">
          <a:extLst>
            <a:ext uri="{FF2B5EF4-FFF2-40B4-BE49-F238E27FC236}">
              <a16:creationId xmlns:a16="http://schemas.microsoft.com/office/drawing/2014/main" xmlns="" id="{C1E2C286-F226-4936-ABCB-0A3E1B317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54" name="Picture 160" descr="s">
          <a:extLst>
            <a:ext uri="{FF2B5EF4-FFF2-40B4-BE49-F238E27FC236}">
              <a16:creationId xmlns:a16="http://schemas.microsoft.com/office/drawing/2014/main" xmlns="" id="{641191DE-586C-4F03-8D64-95816B3C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55" name="Picture 161" descr="s">
          <a:extLst>
            <a:ext uri="{FF2B5EF4-FFF2-40B4-BE49-F238E27FC236}">
              <a16:creationId xmlns:a16="http://schemas.microsoft.com/office/drawing/2014/main" xmlns="" id="{829E5CC2-329C-48B7-A5CA-BBC4409C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56" name="Picture 1" descr="s">
          <a:extLst>
            <a:ext uri="{FF2B5EF4-FFF2-40B4-BE49-F238E27FC236}">
              <a16:creationId xmlns:a16="http://schemas.microsoft.com/office/drawing/2014/main" xmlns="" id="{24CEC069-5242-44A7-9ECE-9920054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57" name="Picture 2" descr="s">
          <a:extLst>
            <a:ext uri="{FF2B5EF4-FFF2-40B4-BE49-F238E27FC236}">
              <a16:creationId xmlns:a16="http://schemas.microsoft.com/office/drawing/2014/main" xmlns="" id="{697DC27E-7B2E-444C-A472-194C3BD2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58" name="Picture 3" descr="s">
          <a:extLst>
            <a:ext uri="{FF2B5EF4-FFF2-40B4-BE49-F238E27FC236}">
              <a16:creationId xmlns:a16="http://schemas.microsoft.com/office/drawing/2014/main" xmlns="" id="{B1287C7D-1227-4F3E-898F-AEE1DD52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59" name="Picture 4" descr="s">
          <a:extLst>
            <a:ext uri="{FF2B5EF4-FFF2-40B4-BE49-F238E27FC236}">
              <a16:creationId xmlns:a16="http://schemas.microsoft.com/office/drawing/2014/main" xmlns="" id="{0377A5BB-4BDC-4ADD-A24C-5FB16D94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0" name="Picture 5" descr="s">
          <a:extLst>
            <a:ext uri="{FF2B5EF4-FFF2-40B4-BE49-F238E27FC236}">
              <a16:creationId xmlns:a16="http://schemas.microsoft.com/office/drawing/2014/main" xmlns="" id="{829BB203-F244-4416-982B-32F40DD4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1" name="Picture 6" descr="s">
          <a:extLst>
            <a:ext uri="{FF2B5EF4-FFF2-40B4-BE49-F238E27FC236}">
              <a16:creationId xmlns:a16="http://schemas.microsoft.com/office/drawing/2014/main" xmlns="" id="{A160EDA1-D5A9-4D4D-8A8E-4EDB5606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2" name="Picture 7" descr="s">
          <a:extLst>
            <a:ext uri="{FF2B5EF4-FFF2-40B4-BE49-F238E27FC236}">
              <a16:creationId xmlns:a16="http://schemas.microsoft.com/office/drawing/2014/main" xmlns="" id="{8BBA6A8C-0E89-4C87-8EFA-E26949F6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3" name="Picture 8" descr="s">
          <a:extLst>
            <a:ext uri="{FF2B5EF4-FFF2-40B4-BE49-F238E27FC236}">
              <a16:creationId xmlns:a16="http://schemas.microsoft.com/office/drawing/2014/main" xmlns="" id="{120B4ED6-E566-4F02-B2CA-6E296336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4" name="Picture 9" descr="s">
          <a:extLst>
            <a:ext uri="{FF2B5EF4-FFF2-40B4-BE49-F238E27FC236}">
              <a16:creationId xmlns:a16="http://schemas.microsoft.com/office/drawing/2014/main" xmlns="" id="{1399F476-3847-410F-9CE5-E3B0F00E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5" name="Picture 10" descr="s">
          <a:extLst>
            <a:ext uri="{FF2B5EF4-FFF2-40B4-BE49-F238E27FC236}">
              <a16:creationId xmlns:a16="http://schemas.microsoft.com/office/drawing/2014/main" xmlns="" id="{756CBF27-8475-4BEA-9D9F-152A1FDE9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6" name="Picture 11" descr="s">
          <a:extLst>
            <a:ext uri="{FF2B5EF4-FFF2-40B4-BE49-F238E27FC236}">
              <a16:creationId xmlns:a16="http://schemas.microsoft.com/office/drawing/2014/main" xmlns="" id="{CB87A5E5-6CE7-47F1-B7D5-E764D1ED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7" name="Picture 12" descr="s">
          <a:extLst>
            <a:ext uri="{FF2B5EF4-FFF2-40B4-BE49-F238E27FC236}">
              <a16:creationId xmlns:a16="http://schemas.microsoft.com/office/drawing/2014/main" xmlns="" id="{D93855F6-6CF3-4A41-ABA6-B36DEFD8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8" name="Picture 13" descr="s">
          <a:extLst>
            <a:ext uri="{FF2B5EF4-FFF2-40B4-BE49-F238E27FC236}">
              <a16:creationId xmlns:a16="http://schemas.microsoft.com/office/drawing/2014/main" xmlns="" id="{12138E67-0126-44AB-93CC-B4E8EE7E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69" name="Picture 14" descr="s">
          <a:extLst>
            <a:ext uri="{FF2B5EF4-FFF2-40B4-BE49-F238E27FC236}">
              <a16:creationId xmlns:a16="http://schemas.microsoft.com/office/drawing/2014/main" xmlns="" id="{937B74B8-56CD-4CDE-9AFF-5E9B3006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0" name="Picture 15" descr="s">
          <a:extLst>
            <a:ext uri="{FF2B5EF4-FFF2-40B4-BE49-F238E27FC236}">
              <a16:creationId xmlns:a16="http://schemas.microsoft.com/office/drawing/2014/main" xmlns="" id="{FC4927F8-48A7-4490-8042-98EDC074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1" name="Picture 16" descr="s">
          <a:extLst>
            <a:ext uri="{FF2B5EF4-FFF2-40B4-BE49-F238E27FC236}">
              <a16:creationId xmlns:a16="http://schemas.microsoft.com/office/drawing/2014/main" xmlns="" id="{C214D77E-4822-4E88-BEED-DD63DC81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2" name="Picture 17" descr="s">
          <a:extLst>
            <a:ext uri="{FF2B5EF4-FFF2-40B4-BE49-F238E27FC236}">
              <a16:creationId xmlns:a16="http://schemas.microsoft.com/office/drawing/2014/main" xmlns="" id="{058B254D-C849-4CAF-A3E2-89DB358E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3" name="Picture 18" descr="s">
          <a:extLst>
            <a:ext uri="{FF2B5EF4-FFF2-40B4-BE49-F238E27FC236}">
              <a16:creationId xmlns:a16="http://schemas.microsoft.com/office/drawing/2014/main" xmlns="" id="{FD85831C-7EF1-4F93-97C2-D3F4973C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4" name="Picture 19" descr="s">
          <a:extLst>
            <a:ext uri="{FF2B5EF4-FFF2-40B4-BE49-F238E27FC236}">
              <a16:creationId xmlns:a16="http://schemas.microsoft.com/office/drawing/2014/main" xmlns="" id="{AF70FBC2-773B-44BA-A7BB-306C73E7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5" name="Picture 20" descr="s">
          <a:extLst>
            <a:ext uri="{FF2B5EF4-FFF2-40B4-BE49-F238E27FC236}">
              <a16:creationId xmlns:a16="http://schemas.microsoft.com/office/drawing/2014/main" xmlns="" id="{71966B15-87CA-493B-85F5-2DC3DD31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6" name="Picture 21" descr="s">
          <a:extLst>
            <a:ext uri="{FF2B5EF4-FFF2-40B4-BE49-F238E27FC236}">
              <a16:creationId xmlns:a16="http://schemas.microsoft.com/office/drawing/2014/main" xmlns="" id="{A9E94B45-DBE6-4AC9-8A8B-35D49C74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7" name="Picture 22" descr="s">
          <a:extLst>
            <a:ext uri="{FF2B5EF4-FFF2-40B4-BE49-F238E27FC236}">
              <a16:creationId xmlns:a16="http://schemas.microsoft.com/office/drawing/2014/main" xmlns="" id="{694C0ABC-6E52-4C5E-98E1-39F42BB2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8" name="Picture 23" descr="s">
          <a:extLst>
            <a:ext uri="{FF2B5EF4-FFF2-40B4-BE49-F238E27FC236}">
              <a16:creationId xmlns:a16="http://schemas.microsoft.com/office/drawing/2014/main" xmlns="" id="{A68CA8D6-9D41-441F-BD34-E6BD9DEA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79" name="Picture 24" descr="s">
          <a:extLst>
            <a:ext uri="{FF2B5EF4-FFF2-40B4-BE49-F238E27FC236}">
              <a16:creationId xmlns:a16="http://schemas.microsoft.com/office/drawing/2014/main" xmlns="" id="{42D4E700-27B2-4705-92C5-757A4B5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0" name="Picture 25" descr="s">
          <a:extLst>
            <a:ext uri="{FF2B5EF4-FFF2-40B4-BE49-F238E27FC236}">
              <a16:creationId xmlns:a16="http://schemas.microsoft.com/office/drawing/2014/main" xmlns="" id="{E78AD185-518F-4D5A-9009-3AA4728B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1" name="Picture 26" descr="s">
          <a:extLst>
            <a:ext uri="{FF2B5EF4-FFF2-40B4-BE49-F238E27FC236}">
              <a16:creationId xmlns:a16="http://schemas.microsoft.com/office/drawing/2014/main" xmlns="" id="{16B89C5C-F288-4B4E-B24F-35E446B9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2" name="Picture 27" descr="s">
          <a:extLst>
            <a:ext uri="{FF2B5EF4-FFF2-40B4-BE49-F238E27FC236}">
              <a16:creationId xmlns:a16="http://schemas.microsoft.com/office/drawing/2014/main" xmlns="" id="{79ED0E8B-E263-4C02-87CC-1FCA0CB5D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3" name="Picture 28" descr="s">
          <a:extLst>
            <a:ext uri="{FF2B5EF4-FFF2-40B4-BE49-F238E27FC236}">
              <a16:creationId xmlns:a16="http://schemas.microsoft.com/office/drawing/2014/main" xmlns="" id="{DD07AEBA-97CC-47D9-980F-22CB0EF4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4" name="Picture 29" descr="s">
          <a:extLst>
            <a:ext uri="{FF2B5EF4-FFF2-40B4-BE49-F238E27FC236}">
              <a16:creationId xmlns:a16="http://schemas.microsoft.com/office/drawing/2014/main" xmlns="" id="{E0D0C0FB-2388-4402-9F70-D86A4F9D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5" name="Picture 30" descr="s">
          <a:extLst>
            <a:ext uri="{FF2B5EF4-FFF2-40B4-BE49-F238E27FC236}">
              <a16:creationId xmlns:a16="http://schemas.microsoft.com/office/drawing/2014/main" xmlns="" id="{FD4999FB-CBCA-4293-8534-CE267A48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6" name="Picture 31" descr="s">
          <a:extLst>
            <a:ext uri="{FF2B5EF4-FFF2-40B4-BE49-F238E27FC236}">
              <a16:creationId xmlns:a16="http://schemas.microsoft.com/office/drawing/2014/main" xmlns="" id="{DB52EE80-F60E-4E7E-B8A1-19EBA079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7620" cy="7620"/>
    <xdr:pic>
      <xdr:nvPicPr>
        <xdr:cNvPr id="4387" name="Picture 32" descr="s">
          <a:extLst>
            <a:ext uri="{FF2B5EF4-FFF2-40B4-BE49-F238E27FC236}">
              <a16:creationId xmlns:a16="http://schemas.microsoft.com/office/drawing/2014/main" xmlns="" id="{DA6B87C5-0C20-4A72-86ED-4E57FC4B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88" name="Picture 1" descr="s">
          <a:extLst>
            <a:ext uri="{FF2B5EF4-FFF2-40B4-BE49-F238E27FC236}">
              <a16:creationId xmlns:a16="http://schemas.microsoft.com/office/drawing/2014/main" xmlns="" id="{05558A37-B5DB-4F03-BE58-9F68836E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89" name="Picture 2" descr="s">
          <a:extLst>
            <a:ext uri="{FF2B5EF4-FFF2-40B4-BE49-F238E27FC236}">
              <a16:creationId xmlns:a16="http://schemas.microsoft.com/office/drawing/2014/main" xmlns="" id="{EF4267C4-3907-44B6-9B86-893F2C85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0" name="Picture 3" descr="s">
          <a:extLst>
            <a:ext uri="{FF2B5EF4-FFF2-40B4-BE49-F238E27FC236}">
              <a16:creationId xmlns:a16="http://schemas.microsoft.com/office/drawing/2014/main" xmlns="" id="{8D9CB940-80F8-4A76-8CDC-EFF7F839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1" name="Picture 4" descr="s">
          <a:extLst>
            <a:ext uri="{FF2B5EF4-FFF2-40B4-BE49-F238E27FC236}">
              <a16:creationId xmlns:a16="http://schemas.microsoft.com/office/drawing/2014/main" xmlns="" id="{5E0D27F0-F83B-460D-A54A-46979F39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2" name="Picture 5" descr="s">
          <a:extLst>
            <a:ext uri="{FF2B5EF4-FFF2-40B4-BE49-F238E27FC236}">
              <a16:creationId xmlns:a16="http://schemas.microsoft.com/office/drawing/2014/main" xmlns="" id="{42459D40-D107-4785-8B03-FDAB511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3" name="Picture 6" descr="s">
          <a:extLst>
            <a:ext uri="{FF2B5EF4-FFF2-40B4-BE49-F238E27FC236}">
              <a16:creationId xmlns:a16="http://schemas.microsoft.com/office/drawing/2014/main" xmlns="" id="{E2E47394-3ECF-47C0-9B2F-6FCBD665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4" name="Picture 7" descr="s">
          <a:extLst>
            <a:ext uri="{FF2B5EF4-FFF2-40B4-BE49-F238E27FC236}">
              <a16:creationId xmlns:a16="http://schemas.microsoft.com/office/drawing/2014/main" xmlns="" id="{959FE456-820D-4E49-836E-3B27F4D4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5" name="Picture 8" descr="s">
          <a:extLst>
            <a:ext uri="{FF2B5EF4-FFF2-40B4-BE49-F238E27FC236}">
              <a16:creationId xmlns:a16="http://schemas.microsoft.com/office/drawing/2014/main" xmlns="" id="{266A23F4-1CF3-4506-AB9F-EC3FC99E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6" name="Picture 9" descr="s">
          <a:extLst>
            <a:ext uri="{FF2B5EF4-FFF2-40B4-BE49-F238E27FC236}">
              <a16:creationId xmlns:a16="http://schemas.microsoft.com/office/drawing/2014/main" xmlns="" id="{154C3390-B2FA-4174-B12C-D0B2FF25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7" name="Picture 10" descr="s">
          <a:extLst>
            <a:ext uri="{FF2B5EF4-FFF2-40B4-BE49-F238E27FC236}">
              <a16:creationId xmlns:a16="http://schemas.microsoft.com/office/drawing/2014/main" xmlns="" id="{1ED4E8B3-386C-413A-BE5D-384AC3DC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8" name="Picture 11" descr="s">
          <a:extLst>
            <a:ext uri="{FF2B5EF4-FFF2-40B4-BE49-F238E27FC236}">
              <a16:creationId xmlns:a16="http://schemas.microsoft.com/office/drawing/2014/main" xmlns="" id="{D797C53F-6AD3-4255-9B51-C7705350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399" name="Picture 12" descr="s">
          <a:extLst>
            <a:ext uri="{FF2B5EF4-FFF2-40B4-BE49-F238E27FC236}">
              <a16:creationId xmlns:a16="http://schemas.microsoft.com/office/drawing/2014/main" xmlns="" id="{4D7ADD0C-DE43-4A30-88FD-D211B740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0" name="Picture 13" descr="s">
          <a:extLst>
            <a:ext uri="{FF2B5EF4-FFF2-40B4-BE49-F238E27FC236}">
              <a16:creationId xmlns:a16="http://schemas.microsoft.com/office/drawing/2014/main" xmlns="" id="{EF1C9809-4C1F-4B2B-89F9-755DC06F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1" name="Picture 14" descr="s">
          <a:extLst>
            <a:ext uri="{FF2B5EF4-FFF2-40B4-BE49-F238E27FC236}">
              <a16:creationId xmlns:a16="http://schemas.microsoft.com/office/drawing/2014/main" xmlns="" id="{BE2B44D2-F804-4BE7-B54E-789EF74B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2" name="Picture 15" descr="s">
          <a:extLst>
            <a:ext uri="{FF2B5EF4-FFF2-40B4-BE49-F238E27FC236}">
              <a16:creationId xmlns:a16="http://schemas.microsoft.com/office/drawing/2014/main" xmlns="" id="{E2DDCB94-511F-4650-837F-385A18FE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3" name="Picture 16" descr="s">
          <a:extLst>
            <a:ext uri="{FF2B5EF4-FFF2-40B4-BE49-F238E27FC236}">
              <a16:creationId xmlns:a16="http://schemas.microsoft.com/office/drawing/2014/main" xmlns="" id="{6B1435B9-35CF-42C7-B708-A6DCD89D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4" name="Picture 17" descr="s">
          <a:extLst>
            <a:ext uri="{FF2B5EF4-FFF2-40B4-BE49-F238E27FC236}">
              <a16:creationId xmlns:a16="http://schemas.microsoft.com/office/drawing/2014/main" xmlns="" id="{63310756-275E-4FF9-AA91-77F2A731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5" name="Picture 18" descr="s">
          <a:extLst>
            <a:ext uri="{FF2B5EF4-FFF2-40B4-BE49-F238E27FC236}">
              <a16:creationId xmlns:a16="http://schemas.microsoft.com/office/drawing/2014/main" xmlns="" id="{FC5BC041-1CD3-4A1B-9221-2CD663A6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6" name="Picture 19" descr="s">
          <a:extLst>
            <a:ext uri="{FF2B5EF4-FFF2-40B4-BE49-F238E27FC236}">
              <a16:creationId xmlns:a16="http://schemas.microsoft.com/office/drawing/2014/main" xmlns="" id="{63DF29D8-EBFE-43C0-88F7-5A689EE3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7" name="Picture 20" descr="s">
          <a:extLst>
            <a:ext uri="{FF2B5EF4-FFF2-40B4-BE49-F238E27FC236}">
              <a16:creationId xmlns:a16="http://schemas.microsoft.com/office/drawing/2014/main" xmlns="" id="{7AFB63B8-D0E9-4A71-8075-430B2844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8" name="Picture 21" descr="s">
          <a:extLst>
            <a:ext uri="{FF2B5EF4-FFF2-40B4-BE49-F238E27FC236}">
              <a16:creationId xmlns:a16="http://schemas.microsoft.com/office/drawing/2014/main" xmlns="" id="{7D484462-0135-4558-AFF8-28DADA23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09" name="Picture 22" descr="s">
          <a:extLst>
            <a:ext uri="{FF2B5EF4-FFF2-40B4-BE49-F238E27FC236}">
              <a16:creationId xmlns:a16="http://schemas.microsoft.com/office/drawing/2014/main" xmlns="" id="{C6780C2C-00EB-4018-8A52-0FE1DA92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0" name="Picture 23" descr="s">
          <a:extLst>
            <a:ext uri="{FF2B5EF4-FFF2-40B4-BE49-F238E27FC236}">
              <a16:creationId xmlns:a16="http://schemas.microsoft.com/office/drawing/2014/main" xmlns="" id="{AC90F944-3BFC-4A3F-870A-F9042B60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1" name="Picture 24" descr="s">
          <a:extLst>
            <a:ext uri="{FF2B5EF4-FFF2-40B4-BE49-F238E27FC236}">
              <a16:creationId xmlns:a16="http://schemas.microsoft.com/office/drawing/2014/main" xmlns="" id="{4F14D63E-7752-4B1E-AE8A-88223E4C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2" name="Picture 25" descr="s">
          <a:extLst>
            <a:ext uri="{FF2B5EF4-FFF2-40B4-BE49-F238E27FC236}">
              <a16:creationId xmlns:a16="http://schemas.microsoft.com/office/drawing/2014/main" xmlns="" id="{E8B6B97C-B8B3-4BE4-BDF2-1D75A045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3" name="Picture 26" descr="s">
          <a:extLst>
            <a:ext uri="{FF2B5EF4-FFF2-40B4-BE49-F238E27FC236}">
              <a16:creationId xmlns:a16="http://schemas.microsoft.com/office/drawing/2014/main" xmlns="" id="{36DCFC81-19B4-4621-90A3-E97B3606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4" name="Picture 27" descr="s">
          <a:extLst>
            <a:ext uri="{FF2B5EF4-FFF2-40B4-BE49-F238E27FC236}">
              <a16:creationId xmlns:a16="http://schemas.microsoft.com/office/drawing/2014/main" xmlns="" id="{137485B1-5714-4469-BF65-83D8AEB6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5" name="Picture 28" descr="s">
          <a:extLst>
            <a:ext uri="{FF2B5EF4-FFF2-40B4-BE49-F238E27FC236}">
              <a16:creationId xmlns:a16="http://schemas.microsoft.com/office/drawing/2014/main" xmlns="" id="{320EE327-9323-480D-8974-00BCFF00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6" name="Picture 29" descr="s">
          <a:extLst>
            <a:ext uri="{FF2B5EF4-FFF2-40B4-BE49-F238E27FC236}">
              <a16:creationId xmlns:a16="http://schemas.microsoft.com/office/drawing/2014/main" xmlns="" id="{66DC8A07-B684-45BF-A3D5-425CF5BDD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7" name="Picture 30" descr="s">
          <a:extLst>
            <a:ext uri="{FF2B5EF4-FFF2-40B4-BE49-F238E27FC236}">
              <a16:creationId xmlns:a16="http://schemas.microsoft.com/office/drawing/2014/main" xmlns="" id="{5F9079A1-2C2F-4E87-B619-54B61898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8" name="Picture 31" descr="s">
          <a:extLst>
            <a:ext uri="{FF2B5EF4-FFF2-40B4-BE49-F238E27FC236}">
              <a16:creationId xmlns:a16="http://schemas.microsoft.com/office/drawing/2014/main" xmlns="" id="{F4D46F92-5772-4DA9-A732-F659C4D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19" name="Picture 32" descr="s">
          <a:extLst>
            <a:ext uri="{FF2B5EF4-FFF2-40B4-BE49-F238E27FC236}">
              <a16:creationId xmlns:a16="http://schemas.microsoft.com/office/drawing/2014/main" xmlns="" id="{D895A1FA-8C79-43A5-8E33-E2952343A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0" name="Picture 98" descr="s">
          <a:extLst>
            <a:ext uri="{FF2B5EF4-FFF2-40B4-BE49-F238E27FC236}">
              <a16:creationId xmlns:a16="http://schemas.microsoft.com/office/drawing/2014/main" xmlns="" id="{06D83A12-6016-4592-ACEF-0CC279E1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1" name="Picture 99" descr="s">
          <a:extLst>
            <a:ext uri="{FF2B5EF4-FFF2-40B4-BE49-F238E27FC236}">
              <a16:creationId xmlns:a16="http://schemas.microsoft.com/office/drawing/2014/main" xmlns="" id="{D0A01EF9-07AB-4516-A606-EB9733C5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2" name="Picture 100" descr="s">
          <a:extLst>
            <a:ext uri="{FF2B5EF4-FFF2-40B4-BE49-F238E27FC236}">
              <a16:creationId xmlns:a16="http://schemas.microsoft.com/office/drawing/2014/main" xmlns="" id="{77037AEF-DB7D-4E60-BF73-294DE109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3" name="Picture 101" descr="s">
          <a:extLst>
            <a:ext uri="{FF2B5EF4-FFF2-40B4-BE49-F238E27FC236}">
              <a16:creationId xmlns:a16="http://schemas.microsoft.com/office/drawing/2014/main" xmlns="" id="{DC30516D-BC64-4A6B-AF7B-A18613AD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4" name="Picture 102" descr="s">
          <a:extLst>
            <a:ext uri="{FF2B5EF4-FFF2-40B4-BE49-F238E27FC236}">
              <a16:creationId xmlns:a16="http://schemas.microsoft.com/office/drawing/2014/main" xmlns="" id="{55B482B7-C319-4B60-812D-98AC5500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5" name="Picture 103" descr="s">
          <a:extLst>
            <a:ext uri="{FF2B5EF4-FFF2-40B4-BE49-F238E27FC236}">
              <a16:creationId xmlns:a16="http://schemas.microsoft.com/office/drawing/2014/main" xmlns="" id="{FA82DC98-A099-40E6-820D-6FB2D362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6" name="Picture 104" descr="s">
          <a:extLst>
            <a:ext uri="{FF2B5EF4-FFF2-40B4-BE49-F238E27FC236}">
              <a16:creationId xmlns:a16="http://schemas.microsoft.com/office/drawing/2014/main" xmlns="" id="{05FB229C-F781-4AE3-870C-F2E1CD82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7" name="Picture 105" descr="s">
          <a:extLst>
            <a:ext uri="{FF2B5EF4-FFF2-40B4-BE49-F238E27FC236}">
              <a16:creationId xmlns:a16="http://schemas.microsoft.com/office/drawing/2014/main" xmlns="" id="{62287671-5E25-4C71-8C97-CD3EB58A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8" name="Picture 106" descr="s">
          <a:extLst>
            <a:ext uri="{FF2B5EF4-FFF2-40B4-BE49-F238E27FC236}">
              <a16:creationId xmlns:a16="http://schemas.microsoft.com/office/drawing/2014/main" xmlns="" id="{9991C804-FE78-4008-9A3B-1DB6FEC5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29" name="Picture 107" descr="s">
          <a:extLst>
            <a:ext uri="{FF2B5EF4-FFF2-40B4-BE49-F238E27FC236}">
              <a16:creationId xmlns:a16="http://schemas.microsoft.com/office/drawing/2014/main" xmlns="" id="{39BF79AB-7804-4F8C-ADEC-B7ED6949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0" name="Picture 108" descr="s">
          <a:extLst>
            <a:ext uri="{FF2B5EF4-FFF2-40B4-BE49-F238E27FC236}">
              <a16:creationId xmlns:a16="http://schemas.microsoft.com/office/drawing/2014/main" xmlns="" id="{BABB04F8-7B10-4BCC-8A27-A3DB04AC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1" name="Picture 109" descr="s">
          <a:extLst>
            <a:ext uri="{FF2B5EF4-FFF2-40B4-BE49-F238E27FC236}">
              <a16:creationId xmlns:a16="http://schemas.microsoft.com/office/drawing/2014/main" xmlns="" id="{0377E2DD-C8C4-49F1-8B68-D2D0B1B0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2" name="Picture 110" descr="s">
          <a:extLst>
            <a:ext uri="{FF2B5EF4-FFF2-40B4-BE49-F238E27FC236}">
              <a16:creationId xmlns:a16="http://schemas.microsoft.com/office/drawing/2014/main" xmlns="" id="{8B0B3A5C-B1FE-41D2-8858-61282AA6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3" name="Picture 111" descr="s">
          <a:extLst>
            <a:ext uri="{FF2B5EF4-FFF2-40B4-BE49-F238E27FC236}">
              <a16:creationId xmlns:a16="http://schemas.microsoft.com/office/drawing/2014/main" xmlns="" id="{CD0BD782-6744-4157-AEFD-632C12FF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4" name="Picture 112" descr="s">
          <a:extLst>
            <a:ext uri="{FF2B5EF4-FFF2-40B4-BE49-F238E27FC236}">
              <a16:creationId xmlns:a16="http://schemas.microsoft.com/office/drawing/2014/main" xmlns="" id="{974AEFF6-437D-4C46-810C-3263FE05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5" name="Picture 113" descr="s">
          <a:extLst>
            <a:ext uri="{FF2B5EF4-FFF2-40B4-BE49-F238E27FC236}">
              <a16:creationId xmlns:a16="http://schemas.microsoft.com/office/drawing/2014/main" xmlns="" id="{CE6F4613-CA98-444F-94B5-ABA227FC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6" name="Picture 114" descr="s">
          <a:extLst>
            <a:ext uri="{FF2B5EF4-FFF2-40B4-BE49-F238E27FC236}">
              <a16:creationId xmlns:a16="http://schemas.microsoft.com/office/drawing/2014/main" xmlns="" id="{2FED2361-5F60-4617-A58B-7CEDE757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7" name="Picture 115" descr="s">
          <a:extLst>
            <a:ext uri="{FF2B5EF4-FFF2-40B4-BE49-F238E27FC236}">
              <a16:creationId xmlns:a16="http://schemas.microsoft.com/office/drawing/2014/main" xmlns="" id="{15203BA6-7717-430D-B45C-F14414EF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8" name="Picture 116" descr="s">
          <a:extLst>
            <a:ext uri="{FF2B5EF4-FFF2-40B4-BE49-F238E27FC236}">
              <a16:creationId xmlns:a16="http://schemas.microsoft.com/office/drawing/2014/main" xmlns="" id="{0DB234C5-8C13-4681-9ED2-7BB06083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39" name="Picture 117" descr="s">
          <a:extLst>
            <a:ext uri="{FF2B5EF4-FFF2-40B4-BE49-F238E27FC236}">
              <a16:creationId xmlns:a16="http://schemas.microsoft.com/office/drawing/2014/main" xmlns="" id="{AEE5FB88-64C9-4FE3-ACBF-98FC0732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0" name="Picture 118" descr="s">
          <a:extLst>
            <a:ext uri="{FF2B5EF4-FFF2-40B4-BE49-F238E27FC236}">
              <a16:creationId xmlns:a16="http://schemas.microsoft.com/office/drawing/2014/main" xmlns="" id="{BFEEBBE2-9C5A-4251-B369-DC9C169B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1" name="Picture 119" descr="s">
          <a:extLst>
            <a:ext uri="{FF2B5EF4-FFF2-40B4-BE49-F238E27FC236}">
              <a16:creationId xmlns:a16="http://schemas.microsoft.com/office/drawing/2014/main" xmlns="" id="{C82738B5-FA48-464A-9D89-2B08B12A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2" name="Picture 120" descr="s">
          <a:extLst>
            <a:ext uri="{FF2B5EF4-FFF2-40B4-BE49-F238E27FC236}">
              <a16:creationId xmlns:a16="http://schemas.microsoft.com/office/drawing/2014/main" xmlns="" id="{249B208D-056D-4158-952C-589D1C0D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3" name="Picture 121" descr="s">
          <a:extLst>
            <a:ext uri="{FF2B5EF4-FFF2-40B4-BE49-F238E27FC236}">
              <a16:creationId xmlns:a16="http://schemas.microsoft.com/office/drawing/2014/main" xmlns="" id="{8461B919-068C-43F7-8C8B-8C19E96B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4" name="Picture 122" descr="s">
          <a:extLst>
            <a:ext uri="{FF2B5EF4-FFF2-40B4-BE49-F238E27FC236}">
              <a16:creationId xmlns:a16="http://schemas.microsoft.com/office/drawing/2014/main" xmlns="" id="{450BE5B2-9C8F-4406-8C4B-719E0BC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5" name="Picture 123" descr="s">
          <a:extLst>
            <a:ext uri="{FF2B5EF4-FFF2-40B4-BE49-F238E27FC236}">
              <a16:creationId xmlns:a16="http://schemas.microsoft.com/office/drawing/2014/main" xmlns="" id="{BC5951F1-FFF9-41D2-A6F2-64847703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6" name="Picture 124" descr="s">
          <a:extLst>
            <a:ext uri="{FF2B5EF4-FFF2-40B4-BE49-F238E27FC236}">
              <a16:creationId xmlns:a16="http://schemas.microsoft.com/office/drawing/2014/main" xmlns="" id="{24D23A7A-35CE-494C-A19B-55E56A6E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7" name="Picture 125" descr="s">
          <a:extLst>
            <a:ext uri="{FF2B5EF4-FFF2-40B4-BE49-F238E27FC236}">
              <a16:creationId xmlns:a16="http://schemas.microsoft.com/office/drawing/2014/main" xmlns="" id="{6A9573C4-E816-46C7-B331-26523838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8" name="Picture 126" descr="s">
          <a:extLst>
            <a:ext uri="{FF2B5EF4-FFF2-40B4-BE49-F238E27FC236}">
              <a16:creationId xmlns:a16="http://schemas.microsoft.com/office/drawing/2014/main" xmlns="" id="{903D7DD2-00A3-4428-9444-BBBE6E96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49" name="Picture 127" descr="s">
          <a:extLst>
            <a:ext uri="{FF2B5EF4-FFF2-40B4-BE49-F238E27FC236}">
              <a16:creationId xmlns:a16="http://schemas.microsoft.com/office/drawing/2014/main" xmlns="" id="{0C3D4207-6B3C-4AC4-9C2F-E00D7073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0" name="Picture 128" descr="s">
          <a:extLst>
            <a:ext uri="{FF2B5EF4-FFF2-40B4-BE49-F238E27FC236}">
              <a16:creationId xmlns:a16="http://schemas.microsoft.com/office/drawing/2014/main" xmlns="" id="{136A0048-4BAD-4D61-BA24-2D0745F2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1" name="Picture 129" descr="s">
          <a:extLst>
            <a:ext uri="{FF2B5EF4-FFF2-40B4-BE49-F238E27FC236}">
              <a16:creationId xmlns:a16="http://schemas.microsoft.com/office/drawing/2014/main" xmlns="" id="{361D8ECD-312F-4939-8C7E-9D2DB5FC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2" name="Picture 130" descr="s">
          <a:extLst>
            <a:ext uri="{FF2B5EF4-FFF2-40B4-BE49-F238E27FC236}">
              <a16:creationId xmlns:a16="http://schemas.microsoft.com/office/drawing/2014/main" xmlns="" id="{069D05E4-DCAC-4EE1-AD8A-3698289E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3" name="Picture 131" descr="s">
          <a:extLst>
            <a:ext uri="{FF2B5EF4-FFF2-40B4-BE49-F238E27FC236}">
              <a16:creationId xmlns:a16="http://schemas.microsoft.com/office/drawing/2014/main" xmlns="" id="{EE48738F-5BEC-49C9-840E-CA1BF989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4" name="Picture 132" descr="s">
          <a:extLst>
            <a:ext uri="{FF2B5EF4-FFF2-40B4-BE49-F238E27FC236}">
              <a16:creationId xmlns:a16="http://schemas.microsoft.com/office/drawing/2014/main" xmlns="" id="{CD5D85D4-AD4C-43A8-BC21-CE7A5962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5" name="Picture 133" descr="s">
          <a:extLst>
            <a:ext uri="{FF2B5EF4-FFF2-40B4-BE49-F238E27FC236}">
              <a16:creationId xmlns:a16="http://schemas.microsoft.com/office/drawing/2014/main" xmlns="" id="{46809F66-3492-4AD5-ABE1-9885FD74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6" name="Picture 134" descr="s">
          <a:extLst>
            <a:ext uri="{FF2B5EF4-FFF2-40B4-BE49-F238E27FC236}">
              <a16:creationId xmlns:a16="http://schemas.microsoft.com/office/drawing/2014/main" xmlns="" id="{EC1BBF57-1CD4-48E4-B554-7CAC0A94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7" name="Picture 135" descr="s">
          <a:extLst>
            <a:ext uri="{FF2B5EF4-FFF2-40B4-BE49-F238E27FC236}">
              <a16:creationId xmlns:a16="http://schemas.microsoft.com/office/drawing/2014/main" xmlns="" id="{E7980F84-2272-474E-9425-C95423818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8" name="Picture 136" descr="s">
          <a:extLst>
            <a:ext uri="{FF2B5EF4-FFF2-40B4-BE49-F238E27FC236}">
              <a16:creationId xmlns:a16="http://schemas.microsoft.com/office/drawing/2014/main" xmlns="" id="{FEC76987-0759-4ED2-98B3-DBF4BE57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59" name="Picture 137" descr="s">
          <a:extLst>
            <a:ext uri="{FF2B5EF4-FFF2-40B4-BE49-F238E27FC236}">
              <a16:creationId xmlns:a16="http://schemas.microsoft.com/office/drawing/2014/main" xmlns="" id="{E1C456E0-25FA-4E98-BB7C-2AD71115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0" name="Picture 138" descr="s">
          <a:extLst>
            <a:ext uri="{FF2B5EF4-FFF2-40B4-BE49-F238E27FC236}">
              <a16:creationId xmlns:a16="http://schemas.microsoft.com/office/drawing/2014/main" xmlns="" id="{E09E64F7-D03B-43AF-82B7-7E4E69E4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1" name="Picture 139" descr="s">
          <a:extLst>
            <a:ext uri="{FF2B5EF4-FFF2-40B4-BE49-F238E27FC236}">
              <a16:creationId xmlns:a16="http://schemas.microsoft.com/office/drawing/2014/main" xmlns="" id="{4DE0BEAB-DB5E-48E4-ABB1-0D244DF2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2" name="Picture 140" descr="s">
          <a:extLst>
            <a:ext uri="{FF2B5EF4-FFF2-40B4-BE49-F238E27FC236}">
              <a16:creationId xmlns:a16="http://schemas.microsoft.com/office/drawing/2014/main" xmlns="" id="{4C5EE39C-826D-4BB9-A5D6-279684C2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3" name="Picture 141" descr="s">
          <a:extLst>
            <a:ext uri="{FF2B5EF4-FFF2-40B4-BE49-F238E27FC236}">
              <a16:creationId xmlns:a16="http://schemas.microsoft.com/office/drawing/2014/main" xmlns="" id="{B6DFBACB-D148-4C9C-B430-B3182B4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4" name="Picture 142" descr="s">
          <a:extLst>
            <a:ext uri="{FF2B5EF4-FFF2-40B4-BE49-F238E27FC236}">
              <a16:creationId xmlns:a16="http://schemas.microsoft.com/office/drawing/2014/main" xmlns="" id="{C77F8278-D4C4-4E4B-8AD0-FA045B0A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5" name="Picture 143" descr="s">
          <a:extLst>
            <a:ext uri="{FF2B5EF4-FFF2-40B4-BE49-F238E27FC236}">
              <a16:creationId xmlns:a16="http://schemas.microsoft.com/office/drawing/2014/main" xmlns="" id="{EF0EEBAD-D8BB-4097-B8F6-B9562907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6" name="Picture 144" descr="s">
          <a:extLst>
            <a:ext uri="{FF2B5EF4-FFF2-40B4-BE49-F238E27FC236}">
              <a16:creationId xmlns:a16="http://schemas.microsoft.com/office/drawing/2014/main" xmlns="" id="{756F54D8-A0DE-4597-91EA-9622012A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7" name="Picture 145" descr="s">
          <a:extLst>
            <a:ext uri="{FF2B5EF4-FFF2-40B4-BE49-F238E27FC236}">
              <a16:creationId xmlns:a16="http://schemas.microsoft.com/office/drawing/2014/main" xmlns="" id="{CA363C82-944E-40BF-A446-D549D2F8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8" name="Picture 146" descr="s">
          <a:extLst>
            <a:ext uri="{FF2B5EF4-FFF2-40B4-BE49-F238E27FC236}">
              <a16:creationId xmlns:a16="http://schemas.microsoft.com/office/drawing/2014/main" xmlns="" id="{5D6EB4A0-7BED-4C5F-A2B3-A8C0C1BD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69" name="Picture 147" descr="s">
          <a:extLst>
            <a:ext uri="{FF2B5EF4-FFF2-40B4-BE49-F238E27FC236}">
              <a16:creationId xmlns:a16="http://schemas.microsoft.com/office/drawing/2014/main" xmlns="" id="{970FABAF-EB08-4CC4-AD26-12E316DC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0" name="Picture 148" descr="s">
          <a:extLst>
            <a:ext uri="{FF2B5EF4-FFF2-40B4-BE49-F238E27FC236}">
              <a16:creationId xmlns:a16="http://schemas.microsoft.com/office/drawing/2014/main" xmlns="" id="{8ECDBE7B-6754-4120-89EC-14FE30E1C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1" name="Picture 149" descr="s">
          <a:extLst>
            <a:ext uri="{FF2B5EF4-FFF2-40B4-BE49-F238E27FC236}">
              <a16:creationId xmlns:a16="http://schemas.microsoft.com/office/drawing/2014/main" xmlns="" id="{E4209E06-A278-41E1-B1E4-184E406D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2" name="Picture 150" descr="s">
          <a:extLst>
            <a:ext uri="{FF2B5EF4-FFF2-40B4-BE49-F238E27FC236}">
              <a16:creationId xmlns:a16="http://schemas.microsoft.com/office/drawing/2014/main" xmlns="" id="{8A045FF6-4B29-427A-8EC7-2A0BC408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3" name="Picture 151" descr="s">
          <a:extLst>
            <a:ext uri="{FF2B5EF4-FFF2-40B4-BE49-F238E27FC236}">
              <a16:creationId xmlns:a16="http://schemas.microsoft.com/office/drawing/2014/main" xmlns="" id="{E5A0427A-663B-4138-85D9-F845E7F1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4" name="Picture 152" descr="s">
          <a:extLst>
            <a:ext uri="{FF2B5EF4-FFF2-40B4-BE49-F238E27FC236}">
              <a16:creationId xmlns:a16="http://schemas.microsoft.com/office/drawing/2014/main" xmlns="" id="{F3EF42A7-1EA8-41B5-8130-CB1395CB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5" name="Picture 153" descr="s">
          <a:extLst>
            <a:ext uri="{FF2B5EF4-FFF2-40B4-BE49-F238E27FC236}">
              <a16:creationId xmlns:a16="http://schemas.microsoft.com/office/drawing/2014/main" xmlns="" id="{F887ED13-89A9-4563-BAEA-0C7F936E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6" name="Picture 154" descr="s">
          <a:extLst>
            <a:ext uri="{FF2B5EF4-FFF2-40B4-BE49-F238E27FC236}">
              <a16:creationId xmlns:a16="http://schemas.microsoft.com/office/drawing/2014/main" xmlns="" id="{203B6E4C-3288-4C40-9FDA-CAD45D1F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7" name="Picture 155" descr="s">
          <a:extLst>
            <a:ext uri="{FF2B5EF4-FFF2-40B4-BE49-F238E27FC236}">
              <a16:creationId xmlns:a16="http://schemas.microsoft.com/office/drawing/2014/main" xmlns="" id="{5EA3B8AE-F228-4BD5-AE65-97E2CC85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8" name="Picture 156" descr="s">
          <a:extLst>
            <a:ext uri="{FF2B5EF4-FFF2-40B4-BE49-F238E27FC236}">
              <a16:creationId xmlns:a16="http://schemas.microsoft.com/office/drawing/2014/main" xmlns="" id="{E8508E28-F088-4118-A179-428E1CDB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79" name="Picture 157" descr="s">
          <a:extLst>
            <a:ext uri="{FF2B5EF4-FFF2-40B4-BE49-F238E27FC236}">
              <a16:creationId xmlns:a16="http://schemas.microsoft.com/office/drawing/2014/main" xmlns="" id="{B14F5C0C-7E9C-4DAC-99CE-EB2F59CB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0" name="Picture 158" descr="s">
          <a:extLst>
            <a:ext uri="{FF2B5EF4-FFF2-40B4-BE49-F238E27FC236}">
              <a16:creationId xmlns:a16="http://schemas.microsoft.com/office/drawing/2014/main" xmlns="" id="{33D609B4-42D6-463C-9766-EFD946A4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1" name="Picture 159" descr="s">
          <a:extLst>
            <a:ext uri="{FF2B5EF4-FFF2-40B4-BE49-F238E27FC236}">
              <a16:creationId xmlns:a16="http://schemas.microsoft.com/office/drawing/2014/main" xmlns="" id="{281038B4-4C43-44DB-9386-81D753A60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2" name="Picture 160" descr="s">
          <a:extLst>
            <a:ext uri="{FF2B5EF4-FFF2-40B4-BE49-F238E27FC236}">
              <a16:creationId xmlns:a16="http://schemas.microsoft.com/office/drawing/2014/main" xmlns="" id="{47F33C6F-D59F-4DDC-8063-E17785F27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3" name="Picture 161" descr="s">
          <a:extLst>
            <a:ext uri="{FF2B5EF4-FFF2-40B4-BE49-F238E27FC236}">
              <a16:creationId xmlns:a16="http://schemas.microsoft.com/office/drawing/2014/main" xmlns="" id="{78E6550A-4D9F-442D-A496-1F03DB3B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4" name="Picture 11110" descr="s">
          <a:extLst>
            <a:ext uri="{FF2B5EF4-FFF2-40B4-BE49-F238E27FC236}">
              <a16:creationId xmlns:a16="http://schemas.microsoft.com/office/drawing/2014/main" xmlns="" id="{157D072F-58FF-4BF2-859C-04DC9349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5" name="Picture 11111" descr="s">
          <a:extLst>
            <a:ext uri="{FF2B5EF4-FFF2-40B4-BE49-F238E27FC236}">
              <a16:creationId xmlns:a16="http://schemas.microsoft.com/office/drawing/2014/main" xmlns="" id="{F9221788-B8EB-42DF-AFFC-10697DE4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6" name="Picture 11112" descr="s">
          <a:extLst>
            <a:ext uri="{FF2B5EF4-FFF2-40B4-BE49-F238E27FC236}">
              <a16:creationId xmlns:a16="http://schemas.microsoft.com/office/drawing/2014/main" xmlns="" id="{B8400B78-8951-41F2-859D-389159B7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7" name="Picture 11113" descr="s">
          <a:extLst>
            <a:ext uri="{FF2B5EF4-FFF2-40B4-BE49-F238E27FC236}">
              <a16:creationId xmlns:a16="http://schemas.microsoft.com/office/drawing/2014/main" xmlns="" id="{88DA39E0-BA87-45AB-95F6-F4EF22A8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8" name="Picture 11114" descr="s">
          <a:extLst>
            <a:ext uri="{FF2B5EF4-FFF2-40B4-BE49-F238E27FC236}">
              <a16:creationId xmlns:a16="http://schemas.microsoft.com/office/drawing/2014/main" xmlns="" id="{5097A56E-8A99-4BF0-88C7-DCBC2A3C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89" name="Picture 11115" descr="s">
          <a:extLst>
            <a:ext uri="{FF2B5EF4-FFF2-40B4-BE49-F238E27FC236}">
              <a16:creationId xmlns:a16="http://schemas.microsoft.com/office/drawing/2014/main" xmlns="" id="{0A02FEDE-8E60-4113-8AD3-3B39357E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0" name="Picture 11116" descr="s">
          <a:extLst>
            <a:ext uri="{FF2B5EF4-FFF2-40B4-BE49-F238E27FC236}">
              <a16:creationId xmlns:a16="http://schemas.microsoft.com/office/drawing/2014/main" xmlns="" id="{057EE0EE-56F5-4B79-99D6-49317AEC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1" name="Picture 11117" descr="s">
          <a:extLst>
            <a:ext uri="{FF2B5EF4-FFF2-40B4-BE49-F238E27FC236}">
              <a16:creationId xmlns:a16="http://schemas.microsoft.com/office/drawing/2014/main" xmlns="" id="{F2CF68D6-202E-43A4-84BA-B004FE81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2" name="Picture 11118" descr="s">
          <a:extLst>
            <a:ext uri="{FF2B5EF4-FFF2-40B4-BE49-F238E27FC236}">
              <a16:creationId xmlns:a16="http://schemas.microsoft.com/office/drawing/2014/main" xmlns="" id="{726574B9-4FD0-40C8-9569-1BB3C8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3" name="Picture 11119" descr="s">
          <a:extLst>
            <a:ext uri="{FF2B5EF4-FFF2-40B4-BE49-F238E27FC236}">
              <a16:creationId xmlns:a16="http://schemas.microsoft.com/office/drawing/2014/main" xmlns="" id="{207CA990-42CB-484C-8382-E3156D51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4" name="Picture 11120" descr="s">
          <a:extLst>
            <a:ext uri="{FF2B5EF4-FFF2-40B4-BE49-F238E27FC236}">
              <a16:creationId xmlns:a16="http://schemas.microsoft.com/office/drawing/2014/main" xmlns="" id="{D003FFE8-6BB0-4831-9685-0FD9ED9E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5" name="Picture 11121" descr="s">
          <a:extLst>
            <a:ext uri="{FF2B5EF4-FFF2-40B4-BE49-F238E27FC236}">
              <a16:creationId xmlns:a16="http://schemas.microsoft.com/office/drawing/2014/main" xmlns="" id="{70C3193A-2B9C-490C-AEA2-1C5AEFE9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6" name="Picture 11122" descr="s">
          <a:extLst>
            <a:ext uri="{FF2B5EF4-FFF2-40B4-BE49-F238E27FC236}">
              <a16:creationId xmlns:a16="http://schemas.microsoft.com/office/drawing/2014/main" xmlns="" id="{37F61750-75A6-4C8B-B407-3ED61A27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7" name="Picture 11123" descr="s">
          <a:extLst>
            <a:ext uri="{FF2B5EF4-FFF2-40B4-BE49-F238E27FC236}">
              <a16:creationId xmlns:a16="http://schemas.microsoft.com/office/drawing/2014/main" xmlns="" id="{9A9B5A22-8F6C-463F-89E9-0E1C7129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8" name="Picture 11124" descr="s">
          <a:extLst>
            <a:ext uri="{FF2B5EF4-FFF2-40B4-BE49-F238E27FC236}">
              <a16:creationId xmlns:a16="http://schemas.microsoft.com/office/drawing/2014/main" xmlns="" id="{D20CDEF3-31D5-45A5-8AA5-D68A689A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499" name="Picture 11125" descr="s">
          <a:extLst>
            <a:ext uri="{FF2B5EF4-FFF2-40B4-BE49-F238E27FC236}">
              <a16:creationId xmlns:a16="http://schemas.microsoft.com/office/drawing/2014/main" xmlns="" id="{41ABD93A-5486-4E93-9679-1AA4CEE5B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0" name="Picture 11126" descr="s">
          <a:extLst>
            <a:ext uri="{FF2B5EF4-FFF2-40B4-BE49-F238E27FC236}">
              <a16:creationId xmlns:a16="http://schemas.microsoft.com/office/drawing/2014/main" xmlns="" id="{CF063513-E036-4FAC-BB86-0E2161D9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1" name="Picture 11127" descr="s">
          <a:extLst>
            <a:ext uri="{FF2B5EF4-FFF2-40B4-BE49-F238E27FC236}">
              <a16:creationId xmlns:a16="http://schemas.microsoft.com/office/drawing/2014/main" xmlns="" id="{86A01CFF-1AAF-4BAE-8757-75A1785C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2" name="Picture 11128" descr="s">
          <a:extLst>
            <a:ext uri="{FF2B5EF4-FFF2-40B4-BE49-F238E27FC236}">
              <a16:creationId xmlns:a16="http://schemas.microsoft.com/office/drawing/2014/main" xmlns="" id="{7E8327F7-0B43-47DA-8F22-AB3F4854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3" name="Picture 11129" descr="s">
          <a:extLst>
            <a:ext uri="{FF2B5EF4-FFF2-40B4-BE49-F238E27FC236}">
              <a16:creationId xmlns:a16="http://schemas.microsoft.com/office/drawing/2014/main" xmlns="" id="{052C6E80-8FB2-402D-BEF1-19B0BDF0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4" name="Picture 11130" descr="s">
          <a:extLst>
            <a:ext uri="{FF2B5EF4-FFF2-40B4-BE49-F238E27FC236}">
              <a16:creationId xmlns:a16="http://schemas.microsoft.com/office/drawing/2014/main" xmlns="" id="{01CF66BC-DE3F-4295-BE38-5FE3787CB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5" name="Picture 11131" descr="s">
          <a:extLst>
            <a:ext uri="{FF2B5EF4-FFF2-40B4-BE49-F238E27FC236}">
              <a16:creationId xmlns:a16="http://schemas.microsoft.com/office/drawing/2014/main" xmlns="" id="{1B7B732D-B0CB-47E9-8808-F632ED89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6" name="Picture 11132" descr="s">
          <a:extLst>
            <a:ext uri="{FF2B5EF4-FFF2-40B4-BE49-F238E27FC236}">
              <a16:creationId xmlns:a16="http://schemas.microsoft.com/office/drawing/2014/main" xmlns="" id="{8E57FAB0-31D5-4ACE-B488-775C2073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7" name="Picture 11133" descr="s">
          <a:extLst>
            <a:ext uri="{FF2B5EF4-FFF2-40B4-BE49-F238E27FC236}">
              <a16:creationId xmlns:a16="http://schemas.microsoft.com/office/drawing/2014/main" xmlns="" id="{47C4424B-9224-4C7F-934B-BDF7C904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8" name="Picture 11134" descr="s">
          <a:extLst>
            <a:ext uri="{FF2B5EF4-FFF2-40B4-BE49-F238E27FC236}">
              <a16:creationId xmlns:a16="http://schemas.microsoft.com/office/drawing/2014/main" xmlns="" id="{295FE60C-EF05-4F59-BEF4-942D6493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09" name="Picture 11135" descr="s">
          <a:extLst>
            <a:ext uri="{FF2B5EF4-FFF2-40B4-BE49-F238E27FC236}">
              <a16:creationId xmlns:a16="http://schemas.microsoft.com/office/drawing/2014/main" xmlns="" id="{6F95F5A2-6D58-461E-9B0C-3E3035D9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0" name="Picture 11136" descr="s">
          <a:extLst>
            <a:ext uri="{FF2B5EF4-FFF2-40B4-BE49-F238E27FC236}">
              <a16:creationId xmlns:a16="http://schemas.microsoft.com/office/drawing/2014/main" xmlns="" id="{076A3E12-587F-4319-81C7-D3EDAE6C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1" name="Picture 11137" descr="s">
          <a:extLst>
            <a:ext uri="{FF2B5EF4-FFF2-40B4-BE49-F238E27FC236}">
              <a16:creationId xmlns:a16="http://schemas.microsoft.com/office/drawing/2014/main" xmlns="" id="{BE64880A-D364-43E8-B359-1677F010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2" name="Picture 11138" descr="s">
          <a:extLst>
            <a:ext uri="{FF2B5EF4-FFF2-40B4-BE49-F238E27FC236}">
              <a16:creationId xmlns:a16="http://schemas.microsoft.com/office/drawing/2014/main" xmlns="" id="{A98FA33B-06D4-497F-B35D-4BD8128B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3" name="Picture 11139" descr="s">
          <a:extLst>
            <a:ext uri="{FF2B5EF4-FFF2-40B4-BE49-F238E27FC236}">
              <a16:creationId xmlns:a16="http://schemas.microsoft.com/office/drawing/2014/main" xmlns="" id="{C8A5721B-454F-4213-80AB-11CB0365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4" name="Picture 11140" descr="s">
          <a:extLst>
            <a:ext uri="{FF2B5EF4-FFF2-40B4-BE49-F238E27FC236}">
              <a16:creationId xmlns:a16="http://schemas.microsoft.com/office/drawing/2014/main" xmlns="" id="{35BB8B5E-9DBE-4649-840D-EB5FC758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5" name="Picture 11141" descr="s">
          <a:extLst>
            <a:ext uri="{FF2B5EF4-FFF2-40B4-BE49-F238E27FC236}">
              <a16:creationId xmlns:a16="http://schemas.microsoft.com/office/drawing/2014/main" xmlns="" id="{F002FA4A-66CE-48E5-B0AD-BAB661F0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6" name="Picture 1" descr="s">
          <a:extLst>
            <a:ext uri="{FF2B5EF4-FFF2-40B4-BE49-F238E27FC236}">
              <a16:creationId xmlns:a16="http://schemas.microsoft.com/office/drawing/2014/main" xmlns="" id="{AB58A686-DB2E-4778-9151-F50B518E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7" name="Picture 2" descr="s">
          <a:extLst>
            <a:ext uri="{FF2B5EF4-FFF2-40B4-BE49-F238E27FC236}">
              <a16:creationId xmlns:a16="http://schemas.microsoft.com/office/drawing/2014/main" xmlns="" id="{BF23C7F9-A0E2-457E-9DE3-274DAA27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8" name="Picture 3" descr="s">
          <a:extLst>
            <a:ext uri="{FF2B5EF4-FFF2-40B4-BE49-F238E27FC236}">
              <a16:creationId xmlns:a16="http://schemas.microsoft.com/office/drawing/2014/main" xmlns="" id="{AD94D369-C558-46EC-8EBC-D9E843AF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19" name="Picture 4" descr="s">
          <a:extLst>
            <a:ext uri="{FF2B5EF4-FFF2-40B4-BE49-F238E27FC236}">
              <a16:creationId xmlns:a16="http://schemas.microsoft.com/office/drawing/2014/main" xmlns="" id="{39BCC99D-98D6-4164-9702-D69DA9BA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0" name="Picture 5" descr="s">
          <a:extLst>
            <a:ext uri="{FF2B5EF4-FFF2-40B4-BE49-F238E27FC236}">
              <a16:creationId xmlns:a16="http://schemas.microsoft.com/office/drawing/2014/main" xmlns="" id="{8759A7DA-2EE6-486D-B179-7AF67F8AD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1" name="Picture 6" descr="s">
          <a:extLst>
            <a:ext uri="{FF2B5EF4-FFF2-40B4-BE49-F238E27FC236}">
              <a16:creationId xmlns:a16="http://schemas.microsoft.com/office/drawing/2014/main" xmlns="" id="{1C1A1B31-B74D-4B07-BA3E-85EDA00C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2" name="Picture 7" descr="s">
          <a:extLst>
            <a:ext uri="{FF2B5EF4-FFF2-40B4-BE49-F238E27FC236}">
              <a16:creationId xmlns:a16="http://schemas.microsoft.com/office/drawing/2014/main" xmlns="" id="{1C45F069-B9F2-4A5D-B480-9B6C254B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3" name="Picture 8" descr="s">
          <a:extLst>
            <a:ext uri="{FF2B5EF4-FFF2-40B4-BE49-F238E27FC236}">
              <a16:creationId xmlns:a16="http://schemas.microsoft.com/office/drawing/2014/main" xmlns="" id="{E8DDBD0A-FBCD-4BEA-B8A0-E924D75A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4" name="Picture 9" descr="s">
          <a:extLst>
            <a:ext uri="{FF2B5EF4-FFF2-40B4-BE49-F238E27FC236}">
              <a16:creationId xmlns:a16="http://schemas.microsoft.com/office/drawing/2014/main" xmlns="" id="{9FC65BE6-3AF4-490E-9F45-04183D49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5" name="Picture 10" descr="s">
          <a:extLst>
            <a:ext uri="{FF2B5EF4-FFF2-40B4-BE49-F238E27FC236}">
              <a16:creationId xmlns:a16="http://schemas.microsoft.com/office/drawing/2014/main" xmlns="" id="{4F3E6BF1-8526-464C-8810-DE734473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6" name="Picture 11" descr="s">
          <a:extLst>
            <a:ext uri="{FF2B5EF4-FFF2-40B4-BE49-F238E27FC236}">
              <a16:creationId xmlns:a16="http://schemas.microsoft.com/office/drawing/2014/main" xmlns="" id="{C0740D31-2675-47E2-B767-F92358B6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7" name="Picture 12" descr="s">
          <a:extLst>
            <a:ext uri="{FF2B5EF4-FFF2-40B4-BE49-F238E27FC236}">
              <a16:creationId xmlns:a16="http://schemas.microsoft.com/office/drawing/2014/main" xmlns="" id="{CC3E29FB-E527-4A4C-95DE-0B83132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8" name="Picture 13" descr="s">
          <a:extLst>
            <a:ext uri="{FF2B5EF4-FFF2-40B4-BE49-F238E27FC236}">
              <a16:creationId xmlns:a16="http://schemas.microsoft.com/office/drawing/2014/main" xmlns="" id="{5BAE5A31-60AC-41FC-BBDE-6C28F0BF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29" name="Picture 14" descr="s">
          <a:extLst>
            <a:ext uri="{FF2B5EF4-FFF2-40B4-BE49-F238E27FC236}">
              <a16:creationId xmlns:a16="http://schemas.microsoft.com/office/drawing/2014/main" xmlns="" id="{F3E69224-8872-42D1-BC44-6D01BC67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0" name="Picture 15" descr="s">
          <a:extLst>
            <a:ext uri="{FF2B5EF4-FFF2-40B4-BE49-F238E27FC236}">
              <a16:creationId xmlns:a16="http://schemas.microsoft.com/office/drawing/2014/main" xmlns="" id="{26F4E8BB-9C56-4EC7-82ED-79400638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1" name="Picture 16" descr="s">
          <a:extLst>
            <a:ext uri="{FF2B5EF4-FFF2-40B4-BE49-F238E27FC236}">
              <a16:creationId xmlns:a16="http://schemas.microsoft.com/office/drawing/2014/main" xmlns="" id="{08852F44-1B3D-4C4C-AEA6-36EB178E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2" name="Picture 17" descr="s">
          <a:extLst>
            <a:ext uri="{FF2B5EF4-FFF2-40B4-BE49-F238E27FC236}">
              <a16:creationId xmlns:a16="http://schemas.microsoft.com/office/drawing/2014/main" xmlns="" id="{5C11DFB5-BDF7-4EC7-B6A6-76552170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3" name="Picture 18" descr="s">
          <a:extLst>
            <a:ext uri="{FF2B5EF4-FFF2-40B4-BE49-F238E27FC236}">
              <a16:creationId xmlns:a16="http://schemas.microsoft.com/office/drawing/2014/main" xmlns="" id="{8AE53821-6D79-4275-AF59-4F8DED1FD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4" name="Picture 19" descr="s">
          <a:extLst>
            <a:ext uri="{FF2B5EF4-FFF2-40B4-BE49-F238E27FC236}">
              <a16:creationId xmlns:a16="http://schemas.microsoft.com/office/drawing/2014/main" xmlns="" id="{A020F00D-BB74-44EB-B1D2-4B9F5BC7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5" name="Picture 20" descr="s">
          <a:extLst>
            <a:ext uri="{FF2B5EF4-FFF2-40B4-BE49-F238E27FC236}">
              <a16:creationId xmlns:a16="http://schemas.microsoft.com/office/drawing/2014/main" xmlns="" id="{8B68A027-F8A7-4667-B69F-28B790C5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6" name="Picture 21" descr="s">
          <a:extLst>
            <a:ext uri="{FF2B5EF4-FFF2-40B4-BE49-F238E27FC236}">
              <a16:creationId xmlns:a16="http://schemas.microsoft.com/office/drawing/2014/main" xmlns="" id="{E84966B1-C539-4A77-A359-B538602A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7" name="Picture 22" descr="s">
          <a:extLst>
            <a:ext uri="{FF2B5EF4-FFF2-40B4-BE49-F238E27FC236}">
              <a16:creationId xmlns:a16="http://schemas.microsoft.com/office/drawing/2014/main" xmlns="" id="{A35400E8-B93D-42BF-9E89-B8B5F72B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8" name="Picture 23" descr="s">
          <a:extLst>
            <a:ext uri="{FF2B5EF4-FFF2-40B4-BE49-F238E27FC236}">
              <a16:creationId xmlns:a16="http://schemas.microsoft.com/office/drawing/2014/main" xmlns="" id="{C3D1D20F-BE24-401C-ADF7-5067EB6C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39" name="Picture 24" descr="s">
          <a:extLst>
            <a:ext uri="{FF2B5EF4-FFF2-40B4-BE49-F238E27FC236}">
              <a16:creationId xmlns:a16="http://schemas.microsoft.com/office/drawing/2014/main" xmlns="" id="{54CC7C1E-CE8B-4BBE-87F6-D5B494E5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0" name="Picture 25" descr="s">
          <a:extLst>
            <a:ext uri="{FF2B5EF4-FFF2-40B4-BE49-F238E27FC236}">
              <a16:creationId xmlns:a16="http://schemas.microsoft.com/office/drawing/2014/main" xmlns="" id="{441952BB-685C-448D-82C5-226D31D5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1" name="Picture 26" descr="s">
          <a:extLst>
            <a:ext uri="{FF2B5EF4-FFF2-40B4-BE49-F238E27FC236}">
              <a16:creationId xmlns:a16="http://schemas.microsoft.com/office/drawing/2014/main" xmlns="" id="{1FDBB2D3-9E1E-4CE9-BBE4-634F9572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2" name="Picture 27" descr="s">
          <a:extLst>
            <a:ext uri="{FF2B5EF4-FFF2-40B4-BE49-F238E27FC236}">
              <a16:creationId xmlns:a16="http://schemas.microsoft.com/office/drawing/2014/main" xmlns="" id="{F682C4BF-DD1E-4438-9693-A41084D6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3" name="Picture 28" descr="s">
          <a:extLst>
            <a:ext uri="{FF2B5EF4-FFF2-40B4-BE49-F238E27FC236}">
              <a16:creationId xmlns:a16="http://schemas.microsoft.com/office/drawing/2014/main" xmlns="" id="{C01A393E-DCEC-417B-B9B8-A79DA736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4" name="Picture 29" descr="s">
          <a:extLst>
            <a:ext uri="{FF2B5EF4-FFF2-40B4-BE49-F238E27FC236}">
              <a16:creationId xmlns:a16="http://schemas.microsoft.com/office/drawing/2014/main" xmlns="" id="{B37C6EC6-E2BC-428D-AC84-3D5686C4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5" name="Picture 30" descr="s">
          <a:extLst>
            <a:ext uri="{FF2B5EF4-FFF2-40B4-BE49-F238E27FC236}">
              <a16:creationId xmlns:a16="http://schemas.microsoft.com/office/drawing/2014/main" xmlns="" id="{E82FFDED-D651-459A-96F6-BA66DE1E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6" name="Picture 31" descr="s">
          <a:extLst>
            <a:ext uri="{FF2B5EF4-FFF2-40B4-BE49-F238E27FC236}">
              <a16:creationId xmlns:a16="http://schemas.microsoft.com/office/drawing/2014/main" xmlns="" id="{BF16CDE7-D2D9-4007-9A5D-F1FA9CB2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7" name="Picture 32" descr="s">
          <a:extLst>
            <a:ext uri="{FF2B5EF4-FFF2-40B4-BE49-F238E27FC236}">
              <a16:creationId xmlns:a16="http://schemas.microsoft.com/office/drawing/2014/main" xmlns="" id="{CDD6B766-614D-4C82-BB36-F705D7F1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8" name="Picture 1" descr="s">
          <a:extLst>
            <a:ext uri="{FF2B5EF4-FFF2-40B4-BE49-F238E27FC236}">
              <a16:creationId xmlns:a16="http://schemas.microsoft.com/office/drawing/2014/main" xmlns="" id="{3D842793-C352-4E32-BF6E-F5E02831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49" name="Picture 2" descr="s">
          <a:extLst>
            <a:ext uri="{FF2B5EF4-FFF2-40B4-BE49-F238E27FC236}">
              <a16:creationId xmlns:a16="http://schemas.microsoft.com/office/drawing/2014/main" xmlns="" id="{D9ED1482-2DEF-426D-9543-427378D4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0" name="Picture 3" descr="s">
          <a:extLst>
            <a:ext uri="{FF2B5EF4-FFF2-40B4-BE49-F238E27FC236}">
              <a16:creationId xmlns:a16="http://schemas.microsoft.com/office/drawing/2014/main" xmlns="" id="{02E987E6-ED47-4402-980A-52BE25B3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1" name="Picture 4" descr="s">
          <a:extLst>
            <a:ext uri="{FF2B5EF4-FFF2-40B4-BE49-F238E27FC236}">
              <a16:creationId xmlns:a16="http://schemas.microsoft.com/office/drawing/2014/main" xmlns="" id="{207B81F0-0FC5-4168-A709-4E7801CA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2" name="Picture 5" descr="s">
          <a:extLst>
            <a:ext uri="{FF2B5EF4-FFF2-40B4-BE49-F238E27FC236}">
              <a16:creationId xmlns:a16="http://schemas.microsoft.com/office/drawing/2014/main" xmlns="" id="{9771C211-4C4D-443B-B298-C3286ADE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3" name="Picture 6" descr="s">
          <a:extLst>
            <a:ext uri="{FF2B5EF4-FFF2-40B4-BE49-F238E27FC236}">
              <a16:creationId xmlns:a16="http://schemas.microsoft.com/office/drawing/2014/main" xmlns="" id="{C4624B2B-1D58-4DED-9902-1AF51835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4" name="Picture 7" descr="s">
          <a:extLst>
            <a:ext uri="{FF2B5EF4-FFF2-40B4-BE49-F238E27FC236}">
              <a16:creationId xmlns:a16="http://schemas.microsoft.com/office/drawing/2014/main" xmlns="" id="{5867CB55-AA68-42E5-8411-68283AA8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5" name="Picture 8" descr="s">
          <a:extLst>
            <a:ext uri="{FF2B5EF4-FFF2-40B4-BE49-F238E27FC236}">
              <a16:creationId xmlns:a16="http://schemas.microsoft.com/office/drawing/2014/main" xmlns="" id="{BFB57CF2-6525-4BD7-AAB7-EAC86AEF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6" name="Picture 9" descr="s">
          <a:extLst>
            <a:ext uri="{FF2B5EF4-FFF2-40B4-BE49-F238E27FC236}">
              <a16:creationId xmlns:a16="http://schemas.microsoft.com/office/drawing/2014/main" xmlns="" id="{6E8C66E8-3FDF-4345-8F68-6EC1DF72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7" name="Picture 10" descr="s">
          <a:extLst>
            <a:ext uri="{FF2B5EF4-FFF2-40B4-BE49-F238E27FC236}">
              <a16:creationId xmlns:a16="http://schemas.microsoft.com/office/drawing/2014/main" xmlns="" id="{7139ACEF-2549-4709-B5A1-2BDB91F0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8" name="Picture 11" descr="s">
          <a:extLst>
            <a:ext uri="{FF2B5EF4-FFF2-40B4-BE49-F238E27FC236}">
              <a16:creationId xmlns:a16="http://schemas.microsoft.com/office/drawing/2014/main" xmlns="" id="{94C42028-AF4D-4D00-A8D5-EEBB8DFD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59" name="Picture 12" descr="s">
          <a:extLst>
            <a:ext uri="{FF2B5EF4-FFF2-40B4-BE49-F238E27FC236}">
              <a16:creationId xmlns:a16="http://schemas.microsoft.com/office/drawing/2014/main" xmlns="" id="{970637BE-F1E5-4BCE-898F-4661DE88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0" name="Picture 13" descr="s">
          <a:extLst>
            <a:ext uri="{FF2B5EF4-FFF2-40B4-BE49-F238E27FC236}">
              <a16:creationId xmlns:a16="http://schemas.microsoft.com/office/drawing/2014/main" xmlns="" id="{D9F3E9FC-84AA-4C7E-9563-EB070286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1" name="Picture 14" descr="s">
          <a:extLst>
            <a:ext uri="{FF2B5EF4-FFF2-40B4-BE49-F238E27FC236}">
              <a16:creationId xmlns:a16="http://schemas.microsoft.com/office/drawing/2014/main" xmlns="" id="{C3C077D6-B7E1-465C-9B67-580925CA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2" name="Picture 15" descr="s">
          <a:extLst>
            <a:ext uri="{FF2B5EF4-FFF2-40B4-BE49-F238E27FC236}">
              <a16:creationId xmlns:a16="http://schemas.microsoft.com/office/drawing/2014/main" xmlns="" id="{BDBC3CA1-5104-4995-8EAF-1CD5E4D2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3" name="Picture 16" descr="s">
          <a:extLst>
            <a:ext uri="{FF2B5EF4-FFF2-40B4-BE49-F238E27FC236}">
              <a16:creationId xmlns:a16="http://schemas.microsoft.com/office/drawing/2014/main" xmlns="" id="{7910A41B-20C4-482A-A205-36D5C12B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4" name="Picture 17" descr="s">
          <a:extLst>
            <a:ext uri="{FF2B5EF4-FFF2-40B4-BE49-F238E27FC236}">
              <a16:creationId xmlns:a16="http://schemas.microsoft.com/office/drawing/2014/main" xmlns="" id="{41F96B2E-1501-408A-A503-7563733C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5" name="Picture 18" descr="s">
          <a:extLst>
            <a:ext uri="{FF2B5EF4-FFF2-40B4-BE49-F238E27FC236}">
              <a16:creationId xmlns:a16="http://schemas.microsoft.com/office/drawing/2014/main" xmlns="" id="{01A622D4-FE29-4CCB-9CBF-6AEDFA81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6" name="Picture 19" descr="s">
          <a:extLst>
            <a:ext uri="{FF2B5EF4-FFF2-40B4-BE49-F238E27FC236}">
              <a16:creationId xmlns:a16="http://schemas.microsoft.com/office/drawing/2014/main" xmlns="" id="{07A3DDBF-49C5-4522-AE1D-2ED72F73E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7" name="Picture 20" descr="s">
          <a:extLst>
            <a:ext uri="{FF2B5EF4-FFF2-40B4-BE49-F238E27FC236}">
              <a16:creationId xmlns:a16="http://schemas.microsoft.com/office/drawing/2014/main" xmlns="" id="{FD9730A8-D4BE-4510-91A1-D7A742AF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8" name="Picture 21" descr="s">
          <a:extLst>
            <a:ext uri="{FF2B5EF4-FFF2-40B4-BE49-F238E27FC236}">
              <a16:creationId xmlns:a16="http://schemas.microsoft.com/office/drawing/2014/main" xmlns="" id="{9CED8DED-E075-4719-8332-CBAC5898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69" name="Picture 22" descr="s">
          <a:extLst>
            <a:ext uri="{FF2B5EF4-FFF2-40B4-BE49-F238E27FC236}">
              <a16:creationId xmlns:a16="http://schemas.microsoft.com/office/drawing/2014/main" xmlns="" id="{A0C6F38D-AF04-456D-BCA8-2461D329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0" name="Picture 23" descr="s">
          <a:extLst>
            <a:ext uri="{FF2B5EF4-FFF2-40B4-BE49-F238E27FC236}">
              <a16:creationId xmlns:a16="http://schemas.microsoft.com/office/drawing/2014/main" xmlns="" id="{C92866BD-50D6-4935-8E34-8CE99578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1" name="Picture 24" descr="s">
          <a:extLst>
            <a:ext uri="{FF2B5EF4-FFF2-40B4-BE49-F238E27FC236}">
              <a16:creationId xmlns:a16="http://schemas.microsoft.com/office/drawing/2014/main" xmlns="" id="{FC05E7EA-DB82-4316-90B9-01894989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2" name="Picture 25" descr="s">
          <a:extLst>
            <a:ext uri="{FF2B5EF4-FFF2-40B4-BE49-F238E27FC236}">
              <a16:creationId xmlns:a16="http://schemas.microsoft.com/office/drawing/2014/main" xmlns="" id="{185470C9-85E8-4374-BDC2-F6726A80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3" name="Picture 26" descr="s">
          <a:extLst>
            <a:ext uri="{FF2B5EF4-FFF2-40B4-BE49-F238E27FC236}">
              <a16:creationId xmlns:a16="http://schemas.microsoft.com/office/drawing/2014/main" xmlns="" id="{FE8BC824-FC19-46E3-B26C-EB58EC73F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4" name="Picture 27" descr="s">
          <a:extLst>
            <a:ext uri="{FF2B5EF4-FFF2-40B4-BE49-F238E27FC236}">
              <a16:creationId xmlns:a16="http://schemas.microsoft.com/office/drawing/2014/main" xmlns="" id="{7481A05D-CCC5-4E74-9CCD-A09C4B0B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5" name="Picture 28" descr="s">
          <a:extLst>
            <a:ext uri="{FF2B5EF4-FFF2-40B4-BE49-F238E27FC236}">
              <a16:creationId xmlns:a16="http://schemas.microsoft.com/office/drawing/2014/main" xmlns="" id="{5FBBE2F7-DE2E-45AA-BF62-D4634E8E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6" name="Picture 29" descr="s">
          <a:extLst>
            <a:ext uri="{FF2B5EF4-FFF2-40B4-BE49-F238E27FC236}">
              <a16:creationId xmlns:a16="http://schemas.microsoft.com/office/drawing/2014/main" xmlns="" id="{4D80358E-EBD7-46ED-BE90-C32E0605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7" name="Picture 30" descr="s">
          <a:extLst>
            <a:ext uri="{FF2B5EF4-FFF2-40B4-BE49-F238E27FC236}">
              <a16:creationId xmlns:a16="http://schemas.microsoft.com/office/drawing/2014/main" xmlns="" id="{02D764A1-67C6-47E1-9614-8174E058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8" name="Picture 31" descr="s">
          <a:extLst>
            <a:ext uri="{FF2B5EF4-FFF2-40B4-BE49-F238E27FC236}">
              <a16:creationId xmlns:a16="http://schemas.microsoft.com/office/drawing/2014/main" xmlns="" id="{77B929AB-ED3F-4776-B07E-A2F23CF1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79" name="Picture 32" descr="s">
          <a:extLst>
            <a:ext uri="{FF2B5EF4-FFF2-40B4-BE49-F238E27FC236}">
              <a16:creationId xmlns:a16="http://schemas.microsoft.com/office/drawing/2014/main" xmlns="" id="{4E514D3C-BE3B-457B-9131-2613AD43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0" name="Picture 1" descr="s">
          <a:extLst>
            <a:ext uri="{FF2B5EF4-FFF2-40B4-BE49-F238E27FC236}">
              <a16:creationId xmlns:a16="http://schemas.microsoft.com/office/drawing/2014/main" xmlns="" id="{7D43D125-0F3C-49CD-A256-2DC00DA2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1" name="Picture 2" descr="s">
          <a:extLst>
            <a:ext uri="{FF2B5EF4-FFF2-40B4-BE49-F238E27FC236}">
              <a16:creationId xmlns:a16="http://schemas.microsoft.com/office/drawing/2014/main" xmlns="" id="{750C935F-EDF7-4037-99A1-B6B8D878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2" name="Picture 3" descr="s">
          <a:extLst>
            <a:ext uri="{FF2B5EF4-FFF2-40B4-BE49-F238E27FC236}">
              <a16:creationId xmlns:a16="http://schemas.microsoft.com/office/drawing/2014/main" xmlns="" id="{E17AD963-DC7E-4BBB-B399-BE2DCE69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3" name="Picture 4" descr="s">
          <a:extLst>
            <a:ext uri="{FF2B5EF4-FFF2-40B4-BE49-F238E27FC236}">
              <a16:creationId xmlns:a16="http://schemas.microsoft.com/office/drawing/2014/main" xmlns="" id="{9895FFA9-795F-4D7C-BB13-9AB343E9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4" name="Picture 5" descr="s">
          <a:extLst>
            <a:ext uri="{FF2B5EF4-FFF2-40B4-BE49-F238E27FC236}">
              <a16:creationId xmlns:a16="http://schemas.microsoft.com/office/drawing/2014/main" xmlns="" id="{12E65B8D-1CA0-418A-9CC0-B0AE2F8D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5" name="Picture 6" descr="s">
          <a:extLst>
            <a:ext uri="{FF2B5EF4-FFF2-40B4-BE49-F238E27FC236}">
              <a16:creationId xmlns:a16="http://schemas.microsoft.com/office/drawing/2014/main" xmlns="" id="{D7B5A4C7-F8A8-454D-BBC3-D577F6BE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6" name="Picture 7" descr="s">
          <a:extLst>
            <a:ext uri="{FF2B5EF4-FFF2-40B4-BE49-F238E27FC236}">
              <a16:creationId xmlns:a16="http://schemas.microsoft.com/office/drawing/2014/main" xmlns="" id="{DF25BB78-9A91-4E8B-8B77-4E25D07E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7" name="Picture 8" descr="s">
          <a:extLst>
            <a:ext uri="{FF2B5EF4-FFF2-40B4-BE49-F238E27FC236}">
              <a16:creationId xmlns:a16="http://schemas.microsoft.com/office/drawing/2014/main" xmlns="" id="{5CE79B11-3C9C-46F9-85BB-0A122801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8" name="Picture 9" descr="s">
          <a:extLst>
            <a:ext uri="{FF2B5EF4-FFF2-40B4-BE49-F238E27FC236}">
              <a16:creationId xmlns:a16="http://schemas.microsoft.com/office/drawing/2014/main" xmlns="" id="{B008885A-7E21-4547-9E21-5953699C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89" name="Picture 10" descr="s">
          <a:extLst>
            <a:ext uri="{FF2B5EF4-FFF2-40B4-BE49-F238E27FC236}">
              <a16:creationId xmlns:a16="http://schemas.microsoft.com/office/drawing/2014/main" xmlns="" id="{89BD2554-2004-4E6D-B1C1-DCE8088F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0" name="Picture 11" descr="s">
          <a:extLst>
            <a:ext uri="{FF2B5EF4-FFF2-40B4-BE49-F238E27FC236}">
              <a16:creationId xmlns:a16="http://schemas.microsoft.com/office/drawing/2014/main" xmlns="" id="{95F838EE-1C81-4335-B263-C4001814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1" name="Picture 12" descr="s">
          <a:extLst>
            <a:ext uri="{FF2B5EF4-FFF2-40B4-BE49-F238E27FC236}">
              <a16:creationId xmlns:a16="http://schemas.microsoft.com/office/drawing/2014/main" xmlns="" id="{E8A57444-6A25-4EFD-8B21-56292E80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2" name="Picture 13" descr="s">
          <a:extLst>
            <a:ext uri="{FF2B5EF4-FFF2-40B4-BE49-F238E27FC236}">
              <a16:creationId xmlns:a16="http://schemas.microsoft.com/office/drawing/2014/main" xmlns="" id="{2FA9341D-54D8-440C-A032-5DBDD620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3" name="Picture 14" descr="s">
          <a:extLst>
            <a:ext uri="{FF2B5EF4-FFF2-40B4-BE49-F238E27FC236}">
              <a16:creationId xmlns:a16="http://schemas.microsoft.com/office/drawing/2014/main" xmlns="" id="{40DC0C97-3F6A-45A4-802F-F103C5248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4" name="Picture 15" descr="s">
          <a:extLst>
            <a:ext uri="{FF2B5EF4-FFF2-40B4-BE49-F238E27FC236}">
              <a16:creationId xmlns:a16="http://schemas.microsoft.com/office/drawing/2014/main" xmlns="" id="{1D6974EB-ECF6-4A48-997C-098E1AD8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5" name="Picture 16" descr="s">
          <a:extLst>
            <a:ext uri="{FF2B5EF4-FFF2-40B4-BE49-F238E27FC236}">
              <a16:creationId xmlns:a16="http://schemas.microsoft.com/office/drawing/2014/main" xmlns="" id="{941BD729-279D-4AEF-915E-2212844F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6" name="Picture 17" descr="s">
          <a:extLst>
            <a:ext uri="{FF2B5EF4-FFF2-40B4-BE49-F238E27FC236}">
              <a16:creationId xmlns:a16="http://schemas.microsoft.com/office/drawing/2014/main" xmlns="" id="{CA53D491-B151-4277-94E4-CD37E6F1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7" name="Picture 18" descr="s">
          <a:extLst>
            <a:ext uri="{FF2B5EF4-FFF2-40B4-BE49-F238E27FC236}">
              <a16:creationId xmlns:a16="http://schemas.microsoft.com/office/drawing/2014/main" xmlns="" id="{942F2825-1C23-4AEF-B5FB-C804D9DB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8" name="Picture 19" descr="s">
          <a:extLst>
            <a:ext uri="{FF2B5EF4-FFF2-40B4-BE49-F238E27FC236}">
              <a16:creationId xmlns:a16="http://schemas.microsoft.com/office/drawing/2014/main" xmlns="" id="{448FACFB-0BB7-4824-B7D0-2A624A98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599" name="Picture 20" descr="s">
          <a:extLst>
            <a:ext uri="{FF2B5EF4-FFF2-40B4-BE49-F238E27FC236}">
              <a16:creationId xmlns:a16="http://schemas.microsoft.com/office/drawing/2014/main" xmlns="" id="{FB0ABDBF-C08F-4049-8297-D59EFFDA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0" name="Picture 21" descr="s">
          <a:extLst>
            <a:ext uri="{FF2B5EF4-FFF2-40B4-BE49-F238E27FC236}">
              <a16:creationId xmlns:a16="http://schemas.microsoft.com/office/drawing/2014/main" xmlns="" id="{B0C690AD-3826-4D4B-BA78-E494C4E6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1" name="Picture 22" descr="s">
          <a:extLst>
            <a:ext uri="{FF2B5EF4-FFF2-40B4-BE49-F238E27FC236}">
              <a16:creationId xmlns:a16="http://schemas.microsoft.com/office/drawing/2014/main" xmlns="" id="{688DFEF6-8EA6-450F-ABB8-42A4E85F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2" name="Picture 23" descr="s">
          <a:extLst>
            <a:ext uri="{FF2B5EF4-FFF2-40B4-BE49-F238E27FC236}">
              <a16:creationId xmlns:a16="http://schemas.microsoft.com/office/drawing/2014/main" xmlns="" id="{A4F0DC5D-2D7F-4210-811C-73707D90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3" name="Picture 24" descr="s">
          <a:extLst>
            <a:ext uri="{FF2B5EF4-FFF2-40B4-BE49-F238E27FC236}">
              <a16:creationId xmlns:a16="http://schemas.microsoft.com/office/drawing/2014/main" xmlns="" id="{7990DF73-4581-4E3C-9725-F9D3EF0D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4" name="Picture 25" descr="s">
          <a:extLst>
            <a:ext uri="{FF2B5EF4-FFF2-40B4-BE49-F238E27FC236}">
              <a16:creationId xmlns:a16="http://schemas.microsoft.com/office/drawing/2014/main" xmlns="" id="{02FA45F0-260A-4670-87B0-55463D60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5" name="Picture 26" descr="s">
          <a:extLst>
            <a:ext uri="{FF2B5EF4-FFF2-40B4-BE49-F238E27FC236}">
              <a16:creationId xmlns:a16="http://schemas.microsoft.com/office/drawing/2014/main" xmlns="" id="{EF665864-F0C6-4BAB-8EF7-5EC4880A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6" name="Picture 27" descr="s">
          <a:extLst>
            <a:ext uri="{FF2B5EF4-FFF2-40B4-BE49-F238E27FC236}">
              <a16:creationId xmlns:a16="http://schemas.microsoft.com/office/drawing/2014/main" xmlns="" id="{1CB6B7F9-1FAE-4B57-99B8-CB9CC57B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7" name="Picture 28" descr="s">
          <a:extLst>
            <a:ext uri="{FF2B5EF4-FFF2-40B4-BE49-F238E27FC236}">
              <a16:creationId xmlns:a16="http://schemas.microsoft.com/office/drawing/2014/main" xmlns="" id="{8B5DA7BE-C089-463B-81D1-9D4C8FA4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8" name="Picture 29" descr="s">
          <a:extLst>
            <a:ext uri="{FF2B5EF4-FFF2-40B4-BE49-F238E27FC236}">
              <a16:creationId xmlns:a16="http://schemas.microsoft.com/office/drawing/2014/main" xmlns="" id="{C7742CC3-C8BA-40AD-8168-A689CB03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09" name="Picture 30" descr="s">
          <a:extLst>
            <a:ext uri="{FF2B5EF4-FFF2-40B4-BE49-F238E27FC236}">
              <a16:creationId xmlns:a16="http://schemas.microsoft.com/office/drawing/2014/main" xmlns="" id="{25736EDC-4AEF-46D7-805B-3FB62A24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0" name="Picture 31" descr="s">
          <a:extLst>
            <a:ext uri="{FF2B5EF4-FFF2-40B4-BE49-F238E27FC236}">
              <a16:creationId xmlns:a16="http://schemas.microsoft.com/office/drawing/2014/main" xmlns="" id="{D2358256-7EC2-4727-9EAA-ED7F0368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1" name="Picture 32" descr="s">
          <a:extLst>
            <a:ext uri="{FF2B5EF4-FFF2-40B4-BE49-F238E27FC236}">
              <a16:creationId xmlns:a16="http://schemas.microsoft.com/office/drawing/2014/main" xmlns="" id="{E4F1D03A-529F-44DA-A6AB-DDCBE9F1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2" name="Picture 1" descr="s">
          <a:extLst>
            <a:ext uri="{FF2B5EF4-FFF2-40B4-BE49-F238E27FC236}">
              <a16:creationId xmlns:a16="http://schemas.microsoft.com/office/drawing/2014/main" xmlns="" id="{4C1F87CE-865B-42D5-8BC4-E4E742FB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3" name="Picture 2" descr="s">
          <a:extLst>
            <a:ext uri="{FF2B5EF4-FFF2-40B4-BE49-F238E27FC236}">
              <a16:creationId xmlns:a16="http://schemas.microsoft.com/office/drawing/2014/main" xmlns="" id="{F0C7CE4D-A137-492A-9C41-D2C63651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4" name="Picture 3" descr="s">
          <a:extLst>
            <a:ext uri="{FF2B5EF4-FFF2-40B4-BE49-F238E27FC236}">
              <a16:creationId xmlns:a16="http://schemas.microsoft.com/office/drawing/2014/main" xmlns="" id="{63FA06E3-FA87-40EF-B4D0-C8A6DDD7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5" name="Picture 4" descr="s">
          <a:extLst>
            <a:ext uri="{FF2B5EF4-FFF2-40B4-BE49-F238E27FC236}">
              <a16:creationId xmlns:a16="http://schemas.microsoft.com/office/drawing/2014/main" xmlns="" id="{AA8F33B5-509C-49CE-8CA5-F0F8C37E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6" name="Picture 5" descr="s">
          <a:extLst>
            <a:ext uri="{FF2B5EF4-FFF2-40B4-BE49-F238E27FC236}">
              <a16:creationId xmlns:a16="http://schemas.microsoft.com/office/drawing/2014/main" xmlns="" id="{0A043029-3D53-49B5-BA7C-DFEF51D9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7" name="Picture 6" descr="s">
          <a:extLst>
            <a:ext uri="{FF2B5EF4-FFF2-40B4-BE49-F238E27FC236}">
              <a16:creationId xmlns:a16="http://schemas.microsoft.com/office/drawing/2014/main" xmlns="" id="{0C64C8D7-E4CE-4A8B-A029-3EB70885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8" name="Picture 7" descr="s">
          <a:extLst>
            <a:ext uri="{FF2B5EF4-FFF2-40B4-BE49-F238E27FC236}">
              <a16:creationId xmlns:a16="http://schemas.microsoft.com/office/drawing/2014/main" xmlns="" id="{3E23D2D9-CBF8-471F-8F38-AD66A6AE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19" name="Picture 8" descr="s">
          <a:extLst>
            <a:ext uri="{FF2B5EF4-FFF2-40B4-BE49-F238E27FC236}">
              <a16:creationId xmlns:a16="http://schemas.microsoft.com/office/drawing/2014/main" xmlns="" id="{5FA622EC-34DC-421B-9B84-C26DFD6C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0" name="Picture 9" descr="s">
          <a:extLst>
            <a:ext uri="{FF2B5EF4-FFF2-40B4-BE49-F238E27FC236}">
              <a16:creationId xmlns:a16="http://schemas.microsoft.com/office/drawing/2014/main" xmlns="" id="{26839BBE-802D-4736-A5C2-D73FF039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1" name="Picture 10" descr="s">
          <a:extLst>
            <a:ext uri="{FF2B5EF4-FFF2-40B4-BE49-F238E27FC236}">
              <a16:creationId xmlns:a16="http://schemas.microsoft.com/office/drawing/2014/main" xmlns="" id="{C6CC26A0-571E-49CD-AACA-79656298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2" name="Picture 11" descr="s">
          <a:extLst>
            <a:ext uri="{FF2B5EF4-FFF2-40B4-BE49-F238E27FC236}">
              <a16:creationId xmlns:a16="http://schemas.microsoft.com/office/drawing/2014/main" xmlns="" id="{78F45477-4688-4425-812D-3DB7B19F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3" name="Picture 12" descr="s">
          <a:extLst>
            <a:ext uri="{FF2B5EF4-FFF2-40B4-BE49-F238E27FC236}">
              <a16:creationId xmlns:a16="http://schemas.microsoft.com/office/drawing/2014/main" xmlns="" id="{E183CCC7-164F-4393-9D30-985857DA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4" name="Picture 13" descr="s">
          <a:extLst>
            <a:ext uri="{FF2B5EF4-FFF2-40B4-BE49-F238E27FC236}">
              <a16:creationId xmlns:a16="http://schemas.microsoft.com/office/drawing/2014/main" xmlns="" id="{0AB0674F-838B-4F98-AD5F-0171D0FC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5" name="Picture 14" descr="s">
          <a:extLst>
            <a:ext uri="{FF2B5EF4-FFF2-40B4-BE49-F238E27FC236}">
              <a16:creationId xmlns:a16="http://schemas.microsoft.com/office/drawing/2014/main" xmlns="" id="{B1F9C740-FEBF-4437-ADA6-19CD21AE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6" name="Picture 15" descr="s">
          <a:extLst>
            <a:ext uri="{FF2B5EF4-FFF2-40B4-BE49-F238E27FC236}">
              <a16:creationId xmlns:a16="http://schemas.microsoft.com/office/drawing/2014/main" xmlns="" id="{3491362E-73B7-4400-A47D-5A6F8BE8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7" name="Picture 16" descr="s">
          <a:extLst>
            <a:ext uri="{FF2B5EF4-FFF2-40B4-BE49-F238E27FC236}">
              <a16:creationId xmlns:a16="http://schemas.microsoft.com/office/drawing/2014/main" xmlns="" id="{1D3AC3D3-53E7-4230-991B-FCE1B312B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8" name="Picture 17" descr="s">
          <a:extLst>
            <a:ext uri="{FF2B5EF4-FFF2-40B4-BE49-F238E27FC236}">
              <a16:creationId xmlns:a16="http://schemas.microsoft.com/office/drawing/2014/main" xmlns="" id="{FAA367B2-C662-4BC0-9AB9-74AF92D0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29" name="Picture 18" descr="s">
          <a:extLst>
            <a:ext uri="{FF2B5EF4-FFF2-40B4-BE49-F238E27FC236}">
              <a16:creationId xmlns:a16="http://schemas.microsoft.com/office/drawing/2014/main" xmlns="" id="{FB16CBAA-EB3C-4F02-A396-F38023C0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0" name="Picture 19" descr="s">
          <a:extLst>
            <a:ext uri="{FF2B5EF4-FFF2-40B4-BE49-F238E27FC236}">
              <a16:creationId xmlns:a16="http://schemas.microsoft.com/office/drawing/2014/main" xmlns="" id="{1B4AF3AC-8E97-4863-90A7-1CC4D172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1" name="Picture 20" descr="s">
          <a:extLst>
            <a:ext uri="{FF2B5EF4-FFF2-40B4-BE49-F238E27FC236}">
              <a16:creationId xmlns:a16="http://schemas.microsoft.com/office/drawing/2014/main" xmlns="" id="{08E8EA26-6588-4F24-A529-A53A13C5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2" name="Picture 21" descr="s">
          <a:extLst>
            <a:ext uri="{FF2B5EF4-FFF2-40B4-BE49-F238E27FC236}">
              <a16:creationId xmlns:a16="http://schemas.microsoft.com/office/drawing/2014/main" xmlns="" id="{09CACEA1-BB85-4ACF-8255-BBD3BE96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3" name="Picture 22" descr="s">
          <a:extLst>
            <a:ext uri="{FF2B5EF4-FFF2-40B4-BE49-F238E27FC236}">
              <a16:creationId xmlns:a16="http://schemas.microsoft.com/office/drawing/2014/main" xmlns="" id="{714172A8-844B-4FFE-BA0D-7F0403DF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4" name="Picture 23" descr="s">
          <a:extLst>
            <a:ext uri="{FF2B5EF4-FFF2-40B4-BE49-F238E27FC236}">
              <a16:creationId xmlns:a16="http://schemas.microsoft.com/office/drawing/2014/main" xmlns="" id="{D7035546-7249-4585-B195-5AFB6E35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5" name="Picture 24" descr="s">
          <a:extLst>
            <a:ext uri="{FF2B5EF4-FFF2-40B4-BE49-F238E27FC236}">
              <a16:creationId xmlns:a16="http://schemas.microsoft.com/office/drawing/2014/main" xmlns="" id="{C8733000-4508-443A-A4F9-3D2520E8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6" name="Picture 25" descr="s">
          <a:extLst>
            <a:ext uri="{FF2B5EF4-FFF2-40B4-BE49-F238E27FC236}">
              <a16:creationId xmlns:a16="http://schemas.microsoft.com/office/drawing/2014/main" xmlns="" id="{DC59C59A-2E96-4321-A2DB-B474FDF8C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7" name="Picture 26" descr="s">
          <a:extLst>
            <a:ext uri="{FF2B5EF4-FFF2-40B4-BE49-F238E27FC236}">
              <a16:creationId xmlns:a16="http://schemas.microsoft.com/office/drawing/2014/main" xmlns="" id="{58308E51-AE01-4927-8E17-7922137D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8" name="Picture 27" descr="s">
          <a:extLst>
            <a:ext uri="{FF2B5EF4-FFF2-40B4-BE49-F238E27FC236}">
              <a16:creationId xmlns:a16="http://schemas.microsoft.com/office/drawing/2014/main" xmlns="" id="{35CDCA47-A054-4192-8CAF-E1C879D7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39" name="Picture 28" descr="s">
          <a:extLst>
            <a:ext uri="{FF2B5EF4-FFF2-40B4-BE49-F238E27FC236}">
              <a16:creationId xmlns:a16="http://schemas.microsoft.com/office/drawing/2014/main" xmlns="" id="{CD4B4B3C-0691-49AD-8248-9EEC7F82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0" name="Picture 29" descr="s">
          <a:extLst>
            <a:ext uri="{FF2B5EF4-FFF2-40B4-BE49-F238E27FC236}">
              <a16:creationId xmlns:a16="http://schemas.microsoft.com/office/drawing/2014/main" xmlns="" id="{F4877327-7D08-4749-80F3-A8952542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1" name="Picture 30" descr="s">
          <a:extLst>
            <a:ext uri="{FF2B5EF4-FFF2-40B4-BE49-F238E27FC236}">
              <a16:creationId xmlns:a16="http://schemas.microsoft.com/office/drawing/2014/main" xmlns="" id="{6150EB2B-4EE6-49CF-9E20-0C9F08FC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2" name="Picture 31" descr="s">
          <a:extLst>
            <a:ext uri="{FF2B5EF4-FFF2-40B4-BE49-F238E27FC236}">
              <a16:creationId xmlns:a16="http://schemas.microsoft.com/office/drawing/2014/main" xmlns="" id="{5B608882-15DC-4CC0-A20A-D3D279B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3" name="Picture 32" descr="s">
          <a:extLst>
            <a:ext uri="{FF2B5EF4-FFF2-40B4-BE49-F238E27FC236}">
              <a16:creationId xmlns:a16="http://schemas.microsoft.com/office/drawing/2014/main" xmlns="" id="{6FE9DB1D-3C70-4402-AE34-0083CF18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4" name="Picture 98" descr="s">
          <a:extLst>
            <a:ext uri="{FF2B5EF4-FFF2-40B4-BE49-F238E27FC236}">
              <a16:creationId xmlns:a16="http://schemas.microsoft.com/office/drawing/2014/main" xmlns="" id="{A468DCA4-854C-49B2-B37F-0BE422DF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5" name="Picture 99" descr="s">
          <a:extLst>
            <a:ext uri="{FF2B5EF4-FFF2-40B4-BE49-F238E27FC236}">
              <a16:creationId xmlns:a16="http://schemas.microsoft.com/office/drawing/2014/main" xmlns="" id="{314EF982-50E3-49DB-A3C4-3941EAD0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6" name="Picture 100" descr="s">
          <a:extLst>
            <a:ext uri="{FF2B5EF4-FFF2-40B4-BE49-F238E27FC236}">
              <a16:creationId xmlns:a16="http://schemas.microsoft.com/office/drawing/2014/main" xmlns="" id="{10C9DA21-D5E9-43F7-A861-0F76DE2A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7" name="Picture 101" descr="s">
          <a:extLst>
            <a:ext uri="{FF2B5EF4-FFF2-40B4-BE49-F238E27FC236}">
              <a16:creationId xmlns:a16="http://schemas.microsoft.com/office/drawing/2014/main" xmlns="" id="{624B3E1A-07A0-4A55-A2DF-81EEFC90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8" name="Picture 102" descr="s">
          <a:extLst>
            <a:ext uri="{FF2B5EF4-FFF2-40B4-BE49-F238E27FC236}">
              <a16:creationId xmlns:a16="http://schemas.microsoft.com/office/drawing/2014/main" xmlns="" id="{D96F7B8F-242C-4EEF-8120-5439A967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49" name="Picture 103" descr="s">
          <a:extLst>
            <a:ext uri="{FF2B5EF4-FFF2-40B4-BE49-F238E27FC236}">
              <a16:creationId xmlns:a16="http://schemas.microsoft.com/office/drawing/2014/main" xmlns="" id="{7C20F91C-49CD-432A-9D69-9BCD9594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0" name="Picture 104" descr="s">
          <a:extLst>
            <a:ext uri="{FF2B5EF4-FFF2-40B4-BE49-F238E27FC236}">
              <a16:creationId xmlns:a16="http://schemas.microsoft.com/office/drawing/2014/main" xmlns="" id="{7E03CEBB-76CB-4821-BF38-E810C940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1" name="Picture 105" descr="s">
          <a:extLst>
            <a:ext uri="{FF2B5EF4-FFF2-40B4-BE49-F238E27FC236}">
              <a16:creationId xmlns:a16="http://schemas.microsoft.com/office/drawing/2014/main" xmlns="" id="{08A73ACC-352B-4B7B-A965-CB237CEB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2" name="Picture 106" descr="s">
          <a:extLst>
            <a:ext uri="{FF2B5EF4-FFF2-40B4-BE49-F238E27FC236}">
              <a16:creationId xmlns:a16="http://schemas.microsoft.com/office/drawing/2014/main" xmlns="" id="{C34B3F31-3F2D-4EEB-87B9-499255C7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3" name="Picture 107" descr="s">
          <a:extLst>
            <a:ext uri="{FF2B5EF4-FFF2-40B4-BE49-F238E27FC236}">
              <a16:creationId xmlns:a16="http://schemas.microsoft.com/office/drawing/2014/main" xmlns="" id="{32732E11-A250-4553-BC1D-B646AF51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4" name="Picture 108" descr="s">
          <a:extLst>
            <a:ext uri="{FF2B5EF4-FFF2-40B4-BE49-F238E27FC236}">
              <a16:creationId xmlns:a16="http://schemas.microsoft.com/office/drawing/2014/main" xmlns="" id="{C509448C-85B8-43B6-A54C-CC570011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5" name="Picture 109" descr="s">
          <a:extLst>
            <a:ext uri="{FF2B5EF4-FFF2-40B4-BE49-F238E27FC236}">
              <a16:creationId xmlns:a16="http://schemas.microsoft.com/office/drawing/2014/main" xmlns="" id="{4B17DC2C-9AB5-4564-AD09-1EB5E89D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6" name="Picture 110" descr="s">
          <a:extLst>
            <a:ext uri="{FF2B5EF4-FFF2-40B4-BE49-F238E27FC236}">
              <a16:creationId xmlns:a16="http://schemas.microsoft.com/office/drawing/2014/main" xmlns="" id="{654C634B-F39D-4630-B94D-C3807BD7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7" name="Picture 111" descr="s">
          <a:extLst>
            <a:ext uri="{FF2B5EF4-FFF2-40B4-BE49-F238E27FC236}">
              <a16:creationId xmlns:a16="http://schemas.microsoft.com/office/drawing/2014/main" xmlns="" id="{BF369679-808F-4B02-8627-0B26E577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8" name="Picture 112" descr="s">
          <a:extLst>
            <a:ext uri="{FF2B5EF4-FFF2-40B4-BE49-F238E27FC236}">
              <a16:creationId xmlns:a16="http://schemas.microsoft.com/office/drawing/2014/main" xmlns="" id="{3E2AFDD1-3B03-48D7-AB5B-1E632536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59" name="Picture 113" descr="s">
          <a:extLst>
            <a:ext uri="{FF2B5EF4-FFF2-40B4-BE49-F238E27FC236}">
              <a16:creationId xmlns:a16="http://schemas.microsoft.com/office/drawing/2014/main" xmlns="" id="{68304A48-7A52-44A4-8A06-F5F2169A8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0" name="Picture 114" descr="s">
          <a:extLst>
            <a:ext uri="{FF2B5EF4-FFF2-40B4-BE49-F238E27FC236}">
              <a16:creationId xmlns:a16="http://schemas.microsoft.com/office/drawing/2014/main" xmlns="" id="{C95AA46D-AF53-4ADF-BAED-75E3071D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1" name="Picture 115" descr="s">
          <a:extLst>
            <a:ext uri="{FF2B5EF4-FFF2-40B4-BE49-F238E27FC236}">
              <a16:creationId xmlns:a16="http://schemas.microsoft.com/office/drawing/2014/main" xmlns="" id="{059FB7A9-578C-4889-A6B8-B82E514C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2" name="Picture 116" descr="s">
          <a:extLst>
            <a:ext uri="{FF2B5EF4-FFF2-40B4-BE49-F238E27FC236}">
              <a16:creationId xmlns:a16="http://schemas.microsoft.com/office/drawing/2014/main" xmlns="" id="{DF0B1B02-35E0-47A6-9ABF-1DE2F5F3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3" name="Picture 117" descr="s">
          <a:extLst>
            <a:ext uri="{FF2B5EF4-FFF2-40B4-BE49-F238E27FC236}">
              <a16:creationId xmlns:a16="http://schemas.microsoft.com/office/drawing/2014/main" xmlns="" id="{B6DECD20-FA61-4F4C-97B4-3231A14D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4" name="Picture 118" descr="s">
          <a:extLst>
            <a:ext uri="{FF2B5EF4-FFF2-40B4-BE49-F238E27FC236}">
              <a16:creationId xmlns:a16="http://schemas.microsoft.com/office/drawing/2014/main" xmlns="" id="{3C377BFC-9B8D-4C6B-B9DD-098C0006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5" name="Picture 119" descr="s">
          <a:extLst>
            <a:ext uri="{FF2B5EF4-FFF2-40B4-BE49-F238E27FC236}">
              <a16:creationId xmlns:a16="http://schemas.microsoft.com/office/drawing/2014/main" xmlns="" id="{ADEDA287-B256-4BD7-9B3A-53CA4A8B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6" name="Picture 120" descr="s">
          <a:extLst>
            <a:ext uri="{FF2B5EF4-FFF2-40B4-BE49-F238E27FC236}">
              <a16:creationId xmlns:a16="http://schemas.microsoft.com/office/drawing/2014/main" xmlns="" id="{CC444682-00AD-4BA3-98B5-BD7C8694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7" name="Picture 121" descr="s">
          <a:extLst>
            <a:ext uri="{FF2B5EF4-FFF2-40B4-BE49-F238E27FC236}">
              <a16:creationId xmlns:a16="http://schemas.microsoft.com/office/drawing/2014/main" xmlns="" id="{466BFF67-B512-45B3-AA76-DA9A8E90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8" name="Picture 122" descr="s">
          <a:extLst>
            <a:ext uri="{FF2B5EF4-FFF2-40B4-BE49-F238E27FC236}">
              <a16:creationId xmlns:a16="http://schemas.microsoft.com/office/drawing/2014/main" xmlns="" id="{9CD29010-8365-4173-99E6-5DE10EEE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69" name="Picture 123" descr="s">
          <a:extLst>
            <a:ext uri="{FF2B5EF4-FFF2-40B4-BE49-F238E27FC236}">
              <a16:creationId xmlns:a16="http://schemas.microsoft.com/office/drawing/2014/main" xmlns="" id="{38D900EC-5000-4557-A8FE-9B7751B6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0" name="Picture 124" descr="s">
          <a:extLst>
            <a:ext uri="{FF2B5EF4-FFF2-40B4-BE49-F238E27FC236}">
              <a16:creationId xmlns:a16="http://schemas.microsoft.com/office/drawing/2014/main" xmlns="" id="{6224FB58-8C21-487B-A390-5E7C34EC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1" name="Picture 125" descr="s">
          <a:extLst>
            <a:ext uri="{FF2B5EF4-FFF2-40B4-BE49-F238E27FC236}">
              <a16:creationId xmlns:a16="http://schemas.microsoft.com/office/drawing/2014/main" xmlns="" id="{46F9DF34-4CAD-4E30-AC6C-D8E73E0C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2" name="Picture 126" descr="s">
          <a:extLst>
            <a:ext uri="{FF2B5EF4-FFF2-40B4-BE49-F238E27FC236}">
              <a16:creationId xmlns:a16="http://schemas.microsoft.com/office/drawing/2014/main" xmlns="" id="{594C0767-0D81-41FB-B50F-A6A659E8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3" name="Picture 127" descr="s">
          <a:extLst>
            <a:ext uri="{FF2B5EF4-FFF2-40B4-BE49-F238E27FC236}">
              <a16:creationId xmlns:a16="http://schemas.microsoft.com/office/drawing/2014/main" xmlns="" id="{52C808DF-E571-4A72-B284-B2D7C415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4" name="Picture 128" descr="s">
          <a:extLst>
            <a:ext uri="{FF2B5EF4-FFF2-40B4-BE49-F238E27FC236}">
              <a16:creationId xmlns:a16="http://schemas.microsoft.com/office/drawing/2014/main" xmlns="" id="{16947FC4-C04F-4166-9783-688CCC50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5" name="Picture 129" descr="s">
          <a:extLst>
            <a:ext uri="{FF2B5EF4-FFF2-40B4-BE49-F238E27FC236}">
              <a16:creationId xmlns:a16="http://schemas.microsoft.com/office/drawing/2014/main" xmlns="" id="{46E7E550-16BB-4CDC-9054-B68945EA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6" name="Picture 130" descr="s">
          <a:extLst>
            <a:ext uri="{FF2B5EF4-FFF2-40B4-BE49-F238E27FC236}">
              <a16:creationId xmlns:a16="http://schemas.microsoft.com/office/drawing/2014/main" xmlns="" id="{0CDC51F4-51FF-4012-8F37-AFDB039A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7" name="Picture 131" descr="s">
          <a:extLst>
            <a:ext uri="{FF2B5EF4-FFF2-40B4-BE49-F238E27FC236}">
              <a16:creationId xmlns:a16="http://schemas.microsoft.com/office/drawing/2014/main" xmlns="" id="{9F434FAF-364F-46F7-BFFD-9FCE4610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8" name="Picture 132" descr="s">
          <a:extLst>
            <a:ext uri="{FF2B5EF4-FFF2-40B4-BE49-F238E27FC236}">
              <a16:creationId xmlns:a16="http://schemas.microsoft.com/office/drawing/2014/main" xmlns="" id="{D7950C81-5995-4C2D-9593-C41CD27F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79" name="Picture 133" descr="s">
          <a:extLst>
            <a:ext uri="{FF2B5EF4-FFF2-40B4-BE49-F238E27FC236}">
              <a16:creationId xmlns:a16="http://schemas.microsoft.com/office/drawing/2014/main" xmlns="" id="{23B70091-DE51-4AC6-8FB4-E9EE2915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0" name="Picture 134" descr="s">
          <a:extLst>
            <a:ext uri="{FF2B5EF4-FFF2-40B4-BE49-F238E27FC236}">
              <a16:creationId xmlns:a16="http://schemas.microsoft.com/office/drawing/2014/main" xmlns="" id="{17EA7DCB-9D3B-48A3-8365-3A60E738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1" name="Picture 135" descr="s">
          <a:extLst>
            <a:ext uri="{FF2B5EF4-FFF2-40B4-BE49-F238E27FC236}">
              <a16:creationId xmlns:a16="http://schemas.microsoft.com/office/drawing/2014/main" xmlns="" id="{824F5E20-EB48-435F-ACF6-33050F26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2" name="Picture 136" descr="s">
          <a:extLst>
            <a:ext uri="{FF2B5EF4-FFF2-40B4-BE49-F238E27FC236}">
              <a16:creationId xmlns:a16="http://schemas.microsoft.com/office/drawing/2014/main" xmlns="" id="{A496B68C-47FB-4BB9-BF8C-7053BBA7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3" name="Picture 137" descr="s">
          <a:extLst>
            <a:ext uri="{FF2B5EF4-FFF2-40B4-BE49-F238E27FC236}">
              <a16:creationId xmlns:a16="http://schemas.microsoft.com/office/drawing/2014/main" xmlns="" id="{B9E0A40B-69E1-4991-89CE-03537462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4" name="Picture 138" descr="s">
          <a:extLst>
            <a:ext uri="{FF2B5EF4-FFF2-40B4-BE49-F238E27FC236}">
              <a16:creationId xmlns:a16="http://schemas.microsoft.com/office/drawing/2014/main" xmlns="" id="{C4238FC4-E815-48BB-949A-00615BCE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5" name="Picture 139" descr="s">
          <a:extLst>
            <a:ext uri="{FF2B5EF4-FFF2-40B4-BE49-F238E27FC236}">
              <a16:creationId xmlns:a16="http://schemas.microsoft.com/office/drawing/2014/main" xmlns="" id="{F2E65271-EF56-4962-8341-5F1B00A1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6" name="Picture 140" descr="s">
          <a:extLst>
            <a:ext uri="{FF2B5EF4-FFF2-40B4-BE49-F238E27FC236}">
              <a16:creationId xmlns:a16="http://schemas.microsoft.com/office/drawing/2014/main" xmlns="" id="{786AC64E-4190-423D-B6A6-C929E929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7" name="Picture 141" descr="s">
          <a:extLst>
            <a:ext uri="{FF2B5EF4-FFF2-40B4-BE49-F238E27FC236}">
              <a16:creationId xmlns:a16="http://schemas.microsoft.com/office/drawing/2014/main" xmlns="" id="{18C0BA7F-AFEF-4569-BA3A-99F85234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8" name="Picture 142" descr="s">
          <a:extLst>
            <a:ext uri="{FF2B5EF4-FFF2-40B4-BE49-F238E27FC236}">
              <a16:creationId xmlns:a16="http://schemas.microsoft.com/office/drawing/2014/main" xmlns="" id="{68052318-787A-4EA9-8796-5A2CA4EC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89" name="Picture 143" descr="s">
          <a:extLst>
            <a:ext uri="{FF2B5EF4-FFF2-40B4-BE49-F238E27FC236}">
              <a16:creationId xmlns:a16="http://schemas.microsoft.com/office/drawing/2014/main" xmlns="" id="{DCF65786-7A93-41B2-85FB-74C51672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0" name="Picture 144" descr="s">
          <a:extLst>
            <a:ext uri="{FF2B5EF4-FFF2-40B4-BE49-F238E27FC236}">
              <a16:creationId xmlns:a16="http://schemas.microsoft.com/office/drawing/2014/main" xmlns="" id="{8EB9D40C-2959-4968-BCCB-87870834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1" name="Picture 145" descr="s">
          <a:extLst>
            <a:ext uri="{FF2B5EF4-FFF2-40B4-BE49-F238E27FC236}">
              <a16:creationId xmlns:a16="http://schemas.microsoft.com/office/drawing/2014/main" xmlns="" id="{AB55C2FC-B013-4CC9-ADAA-9B0E6B20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2" name="Picture 146" descr="s">
          <a:extLst>
            <a:ext uri="{FF2B5EF4-FFF2-40B4-BE49-F238E27FC236}">
              <a16:creationId xmlns:a16="http://schemas.microsoft.com/office/drawing/2014/main" xmlns="" id="{EA7EB355-91D2-4A16-835B-421BC31B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3" name="Picture 147" descr="s">
          <a:extLst>
            <a:ext uri="{FF2B5EF4-FFF2-40B4-BE49-F238E27FC236}">
              <a16:creationId xmlns:a16="http://schemas.microsoft.com/office/drawing/2014/main" xmlns="" id="{5C49F23D-D6D3-428D-B2F7-C92BB6EB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4" name="Picture 148" descr="s">
          <a:extLst>
            <a:ext uri="{FF2B5EF4-FFF2-40B4-BE49-F238E27FC236}">
              <a16:creationId xmlns:a16="http://schemas.microsoft.com/office/drawing/2014/main" xmlns="" id="{5E9ABFDF-AD7F-4A9C-AA5F-9E1F73B6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5" name="Picture 149" descr="s">
          <a:extLst>
            <a:ext uri="{FF2B5EF4-FFF2-40B4-BE49-F238E27FC236}">
              <a16:creationId xmlns:a16="http://schemas.microsoft.com/office/drawing/2014/main" xmlns="" id="{1B30EBEE-68DD-4FA4-85F0-EB7A632F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6" name="Picture 150" descr="s">
          <a:extLst>
            <a:ext uri="{FF2B5EF4-FFF2-40B4-BE49-F238E27FC236}">
              <a16:creationId xmlns:a16="http://schemas.microsoft.com/office/drawing/2014/main" xmlns="" id="{16730FE9-3645-44C0-B945-1338BA1E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7" name="Picture 151" descr="s">
          <a:extLst>
            <a:ext uri="{FF2B5EF4-FFF2-40B4-BE49-F238E27FC236}">
              <a16:creationId xmlns:a16="http://schemas.microsoft.com/office/drawing/2014/main" xmlns="" id="{3047D2CD-CBE0-44F0-A58D-C53E308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8" name="Picture 152" descr="s">
          <a:extLst>
            <a:ext uri="{FF2B5EF4-FFF2-40B4-BE49-F238E27FC236}">
              <a16:creationId xmlns:a16="http://schemas.microsoft.com/office/drawing/2014/main" xmlns="" id="{A05863BA-31DF-46E5-8BD0-8087D948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699" name="Picture 153" descr="s">
          <a:extLst>
            <a:ext uri="{FF2B5EF4-FFF2-40B4-BE49-F238E27FC236}">
              <a16:creationId xmlns:a16="http://schemas.microsoft.com/office/drawing/2014/main" xmlns="" id="{AE896657-DF00-4D10-81A4-2CE108ED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0" name="Picture 154" descr="s">
          <a:extLst>
            <a:ext uri="{FF2B5EF4-FFF2-40B4-BE49-F238E27FC236}">
              <a16:creationId xmlns:a16="http://schemas.microsoft.com/office/drawing/2014/main" xmlns="" id="{67801F1F-1C1C-4117-8F10-BF7D6978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1" name="Picture 155" descr="s">
          <a:extLst>
            <a:ext uri="{FF2B5EF4-FFF2-40B4-BE49-F238E27FC236}">
              <a16:creationId xmlns:a16="http://schemas.microsoft.com/office/drawing/2014/main" xmlns="" id="{5A36DFCC-05F5-47B0-8CE2-5AEB5965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2" name="Picture 156" descr="s">
          <a:extLst>
            <a:ext uri="{FF2B5EF4-FFF2-40B4-BE49-F238E27FC236}">
              <a16:creationId xmlns:a16="http://schemas.microsoft.com/office/drawing/2014/main" xmlns="" id="{0984BCB7-C050-4790-92B1-8C35C208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3" name="Picture 157" descr="s">
          <a:extLst>
            <a:ext uri="{FF2B5EF4-FFF2-40B4-BE49-F238E27FC236}">
              <a16:creationId xmlns:a16="http://schemas.microsoft.com/office/drawing/2014/main" xmlns="" id="{768BCA4C-A01D-4D95-B70D-71619112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4" name="Picture 158" descr="s">
          <a:extLst>
            <a:ext uri="{FF2B5EF4-FFF2-40B4-BE49-F238E27FC236}">
              <a16:creationId xmlns:a16="http://schemas.microsoft.com/office/drawing/2014/main" xmlns="" id="{696F93FA-01FC-4C0B-AF7F-815F9DE9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5" name="Picture 159" descr="s">
          <a:extLst>
            <a:ext uri="{FF2B5EF4-FFF2-40B4-BE49-F238E27FC236}">
              <a16:creationId xmlns:a16="http://schemas.microsoft.com/office/drawing/2014/main" xmlns="" id="{569E5D32-1487-4B49-A976-832375FF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6" name="Picture 160" descr="s">
          <a:extLst>
            <a:ext uri="{FF2B5EF4-FFF2-40B4-BE49-F238E27FC236}">
              <a16:creationId xmlns:a16="http://schemas.microsoft.com/office/drawing/2014/main" xmlns="" id="{AC435048-D9D4-428D-9CA0-D72D5FB4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620" cy="7620"/>
    <xdr:pic>
      <xdr:nvPicPr>
        <xdr:cNvPr id="4707" name="Picture 161" descr="s">
          <a:extLst>
            <a:ext uri="{FF2B5EF4-FFF2-40B4-BE49-F238E27FC236}">
              <a16:creationId xmlns:a16="http://schemas.microsoft.com/office/drawing/2014/main" xmlns="" id="{2267C113-2B5B-449D-8CCD-86C52889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08" name="Picture 98" descr="s">
          <a:extLst>
            <a:ext uri="{FF2B5EF4-FFF2-40B4-BE49-F238E27FC236}">
              <a16:creationId xmlns:a16="http://schemas.microsoft.com/office/drawing/2014/main" xmlns="" id="{80D11989-4A5F-4A22-BB3D-0C6A5E901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09" name="Picture 99" descr="s">
          <a:extLst>
            <a:ext uri="{FF2B5EF4-FFF2-40B4-BE49-F238E27FC236}">
              <a16:creationId xmlns:a16="http://schemas.microsoft.com/office/drawing/2014/main" xmlns="" id="{86865A1C-9FC1-4788-9630-2F994AC5C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0" name="Picture 100" descr="s">
          <a:extLst>
            <a:ext uri="{FF2B5EF4-FFF2-40B4-BE49-F238E27FC236}">
              <a16:creationId xmlns:a16="http://schemas.microsoft.com/office/drawing/2014/main" xmlns="" id="{3CCE293C-84B6-4CD2-8B5A-5DD5AC31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1" name="Picture 101" descr="s">
          <a:extLst>
            <a:ext uri="{FF2B5EF4-FFF2-40B4-BE49-F238E27FC236}">
              <a16:creationId xmlns:a16="http://schemas.microsoft.com/office/drawing/2014/main" xmlns="" id="{FE1AF0B9-91F7-424A-B378-EE4F7F55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2" name="Picture 102" descr="s">
          <a:extLst>
            <a:ext uri="{FF2B5EF4-FFF2-40B4-BE49-F238E27FC236}">
              <a16:creationId xmlns:a16="http://schemas.microsoft.com/office/drawing/2014/main" xmlns="" id="{461FEFD2-77C9-49D3-AEF2-7A42AAFC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3" name="Picture 103" descr="s">
          <a:extLst>
            <a:ext uri="{FF2B5EF4-FFF2-40B4-BE49-F238E27FC236}">
              <a16:creationId xmlns:a16="http://schemas.microsoft.com/office/drawing/2014/main" xmlns="" id="{64FD7E22-BD41-42C8-BFED-37AFBC45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4" name="Picture 104" descr="s">
          <a:extLst>
            <a:ext uri="{FF2B5EF4-FFF2-40B4-BE49-F238E27FC236}">
              <a16:creationId xmlns:a16="http://schemas.microsoft.com/office/drawing/2014/main" xmlns="" id="{E8513445-B0B5-4695-B591-4AD67DBA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5" name="Picture 105" descr="s">
          <a:extLst>
            <a:ext uri="{FF2B5EF4-FFF2-40B4-BE49-F238E27FC236}">
              <a16:creationId xmlns:a16="http://schemas.microsoft.com/office/drawing/2014/main" xmlns="" id="{B8B6B1C1-11C6-4AA9-A471-B55CAD16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6" name="Picture 106" descr="s">
          <a:extLst>
            <a:ext uri="{FF2B5EF4-FFF2-40B4-BE49-F238E27FC236}">
              <a16:creationId xmlns:a16="http://schemas.microsoft.com/office/drawing/2014/main" xmlns="" id="{DD53AC3C-2A86-4237-9854-B9789875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7" name="Picture 107" descr="s">
          <a:extLst>
            <a:ext uri="{FF2B5EF4-FFF2-40B4-BE49-F238E27FC236}">
              <a16:creationId xmlns:a16="http://schemas.microsoft.com/office/drawing/2014/main" xmlns="" id="{67AA2752-AAEB-4B98-AEAD-BF05F8D1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8" name="Picture 108" descr="s">
          <a:extLst>
            <a:ext uri="{FF2B5EF4-FFF2-40B4-BE49-F238E27FC236}">
              <a16:creationId xmlns:a16="http://schemas.microsoft.com/office/drawing/2014/main" xmlns="" id="{68A4811A-8F15-409F-B934-22A33A9DC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19" name="Picture 109" descr="s">
          <a:extLst>
            <a:ext uri="{FF2B5EF4-FFF2-40B4-BE49-F238E27FC236}">
              <a16:creationId xmlns:a16="http://schemas.microsoft.com/office/drawing/2014/main" xmlns="" id="{C487972E-9673-4B5A-9177-22A30520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0" name="Picture 110" descr="s">
          <a:extLst>
            <a:ext uri="{FF2B5EF4-FFF2-40B4-BE49-F238E27FC236}">
              <a16:creationId xmlns:a16="http://schemas.microsoft.com/office/drawing/2014/main" xmlns="" id="{FCD3F9EF-E957-4943-97A1-BAF0D4E7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1" name="Picture 111" descr="s">
          <a:extLst>
            <a:ext uri="{FF2B5EF4-FFF2-40B4-BE49-F238E27FC236}">
              <a16:creationId xmlns:a16="http://schemas.microsoft.com/office/drawing/2014/main" xmlns="" id="{7D387BFB-9DEE-4AE2-BBAE-03B83811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2" name="Picture 112" descr="s">
          <a:extLst>
            <a:ext uri="{FF2B5EF4-FFF2-40B4-BE49-F238E27FC236}">
              <a16:creationId xmlns:a16="http://schemas.microsoft.com/office/drawing/2014/main" xmlns="" id="{108BA5AB-0681-4BB1-97D2-05AC576E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3" name="Picture 113" descr="s">
          <a:extLst>
            <a:ext uri="{FF2B5EF4-FFF2-40B4-BE49-F238E27FC236}">
              <a16:creationId xmlns:a16="http://schemas.microsoft.com/office/drawing/2014/main" xmlns="" id="{E1E3C6A5-504F-45B7-B85E-E3643997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4" name="Picture 114" descr="s">
          <a:extLst>
            <a:ext uri="{FF2B5EF4-FFF2-40B4-BE49-F238E27FC236}">
              <a16:creationId xmlns:a16="http://schemas.microsoft.com/office/drawing/2014/main" xmlns="" id="{88DE8437-3FFF-4DCF-BDB4-851EFDD0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5" name="Picture 115" descr="s">
          <a:extLst>
            <a:ext uri="{FF2B5EF4-FFF2-40B4-BE49-F238E27FC236}">
              <a16:creationId xmlns:a16="http://schemas.microsoft.com/office/drawing/2014/main" xmlns="" id="{4963A5B1-AFB4-4905-AED5-C260F168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6" name="Picture 116" descr="s">
          <a:extLst>
            <a:ext uri="{FF2B5EF4-FFF2-40B4-BE49-F238E27FC236}">
              <a16:creationId xmlns:a16="http://schemas.microsoft.com/office/drawing/2014/main" xmlns="" id="{6AEBC004-4B66-464B-8314-28F7C224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7" name="Picture 117" descr="s">
          <a:extLst>
            <a:ext uri="{FF2B5EF4-FFF2-40B4-BE49-F238E27FC236}">
              <a16:creationId xmlns:a16="http://schemas.microsoft.com/office/drawing/2014/main" xmlns="" id="{AB97516F-1CED-41D3-B9C1-EC2971F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8" name="Picture 118" descr="s">
          <a:extLst>
            <a:ext uri="{FF2B5EF4-FFF2-40B4-BE49-F238E27FC236}">
              <a16:creationId xmlns:a16="http://schemas.microsoft.com/office/drawing/2014/main" xmlns="" id="{DFC712CD-5447-4D4F-9EB7-48EBB561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29" name="Picture 119" descr="s">
          <a:extLst>
            <a:ext uri="{FF2B5EF4-FFF2-40B4-BE49-F238E27FC236}">
              <a16:creationId xmlns:a16="http://schemas.microsoft.com/office/drawing/2014/main" xmlns="" id="{CE838CCC-796F-4222-8154-F717D7FE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0" name="Picture 120" descr="s">
          <a:extLst>
            <a:ext uri="{FF2B5EF4-FFF2-40B4-BE49-F238E27FC236}">
              <a16:creationId xmlns:a16="http://schemas.microsoft.com/office/drawing/2014/main" xmlns="" id="{28D8D267-CAC5-4C0B-A77F-04E0E17E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1" name="Picture 121" descr="s">
          <a:extLst>
            <a:ext uri="{FF2B5EF4-FFF2-40B4-BE49-F238E27FC236}">
              <a16:creationId xmlns:a16="http://schemas.microsoft.com/office/drawing/2014/main" xmlns="" id="{8268AF5A-8FE2-445B-A3E9-00AB61AD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2" name="Picture 122" descr="s">
          <a:extLst>
            <a:ext uri="{FF2B5EF4-FFF2-40B4-BE49-F238E27FC236}">
              <a16:creationId xmlns:a16="http://schemas.microsoft.com/office/drawing/2014/main" xmlns="" id="{1EA72BF6-516B-495A-9BCC-46D86682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3" name="Picture 123" descr="s">
          <a:extLst>
            <a:ext uri="{FF2B5EF4-FFF2-40B4-BE49-F238E27FC236}">
              <a16:creationId xmlns:a16="http://schemas.microsoft.com/office/drawing/2014/main" xmlns="" id="{211803C7-F264-4ED2-B40E-361E3397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4" name="Picture 124" descr="s">
          <a:extLst>
            <a:ext uri="{FF2B5EF4-FFF2-40B4-BE49-F238E27FC236}">
              <a16:creationId xmlns:a16="http://schemas.microsoft.com/office/drawing/2014/main" xmlns="" id="{6D5385C7-807E-4652-BE43-AE09C818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5" name="Picture 125" descr="s">
          <a:extLst>
            <a:ext uri="{FF2B5EF4-FFF2-40B4-BE49-F238E27FC236}">
              <a16:creationId xmlns:a16="http://schemas.microsoft.com/office/drawing/2014/main" xmlns="" id="{1F884C0B-308E-4F70-A3B3-1E1B63FA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6" name="Picture 126" descr="s">
          <a:extLst>
            <a:ext uri="{FF2B5EF4-FFF2-40B4-BE49-F238E27FC236}">
              <a16:creationId xmlns:a16="http://schemas.microsoft.com/office/drawing/2014/main" xmlns="" id="{E52895F0-A3DB-46DD-9433-0F4D5295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7" name="Picture 127" descr="s">
          <a:extLst>
            <a:ext uri="{FF2B5EF4-FFF2-40B4-BE49-F238E27FC236}">
              <a16:creationId xmlns:a16="http://schemas.microsoft.com/office/drawing/2014/main" xmlns="" id="{9725CC25-6CCA-42C9-B052-49BEAF9B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8" name="Picture 128" descr="s">
          <a:extLst>
            <a:ext uri="{FF2B5EF4-FFF2-40B4-BE49-F238E27FC236}">
              <a16:creationId xmlns:a16="http://schemas.microsoft.com/office/drawing/2014/main" xmlns="" id="{D6D95D81-B6D1-43E8-9223-8CDEF524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39" name="Picture 129" descr="s">
          <a:extLst>
            <a:ext uri="{FF2B5EF4-FFF2-40B4-BE49-F238E27FC236}">
              <a16:creationId xmlns:a16="http://schemas.microsoft.com/office/drawing/2014/main" xmlns="" id="{43F18D1C-07D8-4AB1-8C99-939F26FC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0" name="Picture 130" descr="s">
          <a:extLst>
            <a:ext uri="{FF2B5EF4-FFF2-40B4-BE49-F238E27FC236}">
              <a16:creationId xmlns:a16="http://schemas.microsoft.com/office/drawing/2014/main" xmlns="" id="{2FE0A5DB-897F-4D2B-AA68-45B28E63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1" name="Picture 131" descr="s">
          <a:extLst>
            <a:ext uri="{FF2B5EF4-FFF2-40B4-BE49-F238E27FC236}">
              <a16:creationId xmlns:a16="http://schemas.microsoft.com/office/drawing/2014/main" xmlns="" id="{0C562DFE-A4F0-42BD-A45A-1D8A4CCB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2" name="Picture 132" descr="s">
          <a:extLst>
            <a:ext uri="{FF2B5EF4-FFF2-40B4-BE49-F238E27FC236}">
              <a16:creationId xmlns:a16="http://schemas.microsoft.com/office/drawing/2014/main" xmlns="" id="{57A9A560-EC78-4FA5-BDEB-946E62D9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3" name="Picture 133" descr="s">
          <a:extLst>
            <a:ext uri="{FF2B5EF4-FFF2-40B4-BE49-F238E27FC236}">
              <a16:creationId xmlns:a16="http://schemas.microsoft.com/office/drawing/2014/main" xmlns="" id="{510FD212-DC6E-4395-90CC-18FA9C20A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4" name="Picture 134" descr="s">
          <a:extLst>
            <a:ext uri="{FF2B5EF4-FFF2-40B4-BE49-F238E27FC236}">
              <a16:creationId xmlns:a16="http://schemas.microsoft.com/office/drawing/2014/main" xmlns="" id="{684CE12F-47C1-4AED-9BA4-8B40F257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5" name="Picture 135" descr="s">
          <a:extLst>
            <a:ext uri="{FF2B5EF4-FFF2-40B4-BE49-F238E27FC236}">
              <a16:creationId xmlns:a16="http://schemas.microsoft.com/office/drawing/2014/main" xmlns="" id="{79CABED4-669F-4FFC-9F5C-8897923F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6" name="Picture 136" descr="s">
          <a:extLst>
            <a:ext uri="{FF2B5EF4-FFF2-40B4-BE49-F238E27FC236}">
              <a16:creationId xmlns:a16="http://schemas.microsoft.com/office/drawing/2014/main" xmlns="" id="{09AA5268-E8F7-4E59-AE45-5071955C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7" name="Picture 137" descr="s">
          <a:extLst>
            <a:ext uri="{FF2B5EF4-FFF2-40B4-BE49-F238E27FC236}">
              <a16:creationId xmlns:a16="http://schemas.microsoft.com/office/drawing/2014/main" xmlns="" id="{BA5DE084-5457-436F-9A72-883F727B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8" name="Picture 138" descr="s">
          <a:extLst>
            <a:ext uri="{FF2B5EF4-FFF2-40B4-BE49-F238E27FC236}">
              <a16:creationId xmlns:a16="http://schemas.microsoft.com/office/drawing/2014/main" xmlns="" id="{587FF2F1-B36B-44B4-B496-0E856259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49" name="Picture 139" descr="s">
          <a:extLst>
            <a:ext uri="{FF2B5EF4-FFF2-40B4-BE49-F238E27FC236}">
              <a16:creationId xmlns:a16="http://schemas.microsoft.com/office/drawing/2014/main" xmlns="" id="{E9A0BA4E-7350-480E-BB8F-E3045262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0" name="Picture 140" descr="s">
          <a:extLst>
            <a:ext uri="{FF2B5EF4-FFF2-40B4-BE49-F238E27FC236}">
              <a16:creationId xmlns:a16="http://schemas.microsoft.com/office/drawing/2014/main" xmlns="" id="{DFCDE6FF-3535-4D06-B437-994E4958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1" name="Picture 141" descr="s">
          <a:extLst>
            <a:ext uri="{FF2B5EF4-FFF2-40B4-BE49-F238E27FC236}">
              <a16:creationId xmlns:a16="http://schemas.microsoft.com/office/drawing/2014/main" xmlns="" id="{18AEFBDF-76DD-422A-9F57-2AE2AA17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2" name="Picture 142" descr="s">
          <a:extLst>
            <a:ext uri="{FF2B5EF4-FFF2-40B4-BE49-F238E27FC236}">
              <a16:creationId xmlns:a16="http://schemas.microsoft.com/office/drawing/2014/main" xmlns="" id="{AB079AC7-3B0E-4D99-AF42-C88CFABF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3" name="Picture 143" descr="s">
          <a:extLst>
            <a:ext uri="{FF2B5EF4-FFF2-40B4-BE49-F238E27FC236}">
              <a16:creationId xmlns:a16="http://schemas.microsoft.com/office/drawing/2014/main" xmlns="" id="{48D86884-9405-46B8-890C-4254F50A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4" name="Picture 144" descr="s">
          <a:extLst>
            <a:ext uri="{FF2B5EF4-FFF2-40B4-BE49-F238E27FC236}">
              <a16:creationId xmlns:a16="http://schemas.microsoft.com/office/drawing/2014/main" xmlns="" id="{31AEF27A-CA81-4854-BF54-4CF55173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5" name="Picture 145" descr="s">
          <a:extLst>
            <a:ext uri="{FF2B5EF4-FFF2-40B4-BE49-F238E27FC236}">
              <a16:creationId xmlns:a16="http://schemas.microsoft.com/office/drawing/2014/main" xmlns="" id="{67571D32-7480-4CC2-B268-F41D316ED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6" name="Picture 146" descr="s">
          <a:extLst>
            <a:ext uri="{FF2B5EF4-FFF2-40B4-BE49-F238E27FC236}">
              <a16:creationId xmlns:a16="http://schemas.microsoft.com/office/drawing/2014/main" xmlns="" id="{EE5CD928-306B-43A2-97E5-3FBE7A34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7" name="Picture 147" descr="s">
          <a:extLst>
            <a:ext uri="{FF2B5EF4-FFF2-40B4-BE49-F238E27FC236}">
              <a16:creationId xmlns:a16="http://schemas.microsoft.com/office/drawing/2014/main" xmlns="" id="{40FDDC04-D75F-4AC6-A6D4-9CCE2385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8" name="Picture 148" descr="s">
          <a:extLst>
            <a:ext uri="{FF2B5EF4-FFF2-40B4-BE49-F238E27FC236}">
              <a16:creationId xmlns:a16="http://schemas.microsoft.com/office/drawing/2014/main" xmlns="" id="{463EA1F1-4B63-439E-9CAB-6F608B8D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59" name="Picture 149" descr="s">
          <a:extLst>
            <a:ext uri="{FF2B5EF4-FFF2-40B4-BE49-F238E27FC236}">
              <a16:creationId xmlns:a16="http://schemas.microsoft.com/office/drawing/2014/main" xmlns="" id="{F407EF7D-0172-4DB7-A75B-92047AE6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0" name="Picture 150" descr="s">
          <a:extLst>
            <a:ext uri="{FF2B5EF4-FFF2-40B4-BE49-F238E27FC236}">
              <a16:creationId xmlns:a16="http://schemas.microsoft.com/office/drawing/2014/main" xmlns="" id="{487F1092-478D-4350-A960-632699EC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1" name="Picture 151" descr="s">
          <a:extLst>
            <a:ext uri="{FF2B5EF4-FFF2-40B4-BE49-F238E27FC236}">
              <a16:creationId xmlns:a16="http://schemas.microsoft.com/office/drawing/2014/main" xmlns="" id="{7C1E47CE-BDE9-4B8D-AEFC-19DB2730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2" name="Picture 152" descr="s">
          <a:extLst>
            <a:ext uri="{FF2B5EF4-FFF2-40B4-BE49-F238E27FC236}">
              <a16:creationId xmlns:a16="http://schemas.microsoft.com/office/drawing/2014/main" xmlns="" id="{9F6C3DB0-1BBA-493F-A1E9-7BE4C7F2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3" name="Picture 153" descr="s">
          <a:extLst>
            <a:ext uri="{FF2B5EF4-FFF2-40B4-BE49-F238E27FC236}">
              <a16:creationId xmlns:a16="http://schemas.microsoft.com/office/drawing/2014/main" xmlns="" id="{F8B2AC3E-DD9F-4192-9905-79F23A87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4" name="Picture 154" descr="s">
          <a:extLst>
            <a:ext uri="{FF2B5EF4-FFF2-40B4-BE49-F238E27FC236}">
              <a16:creationId xmlns:a16="http://schemas.microsoft.com/office/drawing/2014/main" xmlns="" id="{A4FE90F6-D8A4-4753-9A22-60156721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5" name="Picture 155" descr="s">
          <a:extLst>
            <a:ext uri="{FF2B5EF4-FFF2-40B4-BE49-F238E27FC236}">
              <a16:creationId xmlns:a16="http://schemas.microsoft.com/office/drawing/2014/main" xmlns="" id="{E8B35FB8-0A69-40A0-BF3F-1906B4BD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6" name="Picture 156" descr="s">
          <a:extLst>
            <a:ext uri="{FF2B5EF4-FFF2-40B4-BE49-F238E27FC236}">
              <a16:creationId xmlns:a16="http://schemas.microsoft.com/office/drawing/2014/main" xmlns="" id="{7363790E-BD48-4594-A196-4FA135DC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7" name="Picture 157" descr="s">
          <a:extLst>
            <a:ext uri="{FF2B5EF4-FFF2-40B4-BE49-F238E27FC236}">
              <a16:creationId xmlns:a16="http://schemas.microsoft.com/office/drawing/2014/main" xmlns="" id="{52D997B1-877F-45CC-B7F8-72F255BD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8" name="Picture 158" descr="s">
          <a:extLst>
            <a:ext uri="{FF2B5EF4-FFF2-40B4-BE49-F238E27FC236}">
              <a16:creationId xmlns:a16="http://schemas.microsoft.com/office/drawing/2014/main" xmlns="" id="{CA95C352-FC21-4C7C-9860-379502E6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69" name="Picture 159" descr="s">
          <a:extLst>
            <a:ext uri="{FF2B5EF4-FFF2-40B4-BE49-F238E27FC236}">
              <a16:creationId xmlns:a16="http://schemas.microsoft.com/office/drawing/2014/main" xmlns="" id="{24361035-D977-49C4-A9D4-3AF16BAE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70" name="Picture 160" descr="s">
          <a:extLst>
            <a:ext uri="{FF2B5EF4-FFF2-40B4-BE49-F238E27FC236}">
              <a16:creationId xmlns:a16="http://schemas.microsoft.com/office/drawing/2014/main" xmlns="" id="{DEAAA6A8-8C1A-468E-9ABF-F6FAADE8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620" cy="7620"/>
    <xdr:pic>
      <xdr:nvPicPr>
        <xdr:cNvPr id="4771" name="Picture 161" descr="s">
          <a:extLst>
            <a:ext uri="{FF2B5EF4-FFF2-40B4-BE49-F238E27FC236}">
              <a16:creationId xmlns:a16="http://schemas.microsoft.com/office/drawing/2014/main" xmlns="" id="{E5370921-2531-48DA-88D6-8BC97189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2" name="Picture 1" descr="s">
          <a:extLst>
            <a:ext uri="{FF2B5EF4-FFF2-40B4-BE49-F238E27FC236}">
              <a16:creationId xmlns:a16="http://schemas.microsoft.com/office/drawing/2014/main" xmlns="" id="{2C90E791-7618-4B65-A884-DAADB38A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3" name="Picture 2" descr="s">
          <a:extLst>
            <a:ext uri="{FF2B5EF4-FFF2-40B4-BE49-F238E27FC236}">
              <a16:creationId xmlns:a16="http://schemas.microsoft.com/office/drawing/2014/main" xmlns="" id="{27C4BB32-0ABE-41A6-B4B6-3C72B37E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4" name="Picture 3" descr="s">
          <a:extLst>
            <a:ext uri="{FF2B5EF4-FFF2-40B4-BE49-F238E27FC236}">
              <a16:creationId xmlns:a16="http://schemas.microsoft.com/office/drawing/2014/main" xmlns="" id="{D71063F4-EE8C-4E1F-B5C1-E5BAEEFC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5" name="Picture 4" descr="s">
          <a:extLst>
            <a:ext uri="{FF2B5EF4-FFF2-40B4-BE49-F238E27FC236}">
              <a16:creationId xmlns:a16="http://schemas.microsoft.com/office/drawing/2014/main" xmlns="" id="{AEBDD1FA-1A06-4E2B-9C7F-F4B351A2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6" name="Picture 5" descr="s">
          <a:extLst>
            <a:ext uri="{FF2B5EF4-FFF2-40B4-BE49-F238E27FC236}">
              <a16:creationId xmlns:a16="http://schemas.microsoft.com/office/drawing/2014/main" xmlns="" id="{A93B9388-BE80-42E8-8659-5CC2102A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7" name="Picture 6" descr="s">
          <a:extLst>
            <a:ext uri="{FF2B5EF4-FFF2-40B4-BE49-F238E27FC236}">
              <a16:creationId xmlns:a16="http://schemas.microsoft.com/office/drawing/2014/main" xmlns="" id="{A5BBFA1B-98A3-4C61-AAD8-DDC340DD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8" name="Picture 7" descr="s">
          <a:extLst>
            <a:ext uri="{FF2B5EF4-FFF2-40B4-BE49-F238E27FC236}">
              <a16:creationId xmlns:a16="http://schemas.microsoft.com/office/drawing/2014/main" xmlns="" id="{C1EF8F92-D422-4B3D-930F-4D05CA66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79" name="Picture 8" descr="s">
          <a:extLst>
            <a:ext uri="{FF2B5EF4-FFF2-40B4-BE49-F238E27FC236}">
              <a16:creationId xmlns:a16="http://schemas.microsoft.com/office/drawing/2014/main" xmlns="" id="{9A6F82E5-B9DC-43FF-95A3-2445D4CD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0" name="Picture 9" descr="s">
          <a:extLst>
            <a:ext uri="{FF2B5EF4-FFF2-40B4-BE49-F238E27FC236}">
              <a16:creationId xmlns:a16="http://schemas.microsoft.com/office/drawing/2014/main" xmlns="" id="{1D2E18EB-5C12-49EA-B9CF-E825CA82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1" name="Picture 10" descr="s">
          <a:extLst>
            <a:ext uri="{FF2B5EF4-FFF2-40B4-BE49-F238E27FC236}">
              <a16:creationId xmlns:a16="http://schemas.microsoft.com/office/drawing/2014/main" xmlns="" id="{5ED93C71-A3E1-409C-B944-9278BA9A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2" name="Picture 11" descr="s">
          <a:extLst>
            <a:ext uri="{FF2B5EF4-FFF2-40B4-BE49-F238E27FC236}">
              <a16:creationId xmlns:a16="http://schemas.microsoft.com/office/drawing/2014/main" xmlns="" id="{FF5A595A-9264-4852-B94C-7F1A6E87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3" name="Picture 12" descr="s">
          <a:extLst>
            <a:ext uri="{FF2B5EF4-FFF2-40B4-BE49-F238E27FC236}">
              <a16:creationId xmlns:a16="http://schemas.microsoft.com/office/drawing/2014/main" xmlns="" id="{D47B7675-299C-456C-909E-6BC0B74E4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4" name="Picture 13" descr="s">
          <a:extLst>
            <a:ext uri="{FF2B5EF4-FFF2-40B4-BE49-F238E27FC236}">
              <a16:creationId xmlns:a16="http://schemas.microsoft.com/office/drawing/2014/main" xmlns="" id="{D2F9DC3D-1723-4FA4-98AE-6229EEAD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5" name="Picture 14" descr="s">
          <a:extLst>
            <a:ext uri="{FF2B5EF4-FFF2-40B4-BE49-F238E27FC236}">
              <a16:creationId xmlns:a16="http://schemas.microsoft.com/office/drawing/2014/main" xmlns="" id="{27C78489-A505-4A26-A0C4-30CC975E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6" name="Picture 15" descr="s">
          <a:extLst>
            <a:ext uri="{FF2B5EF4-FFF2-40B4-BE49-F238E27FC236}">
              <a16:creationId xmlns:a16="http://schemas.microsoft.com/office/drawing/2014/main" xmlns="" id="{85A605B0-9832-4471-A9F7-D4F18E82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7" name="Picture 16" descr="s">
          <a:extLst>
            <a:ext uri="{FF2B5EF4-FFF2-40B4-BE49-F238E27FC236}">
              <a16:creationId xmlns:a16="http://schemas.microsoft.com/office/drawing/2014/main" xmlns="" id="{903855A7-176E-4D66-934E-992DAC892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8" name="Picture 17" descr="s">
          <a:extLst>
            <a:ext uri="{FF2B5EF4-FFF2-40B4-BE49-F238E27FC236}">
              <a16:creationId xmlns:a16="http://schemas.microsoft.com/office/drawing/2014/main" xmlns="" id="{E3AF31AE-FAA0-4F9A-83B2-E7430F95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89" name="Picture 18" descr="s">
          <a:extLst>
            <a:ext uri="{FF2B5EF4-FFF2-40B4-BE49-F238E27FC236}">
              <a16:creationId xmlns:a16="http://schemas.microsoft.com/office/drawing/2014/main" xmlns="" id="{42E2E7DA-F4F7-49A0-AB9A-3C23F10A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0" name="Picture 19" descr="s">
          <a:extLst>
            <a:ext uri="{FF2B5EF4-FFF2-40B4-BE49-F238E27FC236}">
              <a16:creationId xmlns:a16="http://schemas.microsoft.com/office/drawing/2014/main" xmlns="" id="{1493B45C-12C0-428E-9EC4-F4758313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1" name="Picture 20" descr="s">
          <a:extLst>
            <a:ext uri="{FF2B5EF4-FFF2-40B4-BE49-F238E27FC236}">
              <a16:creationId xmlns:a16="http://schemas.microsoft.com/office/drawing/2014/main" xmlns="" id="{501EDF84-C7A5-4083-8B42-D3AD1985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2" name="Picture 21" descr="s">
          <a:extLst>
            <a:ext uri="{FF2B5EF4-FFF2-40B4-BE49-F238E27FC236}">
              <a16:creationId xmlns:a16="http://schemas.microsoft.com/office/drawing/2014/main" xmlns="" id="{A544FD6D-102B-4E63-A947-3676C5EC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3" name="Picture 22" descr="s">
          <a:extLst>
            <a:ext uri="{FF2B5EF4-FFF2-40B4-BE49-F238E27FC236}">
              <a16:creationId xmlns:a16="http://schemas.microsoft.com/office/drawing/2014/main" xmlns="" id="{DC025E4F-2A30-44CA-8406-0469B9A2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4" name="Picture 23" descr="s">
          <a:extLst>
            <a:ext uri="{FF2B5EF4-FFF2-40B4-BE49-F238E27FC236}">
              <a16:creationId xmlns:a16="http://schemas.microsoft.com/office/drawing/2014/main" xmlns="" id="{FAF47A9C-13ED-446C-83AD-CBEE70B8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5" name="Picture 24" descr="s">
          <a:extLst>
            <a:ext uri="{FF2B5EF4-FFF2-40B4-BE49-F238E27FC236}">
              <a16:creationId xmlns:a16="http://schemas.microsoft.com/office/drawing/2014/main" xmlns="" id="{E443C38D-2508-4F74-993C-94C88CFC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6" name="Picture 25" descr="s">
          <a:extLst>
            <a:ext uri="{FF2B5EF4-FFF2-40B4-BE49-F238E27FC236}">
              <a16:creationId xmlns:a16="http://schemas.microsoft.com/office/drawing/2014/main" xmlns="" id="{7B5DE0AA-F72A-452A-A643-4E20498A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7" name="Picture 26" descr="s">
          <a:extLst>
            <a:ext uri="{FF2B5EF4-FFF2-40B4-BE49-F238E27FC236}">
              <a16:creationId xmlns:a16="http://schemas.microsoft.com/office/drawing/2014/main" xmlns="" id="{CA3DC55C-EF3C-487E-9D9F-45A30E22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8" name="Picture 27" descr="s">
          <a:extLst>
            <a:ext uri="{FF2B5EF4-FFF2-40B4-BE49-F238E27FC236}">
              <a16:creationId xmlns:a16="http://schemas.microsoft.com/office/drawing/2014/main" xmlns="" id="{D2E0BA3A-B692-48D2-9F31-9D6340B1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799" name="Picture 28" descr="s">
          <a:extLst>
            <a:ext uri="{FF2B5EF4-FFF2-40B4-BE49-F238E27FC236}">
              <a16:creationId xmlns:a16="http://schemas.microsoft.com/office/drawing/2014/main" xmlns="" id="{A0E6D0DB-DBA2-4621-A6F9-3A215909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800" name="Picture 29" descr="s">
          <a:extLst>
            <a:ext uri="{FF2B5EF4-FFF2-40B4-BE49-F238E27FC236}">
              <a16:creationId xmlns:a16="http://schemas.microsoft.com/office/drawing/2014/main" xmlns="" id="{D22DEDE9-6DD8-4EE1-A1BF-E24EF7CB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801" name="Picture 30" descr="s">
          <a:extLst>
            <a:ext uri="{FF2B5EF4-FFF2-40B4-BE49-F238E27FC236}">
              <a16:creationId xmlns:a16="http://schemas.microsoft.com/office/drawing/2014/main" xmlns="" id="{67C33B68-C629-4149-ACFF-945C8D5F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802" name="Picture 31" descr="s">
          <a:extLst>
            <a:ext uri="{FF2B5EF4-FFF2-40B4-BE49-F238E27FC236}">
              <a16:creationId xmlns:a16="http://schemas.microsoft.com/office/drawing/2014/main" xmlns="" id="{117EFC0A-162C-443D-A267-BEFD7F03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44</xdr:row>
      <xdr:rowOff>0</xdr:rowOff>
    </xdr:from>
    <xdr:ext cx="7620" cy="7620"/>
    <xdr:pic>
      <xdr:nvPicPr>
        <xdr:cNvPr id="4803" name="Picture 32" descr="s">
          <a:extLst>
            <a:ext uri="{FF2B5EF4-FFF2-40B4-BE49-F238E27FC236}">
              <a16:creationId xmlns:a16="http://schemas.microsoft.com/office/drawing/2014/main" xmlns="" id="{FBE41D13-1D32-4644-83E6-EEA002DC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307" name="Picture 98" descr="s">
          <a:extLst>
            <a:ext uri="{FF2B5EF4-FFF2-40B4-BE49-F238E27FC236}">
              <a16:creationId xmlns:a16="http://schemas.microsoft.com/office/drawing/2014/main" xmlns="" id="{825B0DC7-07C8-4911-81D9-722DBF55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24" name="Picture 99" descr="s">
          <a:extLst>
            <a:ext uri="{FF2B5EF4-FFF2-40B4-BE49-F238E27FC236}">
              <a16:creationId xmlns:a16="http://schemas.microsoft.com/office/drawing/2014/main" xmlns="" id="{A0BD6D18-DF3A-4BBA-92C7-3EE98E72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25" name="Picture 100" descr="s">
          <a:extLst>
            <a:ext uri="{FF2B5EF4-FFF2-40B4-BE49-F238E27FC236}">
              <a16:creationId xmlns:a16="http://schemas.microsoft.com/office/drawing/2014/main" xmlns="" id="{99E3C8A7-32DC-4A57-9972-3D0DDFA2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26" name="Picture 101" descr="s">
          <a:extLst>
            <a:ext uri="{FF2B5EF4-FFF2-40B4-BE49-F238E27FC236}">
              <a16:creationId xmlns:a16="http://schemas.microsoft.com/office/drawing/2014/main" xmlns="" id="{3BF887AA-A41D-47C3-A62D-6F4D27A0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27" name="Picture 102" descr="s">
          <a:extLst>
            <a:ext uri="{FF2B5EF4-FFF2-40B4-BE49-F238E27FC236}">
              <a16:creationId xmlns:a16="http://schemas.microsoft.com/office/drawing/2014/main" xmlns="" id="{D05895C0-4AB4-4DCA-8950-3EBC56FC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28" name="Picture 103" descr="s">
          <a:extLst>
            <a:ext uri="{FF2B5EF4-FFF2-40B4-BE49-F238E27FC236}">
              <a16:creationId xmlns:a16="http://schemas.microsoft.com/office/drawing/2014/main" xmlns="" id="{5818EC39-5C1F-42EF-9110-3DF0CD51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29" name="Picture 104" descr="s">
          <a:extLst>
            <a:ext uri="{FF2B5EF4-FFF2-40B4-BE49-F238E27FC236}">
              <a16:creationId xmlns:a16="http://schemas.microsoft.com/office/drawing/2014/main" xmlns="" id="{543C2733-AF8C-4F81-8887-556CC1CB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0" name="Picture 105" descr="s">
          <a:extLst>
            <a:ext uri="{FF2B5EF4-FFF2-40B4-BE49-F238E27FC236}">
              <a16:creationId xmlns:a16="http://schemas.microsoft.com/office/drawing/2014/main" xmlns="" id="{9816B33D-BA72-4EF7-98BB-5F63462F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1" name="Picture 106" descr="s">
          <a:extLst>
            <a:ext uri="{FF2B5EF4-FFF2-40B4-BE49-F238E27FC236}">
              <a16:creationId xmlns:a16="http://schemas.microsoft.com/office/drawing/2014/main" xmlns="" id="{E439DA84-BBEE-4F08-861F-C71DE2E8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2" name="Picture 107" descr="s">
          <a:extLst>
            <a:ext uri="{FF2B5EF4-FFF2-40B4-BE49-F238E27FC236}">
              <a16:creationId xmlns:a16="http://schemas.microsoft.com/office/drawing/2014/main" xmlns="" id="{ACD51505-7741-4ED8-8239-A7492F88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3" name="Picture 108" descr="s">
          <a:extLst>
            <a:ext uri="{FF2B5EF4-FFF2-40B4-BE49-F238E27FC236}">
              <a16:creationId xmlns:a16="http://schemas.microsoft.com/office/drawing/2014/main" xmlns="" id="{E240E254-B18D-463C-86C5-795E58DD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4" name="Picture 109" descr="s">
          <a:extLst>
            <a:ext uri="{FF2B5EF4-FFF2-40B4-BE49-F238E27FC236}">
              <a16:creationId xmlns:a16="http://schemas.microsoft.com/office/drawing/2014/main" xmlns="" id="{5011FA80-5771-420A-81DD-766A80F8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5" name="Picture 110" descr="s">
          <a:extLst>
            <a:ext uri="{FF2B5EF4-FFF2-40B4-BE49-F238E27FC236}">
              <a16:creationId xmlns:a16="http://schemas.microsoft.com/office/drawing/2014/main" xmlns="" id="{022BAE7C-1982-43B7-BE8E-465DF7026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6" name="Picture 111" descr="s">
          <a:extLst>
            <a:ext uri="{FF2B5EF4-FFF2-40B4-BE49-F238E27FC236}">
              <a16:creationId xmlns:a16="http://schemas.microsoft.com/office/drawing/2014/main" xmlns="" id="{6530DECD-CCF8-441C-B83C-F41430F5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7" name="Picture 112" descr="s">
          <a:extLst>
            <a:ext uri="{FF2B5EF4-FFF2-40B4-BE49-F238E27FC236}">
              <a16:creationId xmlns:a16="http://schemas.microsoft.com/office/drawing/2014/main" xmlns="" id="{F59B260B-F506-4878-8A2E-6FCA5748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8" name="Picture 113" descr="s">
          <a:extLst>
            <a:ext uri="{FF2B5EF4-FFF2-40B4-BE49-F238E27FC236}">
              <a16:creationId xmlns:a16="http://schemas.microsoft.com/office/drawing/2014/main" xmlns="" id="{77DF4130-2E5E-4C0F-86DF-04DB7987A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39" name="Picture 114" descr="s">
          <a:extLst>
            <a:ext uri="{FF2B5EF4-FFF2-40B4-BE49-F238E27FC236}">
              <a16:creationId xmlns:a16="http://schemas.microsoft.com/office/drawing/2014/main" xmlns="" id="{925E603C-2FB9-45F0-BA01-6674B5D4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0" name="Picture 115" descr="s">
          <a:extLst>
            <a:ext uri="{FF2B5EF4-FFF2-40B4-BE49-F238E27FC236}">
              <a16:creationId xmlns:a16="http://schemas.microsoft.com/office/drawing/2014/main" xmlns="" id="{33F4D7D7-C43E-4CB6-8FDD-D94DF5FD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1" name="Picture 116" descr="s">
          <a:extLst>
            <a:ext uri="{FF2B5EF4-FFF2-40B4-BE49-F238E27FC236}">
              <a16:creationId xmlns:a16="http://schemas.microsoft.com/office/drawing/2014/main" xmlns="" id="{97E7E0A0-2F6A-4541-AC7F-57CE2F31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2" name="Picture 117" descr="s">
          <a:extLst>
            <a:ext uri="{FF2B5EF4-FFF2-40B4-BE49-F238E27FC236}">
              <a16:creationId xmlns:a16="http://schemas.microsoft.com/office/drawing/2014/main" xmlns="" id="{C6250F48-E34D-4203-8616-02A9FBD1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3" name="Picture 118" descr="s">
          <a:extLst>
            <a:ext uri="{FF2B5EF4-FFF2-40B4-BE49-F238E27FC236}">
              <a16:creationId xmlns:a16="http://schemas.microsoft.com/office/drawing/2014/main" xmlns="" id="{5B1D0DF0-CF7D-49B4-803C-1512420C0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4" name="Picture 119" descr="s">
          <a:extLst>
            <a:ext uri="{FF2B5EF4-FFF2-40B4-BE49-F238E27FC236}">
              <a16:creationId xmlns:a16="http://schemas.microsoft.com/office/drawing/2014/main" xmlns="" id="{9F752DE9-3184-48F6-BA23-A8CD4BC9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5" name="Picture 120" descr="s">
          <a:extLst>
            <a:ext uri="{FF2B5EF4-FFF2-40B4-BE49-F238E27FC236}">
              <a16:creationId xmlns:a16="http://schemas.microsoft.com/office/drawing/2014/main" xmlns="" id="{87F0C4C9-B9F3-4943-8608-0A866835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6" name="Picture 121" descr="s">
          <a:extLst>
            <a:ext uri="{FF2B5EF4-FFF2-40B4-BE49-F238E27FC236}">
              <a16:creationId xmlns:a16="http://schemas.microsoft.com/office/drawing/2014/main" xmlns="" id="{119749E6-58BD-4C6C-A546-8A0C27CD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7" name="Picture 122" descr="s">
          <a:extLst>
            <a:ext uri="{FF2B5EF4-FFF2-40B4-BE49-F238E27FC236}">
              <a16:creationId xmlns:a16="http://schemas.microsoft.com/office/drawing/2014/main" xmlns="" id="{8F9A4939-9248-4A62-932A-4384BA1A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8" name="Picture 123" descr="s">
          <a:extLst>
            <a:ext uri="{FF2B5EF4-FFF2-40B4-BE49-F238E27FC236}">
              <a16:creationId xmlns:a16="http://schemas.microsoft.com/office/drawing/2014/main" xmlns="" id="{00C696BF-2C77-48B7-9256-EA6E20FA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49" name="Picture 124" descr="s">
          <a:extLst>
            <a:ext uri="{FF2B5EF4-FFF2-40B4-BE49-F238E27FC236}">
              <a16:creationId xmlns:a16="http://schemas.microsoft.com/office/drawing/2014/main" xmlns="" id="{E8F2B06B-A3CB-4AA3-BD82-694CD8FA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0" name="Picture 125" descr="s">
          <a:extLst>
            <a:ext uri="{FF2B5EF4-FFF2-40B4-BE49-F238E27FC236}">
              <a16:creationId xmlns:a16="http://schemas.microsoft.com/office/drawing/2014/main" xmlns="" id="{8ED52395-3326-4F2C-908A-A8DC96E1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1" name="Picture 126" descr="s">
          <a:extLst>
            <a:ext uri="{FF2B5EF4-FFF2-40B4-BE49-F238E27FC236}">
              <a16:creationId xmlns:a16="http://schemas.microsoft.com/office/drawing/2014/main" xmlns="" id="{EF3B7F6C-7830-4B8E-B5DB-D54AAA4E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2" name="Picture 127" descr="s">
          <a:extLst>
            <a:ext uri="{FF2B5EF4-FFF2-40B4-BE49-F238E27FC236}">
              <a16:creationId xmlns:a16="http://schemas.microsoft.com/office/drawing/2014/main" xmlns="" id="{0A1791DE-8B21-4A03-A200-EE03A86D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3" name="Picture 128" descr="s">
          <a:extLst>
            <a:ext uri="{FF2B5EF4-FFF2-40B4-BE49-F238E27FC236}">
              <a16:creationId xmlns:a16="http://schemas.microsoft.com/office/drawing/2014/main" xmlns="" id="{31AFC254-C4C2-465E-A16E-85183CBD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4" name="Picture 129" descr="s">
          <a:extLst>
            <a:ext uri="{FF2B5EF4-FFF2-40B4-BE49-F238E27FC236}">
              <a16:creationId xmlns:a16="http://schemas.microsoft.com/office/drawing/2014/main" xmlns="" id="{B6536937-E736-4BFA-8D52-D42D9C2E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5" name="Picture 130" descr="s">
          <a:extLst>
            <a:ext uri="{FF2B5EF4-FFF2-40B4-BE49-F238E27FC236}">
              <a16:creationId xmlns:a16="http://schemas.microsoft.com/office/drawing/2014/main" xmlns="" id="{405C9CD2-BB73-4B4A-AF2F-45ED0C7B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6" name="Picture 131" descr="s">
          <a:extLst>
            <a:ext uri="{FF2B5EF4-FFF2-40B4-BE49-F238E27FC236}">
              <a16:creationId xmlns:a16="http://schemas.microsoft.com/office/drawing/2014/main" xmlns="" id="{808AC089-932C-47CA-8F6D-16BE3E54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7" name="Picture 132" descr="s">
          <a:extLst>
            <a:ext uri="{FF2B5EF4-FFF2-40B4-BE49-F238E27FC236}">
              <a16:creationId xmlns:a16="http://schemas.microsoft.com/office/drawing/2014/main" xmlns="" id="{D19AE0C7-5BE8-4C78-A88A-605D2AC7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8" name="Picture 133" descr="s">
          <a:extLst>
            <a:ext uri="{FF2B5EF4-FFF2-40B4-BE49-F238E27FC236}">
              <a16:creationId xmlns:a16="http://schemas.microsoft.com/office/drawing/2014/main" xmlns="" id="{7EFF9ED0-90F6-4DC3-B522-AE9FD060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59" name="Picture 134" descr="s">
          <a:extLst>
            <a:ext uri="{FF2B5EF4-FFF2-40B4-BE49-F238E27FC236}">
              <a16:creationId xmlns:a16="http://schemas.microsoft.com/office/drawing/2014/main" xmlns="" id="{7B55141C-F8C2-40F8-86BF-A33DB956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0" name="Picture 135" descr="s">
          <a:extLst>
            <a:ext uri="{FF2B5EF4-FFF2-40B4-BE49-F238E27FC236}">
              <a16:creationId xmlns:a16="http://schemas.microsoft.com/office/drawing/2014/main" xmlns="" id="{7CD1EFC8-3399-429B-A2E3-85961BC3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1" name="Picture 136" descr="s">
          <a:extLst>
            <a:ext uri="{FF2B5EF4-FFF2-40B4-BE49-F238E27FC236}">
              <a16:creationId xmlns:a16="http://schemas.microsoft.com/office/drawing/2014/main" xmlns="" id="{3F39F8DD-059F-490D-B96B-0E4C280E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2" name="Picture 137" descr="s">
          <a:extLst>
            <a:ext uri="{FF2B5EF4-FFF2-40B4-BE49-F238E27FC236}">
              <a16:creationId xmlns:a16="http://schemas.microsoft.com/office/drawing/2014/main" xmlns="" id="{98BD458C-00CC-4061-B75E-98AB73B3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3" name="Picture 138" descr="s">
          <a:extLst>
            <a:ext uri="{FF2B5EF4-FFF2-40B4-BE49-F238E27FC236}">
              <a16:creationId xmlns:a16="http://schemas.microsoft.com/office/drawing/2014/main" xmlns="" id="{3259F28E-8D33-4959-88B3-DA95A86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4" name="Picture 139" descr="s">
          <a:extLst>
            <a:ext uri="{FF2B5EF4-FFF2-40B4-BE49-F238E27FC236}">
              <a16:creationId xmlns:a16="http://schemas.microsoft.com/office/drawing/2014/main" xmlns="" id="{4B939343-7757-4F2A-A0AC-250ADA39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5" name="Picture 140" descr="s">
          <a:extLst>
            <a:ext uri="{FF2B5EF4-FFF2-40B4-BE49-F238E27FC236}">
              <a16:creationId xmlns:a16="http://schemas.microsoft.com/office/drawing/2014/main" xmlns="" id="{94E2F05D-EF04-417B-80ED-5DC6FEA1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6" name="Picture 141" descr="s">
          <a:extLst>
            <a:ext uri="{FF2B5EF4-FFF2-40B4-BE49-F238E27FC236}">
              <a16:creationId xmlns:a16="http://schemas.microsoft.com/office/drawing/2014/main" xmlns="" id="{65044BBF-7D85-4714-BDBD-9D65E9AC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7" name="Picture 142" descr="s">
          <a:extLst>
            <a:ext uri="{FF2B5EF4-FFF2-40B4-BE49-F238E27FC236}">
              <a16:creationId xmlns:a16="http://schemas.microsoft.com/office/drawing/2014/main" xmlns="" id="{D4087516-4EF7-492B-843A-733DFB30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8" name="Picture 143" descr="s">
          <a:extLst>
            <a:ext uri="{FF2B5EF4-FFF2-40B4-BE49-F238E27FC236}">
              <a16:creationId xmlns:a16="http://schemas.microsoft.com/office/drawing/2014/main" xmlns="" id="{905781E8-6967-4260-9D1F-14B1EDDB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69" name="Picture 144" descr="s">
          <a:extLst>
            <a:ext uri="{FF2B5EF4-FFF2-40B4-BE49-F238E27FC236}">
              <a16:creationId xmlns:a16="http://schemas.microsoft.com/office/drawing/2014/main" xmlns="" id="{352B68B2-500E-453C-90C9-0D506340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0" name="Picture 145" descr="s">
          <a:extLst>
            <a:ext uri="{FF2B5EF4-FFF2-40B4-BE49-F238E27FC236}">
              <a16:creationId xmlns:a16="http://schemas.microsoft.com/office/drawing/2014/main" xmlns="" id="{71738A72-8B7C-4617-A715-108E1A1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1" name="Picture 146" descr="s">
          <a:extLst>
            <a:ext uri="{FF2B5EF4-FFF2-40B4-BE49-F238E27FC236}">
              <a16:creationId xmlns:a16="http://schemas.microsoft.com/office/drawing/2014/main" xmlns="" id="{13FC8551-1FB8-4ACE-9486-D66A3F8F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2" name="Picture 147" descr="s">
          <a:extLst>
            <a:ext uri="{FF2B5EF4-FFF2-40B4-BE49-F238E27FC236}">
              <a16:creationId xmlns:a16="http://schemas.microsoft.com/office/drawing/2014/main" xmlns="" id="{938B6391-E711-4A48-A70D-1748049A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3" name="Picture 148" descr="s">
          <a:extLst>
            <a:ext uri="{FF2B5EF4-FFF2-40B4-BE49-F238E27FC236}">
              <a16:creationId xmlns:a16="http://schemas.microsoft.com/office/drawing/2014/main" xmlns="" id="{0F81141A-9E11-4768-A168-5C1A8D0E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4" name="Picture 149" descr="s">
          <a:extLst>
            <a:ext uri="{FF2B5EF4-FFF2-40B4-BE49-F238E27FC236}">
              <a16:creationId xmlns:a16="http://schemas.microsoft.com/office/drawing/2014/main" xmlns="" id="{F96E1F9C-C7F7-4B90-BBE3-5A54B20A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5" name="Picture 150" descr="s">
          <a:extLst>
            <a:ext uri="{FF2B5EF4-FFF2-40B4-BE49-F238E27FC236}">
              <a16:creationId xmlns:a16="http://schemas.microsoft.com/office/drawing/2014/main" xmlns="" id="{E4A14DF8-3B51-456D-8196-86C8D11E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6" name="Picture 151" descr="s">
          <a:extLst>
            <a:ext uri="{FF2B5EF4-FFF2-40B4-BE49-F238E27FC236}">
              <a16:creationId xmlns:a16="http://schemas.microsoft.com/office/drawing/2014/main" xmlns="" id="{E1EAA48E-51D8-403C-9726-C30F91BE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7" name="Picture 152" descr="s">
          <a:extLst>
            <a:ext uri="{FF2B5EF4-FFF2-40B4-BE49-F238E27FC236}">
              <a16:creationId xmlns:a16="http://schemas.microsoft.com/office/drawing/2014/main" xmlns="" id="{544D930F-C424-483A-85B3-618154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8" name="Picture 153" descr="s">
          <a:extLst>
            <a:ext uri="{FF2B5EF4-FFF2-40B4-BE49-F238E27FC236}">
              <a16:creationId xmlns:a16="http://schemas.microsoft.com/office/drawing/2014/main" xmlns="" id="{F365930C-455D-4A74-B0F2-5C8066F8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79" name="Picture 154" descr="s">
          <a:extLst>
            <a:ext uri="{FF2B5EF4-FFF2-40B4-BE49-F238E27FC236}">
              <a16:creationId xmlns:a16="http://schemas.microsoft.com/office/drawing/2014/main" xmlns="" id="{95902EC6-5D3E-4F5F-AD9B-92EC9D3E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0" name="Picture 155" descr="s">
          <a:extLst>
            <a:ext uri="{FF2B5EF4-FFF2-40B4-BE49-F238E27FC236}">
              <a16:creationId xmlns:a16="http://schemas.microsoft.com/office/drawing/2014/main" xmlns="" id="{DF99C751-2FE4-4395-A864-E3931440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1" name="Picture 156" descr="s">
          <a:extLst>
            <a:ext uri="{FF2B5EF4-FFF2-40B4-BE49-F238E27FC236}">
              <a16:creationId xmlns:a16="http://schemas.microsoft.com/office/drawing/2014/main" xmlns="" id="{08AA689D-80AE-4C6A-8E59-ABB1F4D6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2" name="Picture 157" descr="s">
          <a:extLst>
            <a:ext uri="{FF2B5EF4-FFF2-40B4-BE49-F238E27FC236}">
              <a16:creationId xmlns:a16="http://schemas.microsoft.com/office/drawing/2014/main" xmlns="" id="{AAD24C58-0ED7-48F8-B9CD-CA432142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3" name="Picture 158" descr="s">
          <a:extLst>
            <a:ext uri="{FF2B5EF4-FFF2-40B4-BE49-F238E27FC236}">
              <a16:creationId xmlns:a16="http://schemas.microsoft.com/office/drawing/2014/main" xmlns="" id="{47DB2F02-2899-4244-9E4A-21BBF18C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4" name="Picture 159" descr="s">
          <a:extLst>
            <a:ext uri="{FF2B5EF4-FFF2-40B4-BE49-F238E27FC236}">
              <a16:creationId xmlns:a16="http://schemas.microsoft.com/office/drawing/2014/main" xmlns="" id="{64B6DDDB-550E-48B5-8B36-02346F94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5" name="Picture 160" descr="s">
          <a:extLst>
            <a:ext uri="{FF2B5EF4-FFF2-40B4-BE49-F238E27FC236}">
              <a16:creationId xmlns:a16="http://schemas.microsoft.com/office/drawing/2014/main" xmlns="" id="{05424FF1-A956-4E2A-B143-B370F0682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786" name="Picture 161" descr="s">
          <a:extLst>
            <a:ext uri="{FF2B5EF4-FFF2-40B4-BE49-F238E27FC236}">
              <a16:creationId xmlns:a16="http://schemas.microsoft.com/office/drawing/2014/main" xmlns="" id="{37EDE21B-B39F-476C-AB52-DC386D54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87" name="Picture 1" descr="s">
          <a:extLst>
            <a:ext uri="{FF2B5EF4-FFF2-40B4-BE49-F238E27FC236}">
              <a16:creationId xmlns:a16="http://schemas.microsoft.com/office/drawing/2014/main" xmlns="" id="{88341AAD-67B4-40B6-AAC3-E9469A35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88" name="Picture 2" descr="s">
          <a:extLst>
            <a:ext uri="{FF2B5EF4-FFF2-40B4-BE49-F238E27FC236}">
              <a16:creationId xmlns:a16="http://schemas.microsoft.com/office/drawing/2014/main" xmlns="" id="{FDADB242-7366-49C5-A1B5-E214B3283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89" name="Picture 3" descr="s">
          <a:extLst>
            <a:ext uri="{FF2B5EF4-FFF2-40B4-BE49-F238E27FC236}">
              <a16:creationId xmlns:a16="http://schemas.microsoft.com/office/drawing/2014/main" xmlns="" id="{2E303E7B-0325-4473-8430-BFB91DE7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0" name="Picture 4" descr="s">
          <a:extLst>
            <a:ext uri="{FF2B5EF4-FFF2-40B4-BE49-F238E27FC236}">
              <a16:creationId xmlns:a16="http://schemas.microsoft.com/office/drawing/2014/main" xmlns="" id="{E1E57602-5CCD-4562-9A93-8781F1227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1" name="Picture 5" descr="s">
          <a:extLst>
            <a:ext uri="{FF2B5EF4-FFF2-40B4-BE49-F238E27FC236}">
              <a16:creationId xmlns:a16="http://schemas.microsoft.com/office/drawing/2014/main" xmlns="" id="{5AC4E7D3-2B7C-4AAB-BEA1-8F56890D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2" name="Picture 6" descr="s">
          <a:extLst>
            <a:ext uri="{FF2B5EF4-FFF2-40B4-BE49-F238E27FC236}">
              <a16:creationId xmlns:a16="http://schemas.microsoft.com/office/drawing/2014/main" xmlns="" id="{F1EA84DD-0049-494C-BAA8-A7C81CA0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3" name="Picture 7" descr="s">
          <a:extLst>
            <a:ext uri="{FF2B5EF4-FFF2-40B4-BE49-F238E27FC236}">
              <a16:creationId xmlns:a16="http://schemas.microsoft.com/office/drawing/2014/main" xmlns="" id="{6D36E0FD-2735-4829-AD88-C38162AA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4" name="Picture 8" descr="s">
          <a:extLst>
            <a:ext uri="{FF2B5EF4-FFF2-40B4-BE49-F238E27FC236}">
              <a16:creationId xmlns:a16="http://schemas.microsoft.com/office/drawing/2014/main" xmlns="" id="{AD5C0E7E-F6FC-4A24-A2B0-2047986C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5" name="Picture 9" descr="s">
          <a:extLst>
            <a:ext uri="{FF2B5EF4-FFF2-40B4-BE49-F238E27FC236}">
              <a16:creationId xmlns:a16="http://schemas.microsoft.com/office/drawing/2014/main" xmlns="" id="{E946EE62-87B3-4CB8-B684-A31F75C75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6" name="Picture 10" descr="s">
          <a:extLst>
            <a:ext uri="{FF2B5EF4-FFF2-40B4-BE49-F238E27FC236}">
              <a16:creationId xmlns:a16="http://schemas.microsoft.com/office/drawing/2014/main" xmlns="" id="{AF32F9EE-C78A-41C0-B475-3C6FDDB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7" name="Picture 11" descr="s">
          <a:extLst>
            <a:ext uri="{FF2B5EF4-FFF2-40B4-BE49-F238E27FC236}">
              <a16:creationId xmlns:a16="http://schemas.microsoft.com/office/drawing/2014/main" xmlns="" id="{4509A8AD-9D32-418F-B016-6B7FB3B85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8" name="Picture 12" descr="s">
          <a:extLst>
            <a:ext uri="{FF2B5EF4-FFF2-40B4-BE49-F238E27FC236}">
              <a16:creationId xmlns:a16="http://schemas.microsoft.com/office/drawing/2014/main" xmlns="" id="{1439AC07-B9B8-4A93-BCC0-3C65F27A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799" name="Picture 13" descr="s">
          <a:extLst>
            <a:ext uri="{FF2B5EF4-FFF2-40B4-BE49-F238E27FC236}">
              <a16:creationId xmlns:a16="http://schemas.microsoft.com/office/drawing/2014/main" xmlns="" id="{DC9DF44C-F0CE-4F73-84DD-433967C2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0" name="Picture 14" descr="s">
          <a:extLst>
            <a:ext uri="{FF2B5EF4-FFF2-40B4-BE49-F238E27FC236}">
              <a16:creationId xmlns:a16="http://schemas.microsoft.com/office/drawing/2014/main" xmlns="" id="{7C1BFA85-270A-4BB9-AAB1-65C2F8C4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1" name="Picture 15" descr="s">
          <a:extLst>
            <a:ext uri="{FF2B5EF4-FFF2-40B4-BE49-F238E27FC236}">
              <a16:creationId xmlns:a16="http://schemas.microsoft.com/office/drawing/2014/main" xmlns="" id="{586AFD9A-EF74-4B3B-8D8F-E9BC80F38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2" name="Picture 16" descr="s">
          <a:extLst>
            <a:ext uri="{FF2B5EF4-FFF2-40B4-BE49-F238E27FC236}">
              <a16:creationId xmlns:a16="http://schemas.microsoft.com/office/drawing/2014/main" xmlns="" id="{991458A1-2860-4D81-BD90-8E91B7A5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3" name="Picture 17" descr="s">
          <a:extLst>
            <a:ext uri="{FF2B5EF4-FFF2-40B4-BE49-F238E27FC236}">
              <a16:creationId xmlns:a16="http://schemas.microsoft.com/office/drawing/2014/main" xmlns="" id="{9A7381F8-0392-47EF-B92A-097F8CB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4" name="Picture 18" descr="s">
          <a:extLst>
            <a:ext uri="{FF2B5EF4-FFF2-40B4-BE49-F238E27FC236}">
              <a16:creationId xmlns:a16="http://schemas.microsoft.com/office/drawing/2014/main" xmlns="" id="{BB3CD510-501A-4F18-978F-CA844855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5" name="Picture 19" descr="s">
          <a:extLst>
            <a:ext uri="{FF2B5EF4-FFF2-40B4-BE49-F238E27FC236}">
              <a16:creationId xmlns:a16="http://schemas.microsoft.com/office/drawing/2014/main" xmlns="" id="{C7B46E8C-9845-451E-A8BC-EBA8B715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6" name="Picture 20" descr="s">
          <a:extLst>
            <a:ext uri="{FF2B5EF4-FFF2-40B4-BE49-F238E27FC236}">
              <a16:creationId xmlns:a16="http://schemas.microsoft.com/office/drawing/2014/main" xmlns="" id="{F213130D-0567-43D9-AEE5-DD68AE80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7" name="Picture 21" descr="s">
          <a:extLst>
            <a:ext uri="{FF2B5EF4-FFF2-40B4-BE49-F238E27FC236}">
              <a16:creationId xmlns:a16="http://schemas.microsoft.com/office/drawing/2014/main" xmlns="" id="{B6A2A3D1-CCA6-48E8-9FE5-E2D1536B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8" name="Picture 22" descr="s">
          <a:extLst>
            <a:ext uri="{FF2B5EF4-FFF2-40B4-BE49-F238E27FC236}">
              <a16:creationId xmlns:a16="http://schemas.microsoft.com/office/drawing/2014/main" xmlns="" id="{7A2507B1-4EAC-47A7-AFEA-B14916C1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09" name="Picture 23" descr="s">
          <a:extLst>
            <a:ext uri="{FF2B5EF4-FFF2-40B4-BE49-F238E27FC236}">
              <a16:creationId xmlns:a16="http://schemas.microsoft.com/office/drawing/2014/main" xmlns="" id="{CFD98A80-F992-4DA0-A86B-31096963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0" name="Picture 24" descr="s">
          <a:extLst>
            <a:ext uri="{FF2B5EF4-FFF2-40B4-BE49-F238E27FC236}">
              <a16:creationId xmlns:a16="http://schemas.microsoft.com/office/drawing/2014/main" xmlns="" id="{3DCC0F21-65F4-4E59-A896-266516E7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1" name="Picture 25" descr="s">
          <a:extLst>
            <a:ext uri="{FF2B5EF4-FFF2-40B4-BE49-F238E27FC236}">
              <a16:creationId xmlns:a16="http://schemas.microsoft.com/office/drawing/2014/main" xmlns="" id="{52987E8D-486D-4DD0-9EDC-C982B3E2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2" name="Picture 26" descr="s">
          <a:extLst>
            <a:ext uri="{FF2B5EF4-FFF2-40B4-BE49-F238E27FC236}">
              <a16:creationId xmlns:a16="http://schemas.microsoft.com/office/drawing/2014/main" xmlns="" id="{9A3F1A2D-A16A-4114-86A5-971FC00C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3" name="Picture 27" descr="s">
          <a:extLst>
            <a:ext uri="{FF2B5EF4-FFF2-40B4-BE49-F238E27FC236}">
              <a16:creationId xmlns:a16="http://schemas.microsoft.com/office/drawing/2014/main" xmlns="" id="{6E9078B1-CC39-4DC9-8CE0-30F89F0D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4" name="Picture 28" descr="s">
          <a:extLst>
            <a:ext uri="{FF2B5EF4-FFF2-40B4-BE49-F238E27FC236}">
              <a16:creationId xmlns:a16="http://schemas.microsoft.com/office/drawing/2014/main" xmlns="" id="{375CD504-C827-4FE1-B5F3-3B5CCD1E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5" name="Picture 29" descr="s">
          <a:extLst>
            <a:ext uri="{FF2B5EF4-FFF2-40B4-BE49-F238E27FC236}">
              <a16:creationId xmlns:a16="http://schemas.microsoft.com/office/drawing/2014/main" xmlns="" id="{9E5AB1FC-88CB-4CEC-BBBA-52D7BA2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6" name="Picture 30" descr="s">
          <a:extLst>
            <a:ext uri="{FF2B5EF4-FFF2-40B4-BE49-F238E27FC236}">
              <a16:creationId xmlns:a16="http://schemas.microsoft.com/office/drawing/2014/main" xmlns="" id="{66C9C43F-1EFB-4629-AFF5-92441FF4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7" name="Picture 31" descr="s">
          <a:extLst>
            <a:ext uri="{FF2B5EF4-FFF2-40B4-BE49-F238E27FC236}">
              <a16:creationId xmlns:a16="http://schemas.microsoft.com/office/drawing/2014/main" xmlns="" id="{AD93CAD7-FF39-4A3E-9A5E-FB99CF3E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8" name="Picture 32" descr="s">
          <a:extLst>
            <a:ext uri="{FF2B5EF4-FFF2-40B4-BE49-F238E27FC236}">
              <a16:creationId xmlns:a16="http://schemas.microsoft.com/office/drawing/2014/main" xmlns="" id="{8C07A644-6AA6-4EBB-B1D8-AFF883FC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19" name="Picture 98" descr="s">
          <a:extLst>
            <a:ext uri="{FF2B5EF4-FFF2-40B4-BE49-F238E27FC236}">
              <a16:creationId xmlns:a16="http://schemas.microsoft.com/office/drawing/2014/main" xmlns="" id="{E942EB77-5575-4235-A740-736E4F13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0" name="Picture 99" descr="s">
          <a:extLst>
            <a:ext uri="{FF2B5EF4-FFF2-40B4-BE49-F238E27FC236}">
              <a16:creationId xmlns:a16="http://schemas.microsoft.com/office/drawing/2014/main" xmlns="" id="{F2BED516-7E75-4F46-AA02-36504EF0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1" name="Picture 100" descr="s">
          <a:extLst>
            <a:ext uri="{FF2B5EF4-FFF2-40B4-BE49-F238E27FC236}">
              <a16:creationId xmlns:a16="http://schemas.microsoft.com/office/drawing/2014/main" xmlns="" id="{030F2560-00B8-442A-9B3B-B6B9CCAA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2" name="Picture 101" descr="s">
          <a:extLst>
            <a:ext uri="{FF2B5EF4-FFF2-40B4-BE49-F238E27FC236}">
              <a16:creationId xmlns:a16="http://schemas.microsoft.com/office/drawing/2014/main" xmlns="" id="{DEC15C92-368A-473C-BEC1-ABBCC121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3" name="Picture 102" descr="s">
          <a:extLst>
            <a:ext uri="{FF2B5EF4-FFF2-40B4-BE49-F238E27FC236}">
              <a16:creationId xmlns:a16="http://schemas.microsoft.com/office/drawing/2014/main" xmlns="" id="{C7EB05FF-D70F-4260-98AC-994D8E7A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4" name="Picture 103" descr="s">
          <a:extLst>
            <a:ext uri="{FF2B5EF4-FFF2-40B4-BE49-F238E27FC236}">
              <a16:creationId xmlns:a16="http://schemas.microsoft.com/office/drawing/2014/main" xmlns="" id="{21C9BB6B-BE09-47E0-81AF-C99DCF5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5" name="Picture 104" descr="s">
          <a:extLst>
            <a:ext uri="{FF2B5EF4-FFF2-40B4-BE49-F238E27FC236}">
              <a16:creationId xmlns:a16="http://schemas.microsoft.com/office/drawing/2014/main" xmlns="" id="{C0E37147-A1A9-46C2-A213-F8C4D832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6" name="Picture 105" descr="s">
          <a:extLst>
            <a:ext uri="{FF2B5EF4-FFF2-40B4-BE49-F238E27FC236}">
              <a16:creationId xmlns:a16="http://schemas.microsoft.com/office/drawing/2014/main" xmlns="" id="{FFFE1F0B-C83F-459C-9772-EFBBEBEB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7" name="Picture 106" descr="s">
          <a:extLst>
            <a:ext uri="{FF2B5EF4-FFF2-40B4-BE49-F238E27FC236}">
              <a16:creationId xmlns:a16="http://schemas.microsoft.com/office/drawing/2014/main" xmlns="" id="{AB3562CB-7308-468D-9A88-ECC31E23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8" name="Picture 107" descr="s">
          <a:extLst>
            <a:ext uri="{FF2B5EF4-FFF2-40B4-BE49-F238E27FC236}">
              <a16:creationId xmlns:a16="http://schemas.microsoft.com/office/drawing/2014/main" xmlns="" id="{1D1762FF-FEF3-4B1C-942A-F912C317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29" name="Picture 108" descr="s">
          <a:extLst>
            <a:ext uri="{FF2B5EF4-FFF2-40B4-BE49-F238E27FC236}">
              <a16:creationId xmlns:a16="http://schemas.microsoft.com/office/drawing/2014/main" xmlns="" id="{527AE7CD-990A-4553-B6E0-02843EA5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0" name="Picture 109" descr="s">
          <a:extLst>
            <a:ext uri="{FF2B5EF4-FFF2-40B4-BE49-F238E27FC236}">
              <a16:creationId xmlns:a16="http://schemas.microsoft.com/office/drawing/2014/main" xmlns="" id="{1F96688C-3C5C-4F3D-BCE8-35BA1B63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1" name="Picture 110" descr="s">
          <a:extLst>
            <a:ext uri="{FF2B5EF4-FFF2-40B4-BE49-F238E27FC236}">
              <a16:creationId xmlns:a16="http://schemas.microsoft.com/office/drawing/2014/main" xmlns="" id="{014EFEB9-2354-476A-93D9-1E55AFDD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2" name="Picture 111" descr="s">
          <a:extLst>
            <a:ext uri="{FF2B5EF4-FFF2-40B4-BE49-F238E27FC236}">
              <a16:creationId xmlns:a16="http://schemas.microsoft.com/office/drawing/2014/main" xmlns="" id="{FEFFEFA1-29CF-4E2C-9663-D32EFBBE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3" name="Picture 112" descr="s">
          <a:extLst>
            <a:ext uri="{FF2B5EF4-FFF2-40B4-BE49-F238E27FC236}">
              <a16:creationId xmlns:a16="http://schemas.microsoft.com/office/drawing/2014/main" xmlns="" id="{4730A127-30DA-408F-9863-14C15F1E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4" name="Picture 113" descr="s">
          <a:extLst>
            <a:ext uri="{FF2B5EF4-FFF2-40B4-BE49-F238E27FC236}">
              <a16:creationId xmlns:a16="http://schemas.microsoft.com/office/drawing/2014/main" xmlns="" id="{13E83BB1-9649-42EA-A6F3-FB4F2803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5" name="Picture 114" descr="s">
          <a:extLst>
            <a:ext uri="{FF2B5EF4-FFF2-40B4-BE49-F238E27FC236}">
              <a16:creationId xmlns:a16="http://schemas.microsoft.com/office/drawing/2014/main" xmlns="" id="{D2BC385C-AE49-4CB0-9A93-B73D2FEA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6" name="Picture 115" descr="s">
          <a:extLst>
            <a:ext uri="{FF2B5EF4-FFF2-40B4-BE49-F238E27FC236}">
              <a16:creationId xmlns:a16="http://schemas.microsoft.com/office/drawing/2014/main" xmlns="" id="{ED3DB37E-AB58-40E1-905B-238CD4D5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7" name="Picture 116" descr="s">
          <a:extLst>
            <a:ext uri="{FF2B5EF4-FFF2-40B4-BE49-F238E27FC236}">
              <a16:creationId xmlns:a16="http://schemas.microsoft.com/office/drawing/2014/main" xmlns="" id="{1A3EFF4B-CC88-490C-8162-16DE91DE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8" name="Picture 117" descr="s">
          <a:extLst>
            <a:ext uri="{FF2B5EF4-FFF2-40B4-BE49-F238E27FC236}">
              <a16:creationId xmlns:a16="http://schemas.microsoft.com/office/drawing/2014/main" xmlns="" id="{BC48DAEB-C014-43AA-B3BA-A249FA4E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39" name="Picture 118" descr="s">
          <a:extLst>
            <a:ext uri="{FF2B5EF4-FFF2-40B4-BE49-F238E27FC236}">
              <a16:creationId xmlns:a16="http://schemas.microsoft.com/office/drawing/2014/main" xmlns="" id="{2604FF35-E6D9-4572-84BA-9355F883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0" name="Picture 119" descr="s">
          <a:extLst>
            <a:ext uri="{FF2B5EF4-FFF2-40B4-BE49-F238E27FC236}">
              <a16:creationId xmlns:a16="http://schemas.microsoft.com/office/drawing/2014/main" xmlns="" id="{EC497813-F237-4406-8EB1-3DB822DC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1" name="Picture 120" descr="s">
          <a:extLst>
            <a:ext uri="{FF2B5EF4-FFF2-40B4-BE49-F238E27FC236}">
              <a16:creationId xmlns:a16="http://schemas.microsoft.com/office/drawing/2014/main" xmlns="" id="{C67AB62B-7FA5-4F2E-8559-82FE4B4F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2" name="Picture 121" descr="s">
          <a:extLst>
            <a:ext uri="{FF2B5EF4-FFF2-40B4-BE49-F238E27FC236}">
              <a16:creationId xmlns:a16="http://schemas.microsoft.com/office/drawing/2014/main" xmlns="" id="{09CB1AC7-7205-4FFB-A741-A9A13E5F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3" name="Picture 122" descr="s">
          <a:extLst>
            <a:ext uri="{FF2B5EF4-FFF2-40B4-BE49-F238E27FC236}">
              <a16:creationId xmlns:a16="http://schemas.microsoft.com/office/drawing/2014/main" xmlns="" id="{BF2A878D-1C16-495D-AAA2-7B709821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4" name="Picture 123" descr="s">
          <a:extLst>
            <a:ext uri="{FF2B5EF4-FFF2-40B4-BE49-F238E27FC236}">
              <a16:creationId xmlns:a16="http://schemas.microsoft.com/office/drawing/2014/main" xmlns="" id="{52FD7DD1-809B-47F8-BA4B-040F102E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5" name="Picture 124" descr="s">
          <a:extLst>
            <a:ext uri="{FF2B5EF4-FFF2-40B4-BE49-F238E27FC236}">
              <a16:creationId xmlns:a16="http://schemas.microsoft.com/office/drawing/2014/main" xmlns="" id="{8BDEE2F9-37E6-47A2-BDB7-2EE1FB17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6" name="Picture 125" descr="s">
          <a:extLst>
            <a:ext uri="{FF2B5EF4-FFF2-40B4-BE49-F238E27FC236}">
              <a16:creationId xmlns:a16="http://schemas.microsoft.com/office/drawing/2014/main" xmlns="" id="{E786A82E-FF40-4664-BE61-C55A4794B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7" name="Picture 126" descr="s">
          <a:extLst>
            <a:ext uri="{FF2B5EF4-FFF2-40B4-BE49-F238E27FC236}">
              <a16:creationId xmlns:a16="http://schemas.microsoft.com/office/drawing/2014/main" xmlns="" id="{5627E853-CB3B-4208-9047-C0F6B8BD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8" name="Picture 127" descr="s">
          <a:extLst>
            <a:ext uri="{FF2B5EF4-FFF2-40B4-BE49-F238E27FC236}">
              <a16:creationId xmlns:a16="http://schemas.microsoft.com/office/drawing/2014/main" xmlns="" id="{9E763464-0932-4013-84C5-41E3BDC6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49" name="Picture 128" descr="s">
          <a:extLst>
            <a:ext uri="{FF2B5EF4-FFF2-40B4-BE49-F238E27FC236}">
              <a16:creationId xmlns:a16="http://schemas.microsoft.com/office/drawing/2014/main" xmlns="" id="{1CA1660E-C2D9-4971-8D12-85715DDD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0" name="Picture 129" descr="s">
          <a:extLst>
            <a:ext uri="{FF2B5EF4-FFF2-40B4-BE49-F238E27FC236}">
              <a16:creationId xmlns:a16="http://schemas.microsoft.com/office/drawing/2014/main" xmlns="" id="{9E6A74DB-0B28-4233-BE5A-51DFD50D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1" name="Picture 130" descr="s">
          <a:extLst>
            <a:ext uri="{FF2B5EF4-FFF2-40B4-BE49-F238E27FC236}">
              <a16:creationId xmlns:a16="http://schemas.microsoft.com/office/drawing/2014/main" xmlns="" id="{3C5BC626-C5B9-43A1-BC76-71BC91F2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2" name="Picture 131" descr="s">
          <a:extLst>
            <a:ext uri="{FF2B5EF4-FFF2-40B4-BE49-F238E27FC236}">
              <a16:creationId xmlns:a16="http://schemas.microsoft.com/office/drawing/2014/main" xmlns="" id="{222E50D3-51D4-474D-B83D-4B165F75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3" name="Picture 132" descr="s">
          <a:extLst>
            <a:ext uri="{FF2B5EF4-FFF2-40B4-BE49-F238E27FC236}">
              <a16:creationId xmlns:a16="http://schemas.microsoft.com/office/drawing/2014/main" xmlns="" id="{6F6D5B69-8C40-48A9-BF6B-F79B1328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4" name="Picture 133" descr="s">
          <a:extLst>
            <a:ext uri="{FF2B5EF4-FFF2-40B4-BE49-F238E27FC236}">
              <a16:creationId xmlns:a16="http://schemas.microsoft.com/office/drawing/2014/main" xmlns="" id="{0467C49D-6456-4EF0-9229-9DB5EA2C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5" name="Picture 134" descr="s">
          <a:extLst>
            <a:ext uri="{FF2B5EF4-FFF2-40B4-BE49-F238E27FC236}">
              <a16:creationId xmlns:a16="http://schemas.microsoft.com/office/drawing/2014/main" xmlns="" id="{2306A796-444D-425F-B9D4-B09EAC34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6" name="Picture 135" descr="s">
          <a:extLst>
            <a:ext uri="{FF2B5EF4-FFF2-40B4-BE49-F238E27FC236}">
              <a16:creationId xmlns:a16="http://schemas.microsoft.com/office/drawing/2014/main" xmlns="" id="{07B50A7A-3DDB-43AF-B5FD-98D96C1F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7" name="Picture 136" descr="s">
          <a:extLst>
            <a:ext uri="{FF2B5EF4-FFF2-40B4-BE49-F238E27FC236}">
              <a16:creationId xmlns:a16="http://schemas.microsoft.com/office/drawing/2014/main" xmlns="" id="{65055607-8714-412A-977C-86DA9A87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8" name="Picture 137" descr="s">
          <a:extLst>
            <a:ext uri="{FF2B5EF4-FFF2-40B4-BE49-F238E27FC236}">
              <a16:creationId xmlns:a16="http://schemas.microsoft.com/office/drawing/2014/main" xmlns="" id="{267FC0D3-F3CE-43A8-BD21-90779AB5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59" name="Picture 138" descr="s">
          <a:extLst>
            <a:ext uri="{FF2B5EF4-FFF2-40B4-BE49-F238E27FC236}">
              <a16:creationId xmlns:a16="http://schemas.microsoft.com/office/drawing/2014/main" xmlns="" id="{9E11BA62-E296-4BDB-8B29-02EC8888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0" name="Picture 139" descr="s">
          <a:extLst>
            <a:ext uri="{FF2B5EF4-FFF2-40B4-BE49-F238E27FC236}">
              <a16:creationId xmlns:a16="http://schemas.microsoft.com/office/drawing/2014/main" xmlns="" id="{309AAB7B-ABFF-41D7-8B5A-2AB0024F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1" name="Picture 140" descr="s">
          <a:extLst>
            <a:ext uri="{FF2B5EF4-FFF2-40B4-BE49-F238E27FC236}">
              <a16:creationId xmlns:a16="http://schemas.microsoft.com/office/drawing/2014/main" xmlns="" id="{DA2BCC1D-02DE-4E3D-9DCA-19DA32A8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2" name="Picture 141" descr="s">
          <a:extLst>
            <a:ext uri="{FF2B5EF4-FFF2-40B4-BE49-F238E27FC236}">
              <a16:creationId xmlns:a16="http://schemas.microsoft.com/office/drawing/2014/main" xmlns="" id="{4E9442F7-67CB-479C-B9AE-87A59140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3" name="Picture 142" descr="s">
          <a:extLst>
            <a:ext uri="{FF2B5EF4-FFF2-40B4-BE49-F238E27FC236}">
              <a16:creationId xmlns:a16="http://schemas.microsoft.com/office/drawing/2014/main" xmlns="" id="{DE12376D-8F65-462E-A933-6614A2D4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4" name="Picture 143" descr="s">
          <a:extLst>
            <a:ext uri="{FF2B5EF4-FFF2-40B4-BE49-F238E27FC236}">
              <a16:creationId xmlns:a16="http://schemas.microsoft.com/office/drawing/2014/main" xmlns="" id="{CE038834-4053-4CF8-8B61-7CDC7D58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5" name="Picture 144" descr="s">
          <a:extLst>
            <a:ext uri="{FF2B5EF4-FFF2-40B4-BE49-F238E27FC236}">
              <a16:creationId xmlns:a16="http://schemas.microsoft.com/office/drawing/2014/main" xmlns="" id="{1D69D984-27A9-4298-9A62-D81DC5B4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6" name="Picture 145" descr="s">
          <a:extLst>
            <a:ext uri="{FF2B5EF4-FFF2-40B4-BE49-F238E27FC236}">
              <a16:creationId xmlns:a16="http://schemas.microsoft.com/office/drawing/2014/main" xmlns="" id="{99AE1143-BF91-47BF-8666-097C0019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7" name="Picture 146" descr="s">
          <a:extLst>
            <a:ext uri="{FF2B5EF4-FFF2-40B4-BE49-F238E27FC236}">
              <a16:creationId xmlns:a16="http://schemas.microsoft.com/office/drawing/2014/main" xmlns="" id="{FADE2A4E-52B0-407E-9C8B-425C5A50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8" name="Picture 147" descr="s">
          <a:extLst>
            <a:ext uri="{FF2B5EF4-FFF2-40B4-BE49-F238E27FC236}">
              <a16:creationId xmlns:a16="http://schemas.microsoft.com/office/drawing/2014/main" xmlns="" id="{DE886A12-A35D-4C6A-A5E7-F71A1D7A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69" name="Picture 148" descr="s">
          <a:extLst>
            <a:ext uri="{FF2B5EF4-FFF2-40B4-BE49-F238E27FC236}">
              <a16:creationId xmlns:a16="http://schemas.microsoft.com/office/drawing/2014/main" xmlns="" id="{8193F607-EA8F-43AA-ABF5-8F049A2A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0" name="Picture 149" descr="s">
          <a:extLst>
            <a:ext uri="{FF2B5EF4-FFF2-40B4-BE49-F238E27FC236}">
              <a16:creationId xmlns:a16="http://schemas.microsoft.com/office/drawing/2014/main" xmlns="" id="{6391AA9C-AB29-4AE0-B741-65B5E452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1" name="Picture 150" descr="s">
          <a:extLst>
            <a:ext uri="{FF2B5EF4-FFF2-40B4-BE49-F238E27FC236}">
              <a16:creationId xmlns:a16="http://schemas.microsoft.com/office/drawing/2014/main" xmlns="" id="{C21E8D72-EC89-4562-8509-3B3F881F1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2" name="Picture 151" descr="s">
          <a:extLst>
            <a:ext uri="{FF2B5EF4-FFF2-40B4-BE49-F238E27FC236}">
              <a16:creationId xmlns:a16="http://schemas.microsoft.com/office/drawing/2014/main" xmlns="" id="{B2AF09F1-21EE-4B2B-86D5-A430146F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3" name="Picture 152" descr="s">
          <a:extLst>
            <a:ext uri="{FF2B5EF4-FFF2-40B4-BE49-F238E27FC236}">
              <a16:creationId xmlns:a16="http://schemas.microsoft.com/office/drawing/2014/main" xmlns="" id="{BC9DADC2-BFE8-4931-96F0-FF2F5746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4" name="Picture 153" descr="s">
          <a:extLst>
            <a:ext uri="{FF2B5EF4-FFF2-40B4-BE49-F238E27FC236}">
              <a16:creationId xmlns:a16="http://schemas.microsoft.com/office/drawing/2014/main" xmlns="" id="{6DEE29BD-88C3-4879-9AD5-00F3CF01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5" name="Picture 154" descr="s">
          <a:extLst>
            <a:ext uri="{FF2B5EF4-FFF2-40B4-BE49-F238E27FC236}">
              <a16:creationId xmlns:a16="http://schemas.microsoft.com/office/drawing/2014/main" xmlns="" id="{B7CBC080-1078-45E7-A728-3B6582A0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6" name="Picture 155" descr="s">
          <a:extLst>
            <a:ext uri="{FF2B5EF4-FFF2-40B4-BE49-F238E27FC236}">
              <a16:creationId xmlns:a16="http://schemas.microsoft.com/office/drawing/2014/main" xmlns="" id="{43D4FD64-9277-48F3-BE32-37761E7E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7" name="Picture 156" descr="s">
          <a:extLst>
            <a:ext uri="{FF2B5EF4-FFF2-40B4-BE49-F238E27FC236}">
              <a16:creationId xmlns:a16="http://schemas.microsoft.com/office/drawing/2014/main" xmlns="" id="{5D6FDE84-D0AE-48EC-9974-7D11DA0F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8" name="Picture 157" descr="s">
          <a:extLst>
            <a:ext uri="{FF2B5EF4-FFF2-40B4-BE49-F238E27FC236}">
              <a16:creationId xmlns:a16="http://schemas.microsoft.com/office/drawing/2014/main" xmlns="" id="{46DB225F-7D97-4E7E-A8AB-6CE9A109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79" name="Picture 158" descr="s">
          <a:extLst>
            <a:ext uri="{FF2B5EF4-FFF2-40B4-BE49-F238E27FC236}">
              <a16:creationId xmlns:a16="http://schemas.microsoft.com/office/drawing/2014/main" xmlns="" id="{A0E1E59C-784B-4D9E-A2D8-AB53D955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0" name="Picture 159" descr="s">
          <a:extLst>
            <a:ext uri="{FF2B5EF4-FFF2-40B4-BE49-F238E27FC236}">
              <a16:creationId xmlns:a16="http://schemas.microsoft.com/office/drawing/2014/main" xmlns="" id="{5E70DACD-3CC0-4077-A541-13D8152C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1" name="Picture 160" descr="s">
          <a:extLst>
            <a:ext uri="{FF2B5EF4-FFF2-40B4-BE49-F238E27FC236}">
              <a16:creationId xmlns:a16="http://schemas.microsoft.com/office/drawing/2014/main" xmlns="" id="{AECEFE36-FAA1-42DB-8D31-296AA08E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2" name="Picture 161" descr="s">
          <a:extLst>
            <a:ext uri="{FF2B5EF4-FFF2-40B4-BE49-F238E27FC236}">
              <a16:creationId xmlns:a16="http://schemas.microsoft.com/office/drawing/2014/main" xmlns="" id="{4E6FA985-6490-4FBD-89DD-92E30722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3" name="Picture 11110" descr="s">
          <a:extLst>
            <a:ext uri="{FF2B5EF4-FFF2-40B4-BE49-F238E27FC236}">
              <a16:creationId xmlns:a16="http://schemas.microsoft.com/office/drawing/2014/main" xmlns="" id="{1F00CCC6-FD6D-400D-A99D-18BAB2AF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4" name="Picture 11111" descr="s">
          <a:extLst>
            <a:ext uri="{FF2B5EF4-FFF2-40B4-BE49-F238E27FC236}">
              <a16:creationId xmlns:a16="http://schemas.microsoft.com/office/drawing/2014/main" xmlns="" id="{5170215E-F4EC-4316-9003-B2214329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5" name="Picture 11112" descr="s">
          <a:extLst>
            <a:ext uri="{FF2B5EF4-FFF2-40B4-BE49-F238E27FC236}">
              <a16:creationId xmlns:a16="http://schemas.microsoft.com/office/drawing/2014/main" xmlns="" id="{373114DE-C216-4CC2-ADF3-260B3B2E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6" name="Picture 11113" descr="s">
          <a:extLst>
            <a:ext uri="{FF2B5EF4-FFF2-40B4-BE49-F238E27FC236}">
              <a16:creationId xmlns:a16="http://schemas.microsoft.com/office/drawing/2014/main" xmlns="" id="{00E4BA71-D774-468D-8298-61331F22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7" name="Picture 11114" descr="s">
          <a:extLst>
            <a:ext uri="{FF2B5EF4-FFF2-40B4-BE49-F238E27FC236}">
              <a16:creationId xmlns:a16="http://schemas.microsoft.com/office/drawing/2014/main" xmlns="" id="{FC9154DF-A79F-434F-9FFF-F40F058B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8" name="Picture 11115" descr="s">
          <a:extLst>
            <a:ext uri="{FF2B5EF4-FFF2-40B4-BE49-F238E27FC236}">
              <a16:creationId xmlns:a16="http://schemas.microsoft.com/office/drawing/2014/main" xmlns="" id="{9560EAB2-C833-4EDD-BB2F-B12453C4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89" name="Picture 11116" descr="s">
          <a:extLst>
            <a:ext uri="{FF2B5EF4-FFF2-40B4-BE49-F238E27FC236}">
              <a16:creationId xmlns:a16="http://schemas.microsoft.com/office/drawing/2014/main" xmlns="" id="{0D625B7B-DEA8-4C29-BD83-A040AB4A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0" name="Picture 11117" descr="s">
          <a:extLst>
            <a:ext uri="{FF2B5EF4-FFF2-40B4-BE49-F238E27FC236}">
              <a16:creationId xmlns:a16="http://schemas.microsoft.com/office/drawing/2014/main" xmlns="" id="{CCD26CFD-E8BB-43B5-8FF3-A501DAF7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1" name="Picture 11118" descr="s">
          <a:extLst>
            <a:ext uri="{FF2B5EF4-FFF2-40B4-BE49-F238E27FC236}">
              <a16:creationId xmlns:a16="http://schemas.microsoft.com/office/drawing/2014/main" xmlns="" id="{E5E3FBB3-521C-425C-9D76-0DF10C48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2" name="Picture 11119" descr="s">
          <a:extLst>
            <a:ext uri="{FF2B5EF4-FFF2-40B4-BE49-F238E27FC236}">
              <a16:creationId xmlns:a16="http://schemas.microsoft.com/office/drawing/2014/main" xmlns="" id="{A67931BE-6DFD-4955-B33F-A0FA93CF3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3" name="Picture 11120" descr="s">
          <a:extLst>
            <a:ext uri="{FF2B5EF4-FFF2-40B4-BE49-F238E27FC236}">
              <a16:creationId xmlns:a16="http://schemas.microsoft.com/office/drawing/2014/main" xmlns="" id="{76D1F2E8-C4F0-479F-AE68-83C787DA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4" name="Picture 11121" descr="s">
          <a:extLst>
            <a:ext uri="{FF2B5EF4-FFF2-40B4-BE49-F238E27FC236}">
              <a16:creationId xmlns:a16="http://schemas.microsoft.com/office/drawing/2014/main" xmlns="" id="{95E885E4-4E97-48B6-ABEB-E5BAE1AB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5" name="Picture 11122" descr="s">
          <a:extLst>
            <a:ext uri="{FF2B5EF4-FFF2-40B4-BE49-F238E27FC236}">
              <a16:creationId xmlns:a16="http://schemas.microsoft.com/office/drawing/2014/main" xmlns="" id="{07DB3F43-BA0C-43EC-AC16-07745376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6" name="Picture 11123" descr="s">
          <a:extLst>
            <a:ext uri="{FF2B5EF4-FFF2-40B4-BE49-F238E27FC236}">
              <a16:creationId xmlns:a16="http://schemas.microsoft.com/office/drawing/2014/main" xmlns="" id="{E53F920D-44AF-4CF8-9CC7-C8132E00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7" name="Picture 11124" descr="s">
          <a:extLst>
            <a:ext uri="{FF2B5EF4-FFF2-40B4-BE49-F238E27FC236}">
              <a16:creationId xmlns:a16="http://schemas.microsoft.com/office/drawing/2014/main" xmlns="" id="{17E9BA0C-D65A-4862-8FFD-32E9BE21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8" name="Picture 11125" descr="s">
          <a:extLst>
            <a:ext uri="{FF2B5EF4-FFF2-40B4-BE49-F238E27FC236}">
              <a16:creationId xmlns:a16="http://schemas.microsoft.com/office/drawing/2014/main" xmlns="" id="{EE30F520-74AD-4BFE-94C2-5E4C183F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899" name="Picture 11126" descr="s">
          <a:extLst>
            <a:ext uri="{FF2B5EF4-FFF2-40B4-BE49-F238E27FC236}">
              <a16:creationId xmlns:a16="http://schemas.microsoft.com/office/drawing/2014/main" xmlns="" id="{F784E596-3004-4EAD-9E93-A646BB2B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0" name="Picture 11127" descr="s">
          <a:extLst>
            <a:ext uri="{FF2B5EF4-FFF2-40B4-BE49-F238E27FC236}">
              <a16:creationId xmlns:a16="http://schemas.microsoft.com/office/drawing/2014/main" xmlns="" id="{15B5F623-96C8-4955-B8A6-72959F60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1" name="Picture 11128" descr="s">
          <a:extLst>
            <a:ext uri="{FF2B5EF4-FFF2-40B4-BE49-F238E27FC236}">
              <a16:creationId xmlns:a16="http://schemas.microsoft.com/office/drawing/2014/main" xmlns="" id="{93B7741D-E214-4CC0-B468-EB3BC527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2" name="Picture 11129" descr="s">
          <a:extLst>
            <a:ext uri="{FF2B5EF4-FFF2-40B4-BE49-F238E27FC236}">
              <a16:creationId xmlns:a16="http://schemas.microsoft.com/office/drawing/2014/main" xmlns="" id="{705372CB-E802-40D3-8057-1131383C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3" name="Picture 11130" descr="s">
          <a:extLst>
            <a:ext uri="{FF2B5EF4-FFF2-40B4-BE49-F238E27FC236}">
              <a16:creationId xmlns:a16="http://schemas.microsoft.com/office/drawing/2014/main" xmlns="" id="{1BB94884-4D86-4C07-BE57-084984CB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4" name="Picture 11131" descr="s">
          <a:extLst>
            <a:ext uri="{FF2B5EF4-FFF2-40B4-BE49-F238E27FC236}">
              <a16:creationId xmlns:a16="http://schemas.microsoft.com/office/drawing/2014/main" xmlns="" id="{A6665970-5563-4346-8251-3E24AA34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5" name="Picture 11132" descr="s">
          <a:extLst>
            <a:ext uri="{FF2B5EF4-FFF2-40B4-BE49-F238E27FC236}">
              <a16:creationId xmlns:a16="http://schemas.microsoft.com/office/drawing/2014/main" xmlns="" id="{9AA4847B-E99A-4C3C-B0A7-501EB5ED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6" name="Picture 11133" descr="s">
          <a:extLst>
            <a:ext uri="{FF2B5EF4-FFF2-40B4-BE49-F238E27FC236}">
              <a16:creationId xmlns:a16="http://schemas.microsoft.com/office/drawing/2014/main" xmlns="" id="{3A805660-12A3-469E-BAC8-A0D594B2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7" name="Picture 11134" descr="s">
          <a:extLst>
            <a:ext uri="{FF2B5EF4-FFF2-40B4-BE49-F238E27FC236}">
              <a16:creationId xmlns:a16="http://schemas.microsoft.com/office/drawing/2014/main" xmlns="" id="{BF25F5F1-7DD0-4A15-87FC-3604DFE2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8" name="Picture 11135" descr="s">
          <a:extLst>
            <a:ext uri="{FF2B5EF4-FFF2-40B4-BE49-F238E27FC236}">
              <a16:creationId xmlns:a16="http://schemas.microsoft.com/office/drawing/2014/main" xmlns="" id="{6300C41F-B171-48B7-B100-BC500598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09" name="Picture 11136" descr="s">
          <a:extLst>
            <a:ext uri="{FF2B5EF4-FFF2-40B4-BE49-F238E27FC236}">
              <a16:creationId xmlns:a16="http://schemas.microsoft.com/office/drawing/2014/main" xmlns="" id="{AB791D36-BA96-4B7A-A357-747A64E2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0" name="Picture 11137" descr="s">
          <a:extLst>
            <a:ext uri="{FF2B5EF4-FFF2-40B4-BE49-F238E27FC236}">
              <a16:creationId xmlns:a16="http://schemas.microsoft.com/office/drawing/2014/main" xmlns="" id="{B7CF7D4F-DB6A-475B-9D03-1C004615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1" name="Picture 11138" descr="s">
          <a:extLst>
            <a:ext uri="{FF2B5EF4-FFF2-40B4-BE49-F238E27FC236}">
              <a16:creationId xmlns:a16="http://schemas.microsoft.com/office/drawing/2014/main" xmlns="" id="{95A97CB9-1745-4056-917C-66246064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2" name="Picture 11139" descr="s">
          <a:extLst>
            <a:ext uri="{FF2B5EF4-FFF2-40B4-BE49-F238E27FC236}">
              <a16:creationId xmlns:a16="http://schemas.microsoft.com/office/drawing/2014/main" xmlns="" id="{29E22BDF-4F12-4B27-B5C6-5A23CF89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3" name="Picture 11140" descr="s">
          <a:extLst>
            <a:ext uri="{FF2B5EF4-FFF2-40B4-BE49-F238E27FC236}">
              <a16:creationId xmlns:a16="http://schemas.microsoft.com/office/drawing/2014/main" xmlns="" id="{37D99080-9685-4ECD-A968-FD17FCA5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4" name="Picture 11141" descr="s">
          <a:extLst>
            <a:ext uri="{FF2B5EF4-FFF2-40B4-BE49-F238E27FC236}">
              <a16:creationId xmlns:a16="http://schemas.microsoft.com/office/drawing/2014/main" xmlns="" id="{98696FD9-11C5-4255-BDD0-40269B79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5" name="Picture 1" descr="s">
          <a:extLst>
            <a:ext uri="{FF2B5EF4-FFF2-40B4-BE49-F238E27FC236}">
              <a16:creationId xmlns:a16="http://schemas.microsoft.com/office/drawing/2014/main" xmlns="" id="{94A65261-E3CF-4573-9A84-4AA52DF8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6" name="Picture 2" descr="s">
          <a:extLst>
            <a:ext uri="{FF2B5EF4-FFF2-40B4-BE49-F238E27FC236}">
              <a16:creationId xmlns:a16="http://schemas.microsoft.com/office/drawing/2014/main" xmlns="" id="{F69FFC8A-ED33-4779-AF7F-31B0B2CC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7" name="Picture 3" descr="s">
          <a:extLst>
            <a:ext uri="{FF2B5EF4-FFF2-40B4-BE49-F238E27FC236}">
              <a16:creationId xmlns:a16="http://schemas.microsoft.com/office/drawing/2014/main" xmlns="" id="{8F447DE9-C3FF-45D4-BC92-C51C742E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8" name="Picture 4" descr="s">
          <a:extLst>
            <a:ext uri="{FF2B5EF4-FFF2-40B4-BE49-F238E27FC236}">
              <a16:creationId xmlns:a16="http://schemas.microsoft.com/office/drawing/2014/main" xmlns="" id="{1266312C-7787-4DE4-AE03-B04862FC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19" name="Picture 5" descr="s">
          <a:extLst>
            <a:ext uri="{FF2B5EF4-FFF2-40B4-BE49-F238E27FC236}">
              <a16:creationId xmlns:a16="http://schemas.microsoft.com/office/drawing/2014/main" xmlns="" id="{0E74D518-0A61-4408-A953-85A36D78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0" name="Picture 6" descr="s">
          <a:extLst>
            <a:ext uri="{FF2B5EF4-FFF2-40B4-BE49-F238E27FC236}">
              <a16:creationId xmlns:a16="http://schemas.microsoft.com/office/drawing/2014/main" xmlns="" id="{735A7EE5-02DF-4984-9FEA-ABA3EAC1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1" name="Picture 7" descr="s">
          <a:extLst>
            <a:ext uri="{FF2B5EF4-FFF2-40B4-BE49-F238E27FC236}">
              <a16:creationId xmlns:a16="http://schemas.microsoft.com/office/drawing/2014/main" xmlns="" id="{7F9CAE86-C58C-4429-8CA3-A683BEC29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2" name="Picture 8" descr="s">
          <a:extLst>
            <a:ext uri="{FF2B5EF4-FFF2-40B4-BE49-F238E27FC236}">
              <a16:creationId xmlns:a16="http://schemas.microsoft.com/office/drawing/2014/main" xmlns="" id="{44CD70F8-4EFE-4ABF-A0DF-5435239C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3" name="Picture 9" descr="s">
          <a:extLst>
            <a:ext uri="{FF2B5EF4-FFF2-40B4-BE49-F238E27FC236}">
              <a16:creationId xmlns:a16="http://schemas.microsoft.com/office/drawing/2014/main" xmlns="" id="{F18769BE-5DFF-4090-AF5B-E9A6AE16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4" name="Picture 10" descr="s">
          <a:extLst>
            <a:ext uri="{FF2B5EF4-FFF2-40B4-BE49-F238E27FC236}">
              <a16:creationId xmlns:a16="http://schemas.microsoft.com/office/drawing/2014/main" xmlns="" id="{EEE44722-9573-4169-9AA7-3213E626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5" name="Picture 11" descr="s">
          <a:extLst>
            <a:ext uri="{FF2B5EF4-FFF2-40B4-BE49-F238E27FC236}">
              <a16:creationId xmlns:a16="http://schemas.microsoft.com/office/drawing/2014/main" xmlns="" id="{66888868-94E0-41EB-99AB-8A2E8DD9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6" name="Picture 12" descr="s">
          <a:extLst>
            <a:ext uri="{FF2B5EF4-FFF2-40B4-BE49-F238E27FC236}">
              <a16:creationId xmlns:a16="http://schemas.microsoft.com/office/drawing/2014/main" xmlns="" id="{DC1CFF58-762E-472F-9BC3-D0F34BC9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7" name="Picture 13" descr="s">
          <a:extLst>
            <a:ext uri="{FF2B5EF4-FFF2-40B4-BE49-F238E27FC236}">
              <a16:creationId xmlns:a16="http://schemas.microsoft.com/office/drawing/2014/main" xmlns="" id="{90DD04B4-988B-4A48-BC9F-6499AB86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8" name="Picture 14" descr="s">
          <a:extLst>
            <a:ext uri="{FF2B5EF4-FFF2-40B4-BE49-F238E27FC236}">
              <a16:creationId xmlns:a16="http://schemas.microsoft.com/office/drawing/2014/main" xmlns="" id="{FCE47077-9AA5-462B-9377-D4834AE5D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29" name="Picture 15" descr="s">
          <a:extLst>
            <a:ext uri="{FF2B5EF4-FFF2-40B4-BE49-F238E27FC236}">
              <a16:creationId xmlns:a16="http://schemas.microsoft.com/office/drawing/2014/main" xmlns="" id="{6332DBFF-BF76-4EA5-9170-F5EF8CE8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0" name="Picture 16" descr="s">
          <a:extLst>
            <a:ext uri="{FF2B5EF4-FFF2-40B4-BE49-F238E27FC236}">
              <a16:creationId xmlns:a16="http://schemas.microsoft.com/office/drawing/2014/main" xmlns="" id="{C99F9D7D-4C8B-4D19-ABE2-FDBB069B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1" name="Picture 17" descr="s">
          <a:extLst>
            <a:ext uri="{FF2B5EF4-FFF2-40B4-BE49-F238E27FC236}">
              <a16:creationId xmlns:a16="http://schemas.microsoft.com/office/drawing/2014/main" xmlns="" id="{B4D08F25-7CAE-478A-A952-4EF75D62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2" name="Picture 18" descr="s">
          <a:extLst>
            <a:ext uri="{FF2B5EF4-FFF2-40B4-BE49-F238E27FC236}">
              <a16:creationId xmlns:a16="http://schemas.microsoft.com/office/drawing/2014/main" xmlns="" id="{2DAD10C1-8909-49D6-8370-AF9983C6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3" name="Picture 19" descr="s">
          <a:extLst>
            <a:ext uri="{FF2B5EF4-FFF2-40B4-BE49-F238E27FC236}">
              <a16:creationId xmlns:a16="http://schemas.microsoft.com/office/drawing/2014/main" xmlns="" id="{0AF67EAF-08EA-456C-93E7-6C3A0BB4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4" name="Picture 20" descr="s">
          <a:extLst>
            <a:ext uri="{FF2B5EF4-FFF2-40B4-BE49-F238E27FC236}">
              <a16:creationId xmlns:a16="http://schemas.microsoft.com/office/drawing/2014/main" xmlns="" id="{4D20C97F-2CAD-4060-9A5A-255DECB9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5" name="Picture 21" descr="s">
          <a:extLst>
            <a:ext uri="{FF2B5EF4-FFF2-40B4-BE49-F238E27FC236}">
              <a16:creationId xmlns:a16="http://schemas.microsoft.com/office/drawing/2014/main" xmlns="" id="{DEDB4824-307A-4008-834D-2124579D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6" name="Picture 22" descr="s">
          <a:extLst>
            <a:ext uri="{FF2B5EF4-FFF2-40B4-BE49-F238E27FC236}">
              <a16:creationId xmlns:a16="http://schemas.microsoft.com/office/drawing/2014/main" xmlns="" id="{C6455C6A-7E1C-4970-A317-5ABE784D4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7" name="Picture 23" descr="s">
          <a:extLst>
            <a:ext uri="{FF2B5EF4-FFF2-40B4-BE49-F238E27FC236}">
              <a16:creationId xmlns:a16="http://schemas.microsoft.com/office/drawing/2014/main" xmlns="" id="{EF3F4D0A-7512-4EB8-8E01-3AAC7B52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8" name="Picture 24" descr="s">
          <a:extLst>
            <a:ext uri="{FF2B5EF4-FFF2-40B4-BE49-F238E27FC236}">
              <a16:creationId xmlns:a16="http://schemas.microsoft.com/office/drawing/2014/main" xmlns="" id="{B0258065-96BF-473B-AC6A-39DCE474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39" name="Picture 25" descr="s">
          <a:extLst>
            <a:ext uri="{FF2B5EF4-FFF2-40B4-BE49-F238E27FC236}">
              <a16:creationId xmlns:a16="http://schemas.microsoft.com/office/drawing/2014/main" xmlns="" id="{542EFE38-7D5A-4B20-967F-3A037A47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0" name="Picture 26" descr="s">
          <a:extLst>
            <a:ext uri="{FF2B5EF4-FFF2-40B4-BE49-F238E27FC236}">
              <a16:creationId xmlns:a16="http://schemas.microsoft.com/office/drawing/2014/main" xmlns="" id="{AD649C91-4A5F-4B74-9D66-79516EFF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1" name="Picture 27" descr="s">
          <a:extLst>
            <a:ext uri="{FF2B5EF4-FFF2-40B4-BE49-F238E27FC236}">
              <a16:creationId xmlns:a16="http://schemas.microsoft.com/office/drawing/2014/main" xmlns="" id="{AD192C77-FB64-447D-BF98-66895AAF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2" name="Picture 28" descr="s">
          <a:extLst>
            <a:ext uri="{FF2B5EF4-FFF2-40B4-BE49-F238E27FC236}">
              <a16:creationId xmlns:a16="http://schemas.microsoft.com/office/drawing/2014/main" xmlns="" id="{DCFA7E2E-B7C9-45C0-8972-E799BDE3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3" name="Picture 29" descr="s">
          <a:extLst>
            <a:ext uri="{FF2B5EF4-FFF2-40B4-BE49-F238E27FC236}">
              <a16:creationId xmlns:a16="http://schemas.microsoft.com/office/drawing/2014/main" xmlns="" id="{69725D0D-0F5E-401E-BE64-A2297718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4" name="Picture 30" descr="s">
          <a:extLst>
            <a:ext uri="{FF2B5EF4-FFF2-40B4-BE49-F238E27FC236}">
              <a16:creationId xmlns:a16="http://schemas.microsoft.com/office/drawing/2014/main" xmlns="" id="{3664B5FD-9F9F-432D-BD61-1E999E0B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5" name="Picture 31" descr="s">
          <a:extLst>
            <a:ext uri="{FF2B5EF4-FFF2-40B4-BE49-F238E27FC236}">
              <a16:creationId xmlns:a16="http://schemas.microsoft.com/office/drawing/2014/main" xmlns="" id="{F8AF824F-1254-4B28-BDFD-C56675EF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6" name="Picture 32" descr="s">
          <a:extLst>
            <a:ext uri="{FF2B5EF4-FFF2-40B4-BE49-F238E27FC236}">
              <a16:creationId xmlns:a16="http://schemas.microsoft.com/office/drawing/2014/main" xmlns="" id="{7D5493EF-2479-48AA-BE0E-2A1A80B6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7" name="Picture 1" descr="s">
          <a:extLst>
            <a:ext uri="{FF2B5EF4-FFF2-40B4-BE49-F238E27FC236}">
              <a16:creationId xmlns:a16="http://schemas.microsoft.com/office/drawing/2014/main" xmlns="" id="{E0ED9CF8-BE56-42EC-960E-755B3637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8" name="Picture 2" descr="s">
          <a:extLst>
            <a:ext uri="{FF2B5EF4-FFF2-40B4-BE49-F238E27FC236}">
              <a16:creationId xmlns:a16="http://schemas.microsoft.com/office/drawing/2014/main" xmlns="" id="{A48D2CDE-074E-4B58-B749-90509571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49" name="Picture 3" descr="s">
          <a:extLst>
            <a:ext uri="{FF2B5EF4-FFF2-40B4-BE49-F238E27FC236}">
              <a16:creationId xmlns:a16="http://schemas.microsoft.com/office/drawing/2014/main" xmlns="" id="{357E2972-F861-4959-AA60-2A30F7BE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0" name="Picture 4" descr="s">
          <a:extLst>
            <a:ext uri="{FF2B5EF4-FFF2-40B4-BE49-F238E27FC236}">
              <a16:creationId xmlns:a16="http://schemas.microsoft.com/office/drawing/2014/main" xmlns="" id="{E7534A9C-E676-41AF-BA96-427986C5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1" name="Picture 5" descr="s">
          <a:extLst>
            <a:ext uri="{FF2B5EF4-FFF2-40B4-BE49-F238E27FC236}">
              <a16:creationId xmlns:a16="http://schemas.microsoft.com/office/drawing/2014/main" xmlns="" id="{D56F1C49-E8B4-4B15-8BE0-EC399DCC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2" name="Picture 6" descr="s">
          <a:extLst>
            <a:ext uri="{FF2B5EF4-FFF2-40B4-BE49-F238E27FC236}">
              <a16:creationId xmlns:a16="http://schemas.microsoft.com/office/drawing/2014/main" xmlns="" id="{DD2D96FA-6459-468A-B6C4-E0DC7C8D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3" name="Picture 7" descr="s">
          <a:extLst>
            <a:ext uri="{FF2B5EF4-FFF2-40B4-BE49-F238E27FC236}">
              <a16:creationId xmlns:a16="http://schemas.microsoft.com/office/drawing/2014/main" xmlns="" id="{65E8F5AD-1178-4569-94C3-D0E64691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4" name="Picture 8" descr="s">
          <a:extLst>
            <a:ext uri="{FF2B5EF4-FFF2-40B4-BE49-F238E27FC236}">
              <a16:creationId xmlns:a16="http://schemas.microsoft.com/office/drawing/2014/main" xmlns="" id="{D5776C7E-3C9C-4A2B-B116-52F2CCE2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5" name="Picture 9" descr="s">
          <a:extLst>
            <a:ext uri="{FF2B5EF4-FFF2-40B4-BE49-F238E27FC236}">
              <a16:creationId xmlns:a16="http://schemas.microsoft.com/office/drawing/2014/main" xmlns="" id="{38911392-2CFF-4EFF-8B21-8824A1F3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6" name="Picture 10" descr="s">
          <a:extLst>
            <a:ext uri="{FF2B5EF4-FFF2-40B4-BE49-F238E27FC236}">
              <a16:creationId xmlns:a16="http://schemas.microsoft.com/office/drawing/2014/main" xmlns="" id="{D4382409-1395-4407-8412-821A8A89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7" name="Picture 11" descr="s">
          <a:extLst>
            <a:ext uri="{FF2B5EF4-FFF2-40B4-BE49-F238E27FC236}">
              <a16:creationId xmlns:a16="http://schemas.microsoft.com/office/drawing/2014/main" xmlns="" id="{808F4E14-4774-4CAC-9434-0F8FCC286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8" name="Picture 12" descr="s">
          <a:extLst>
            <a:ext uri="{FF2B5EF4-FFF2-40B4-BE49-F238E27FC236}">
              <a16:creationId xmlns:a16="http://schemas.microsoft.com/office/drawing/2014/main" xmlns="" id="{4C61EC1A-675B-4886-9903-31848345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59" name="Picture 13" descr="s">
          <a:extLst>
            <a:ext uri="{FF2B5EF4-FFF2-40B4-BE49-F238E27FC236}">
              <a16:creationId xmlns:a16="http://schemas.microsoft.com/office/drawing/2014/main" xmlns="" id="{4D9D038F-6539-449B-9174-C8A73BAD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0" name="Picture 14" descr="s">
          <a:extLst>
            <a:ext uri="{FF2B5EF4-FFF2-40B4-BE49-F238E27FC236}">
              <a16:creationId xmlns:a16="http://schemas.microsoft.com/office/drawing/2014/main" xmlns="" id="{3F25B982-DB6D-4C92-8A16-17B1B3C5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1" name="Picture 15" descr="s">
          <a:extLst>
            <a:ext uri="{FF2B5EF4-FFF2-40B4-BE49-F238E27FC236}">
              <a16:creationId xmlns:a16="http://schemas.microsoft.com/office/drawing/2014/main" xmlns="" id="{FAC82B55-BDAD-4469-9CEE-C89695B4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2" name="Picture 16" descr="s">
          <a:extLst>
            <a:ext uri="{FF2B5EF4-FFF2-40B4-BE49-F238E27FC236}">
              <a16:creationId xmlns:a16="http://schemas.microsoft.com/office/drawing/2014/main" xmlns="" id="{D83FDE13-03AE-4E15-953D-2F5B822F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3" name="Picture 17" descr="s">
          <a:extLst>
            <a:ext uri="{FF2B5EF4-FFF2-40B4-BE49-F238E27FC236}">
              <a16:creationId xmlns:a16="http://schemas.microsoft.com/office/drawing/2014/main" xmlns="" id="{253D9D86-7322-41FD-BCE2-954C9A2D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4" name="Picture 18" descr="s">
          <a:extLst>
            <a:ext uri="{FF2B5EF4-FFF2-40B4-BE49-F238E27FC236}">
              <a16:creationId xmlns:a16="http://schemas.microsoft.com/office/drawing/2014/main" xmlns="" id="{671189C7-ADB8-440B-8559-165F0703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5" name="Picture 19" descr="s">
          <a:extLst>
            <a:ext uri="{FF2B5EF4-FFF2-40B4-BE49-F238E27FC236}">
              <a16:creationId xmlns:a16="http://schemas.microsoft.com/office/drawing/2014/main" xmlns="" id="{AA239078-46EE-47B3-8C3C-EB49314F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6" name="Picture 20" descr="s">
          <a:extLst>
            <a:ext uri="{FF2B5EF4-FFF2-40B4-BE49-F238E27FC236}">
              <a16:creationId xmlns:a16="http://schemas.microsoft.com/office/drawing/2014/main" xmlns="" id="{CB6FEF07-C2A6-4726-A917-BD763F6E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7" name="Picture 21" descr="s">
          <a:extLst>
            <a:ext uri="{FF2B5EF4-FFF2-40B4-BE49-F238E27FC236}">
              <a16:creationId xmlns:a16="http://schemas.microsoft.com/office/drawing/2014/main" xmlns="" id="{F5AAC852-52A5-4205-B453-EEF765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8" name="Picture 22" descr="s">
          <a:extLst>
            <a:ext uri="{FF2B5EF4-FFF2-40B4-BE49-F238E27FC236}">
              <a16:creationId xmlns:a16="http://schemas.microsoft.com/office/drawing/2014/main" xmlns="" id="{09EBE7D5-475B-4B38-83A0-C3E973B9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69" name="Picture 23" descr="s">
          <a:extLst>
            <a:ext uri="{FF2B5EF4-FFF2-40B4-BE49-F238E27FC236}">
              <a16:creationId xmlns:a16="http://schemas.microsoft.com/office/drawing/2014/main" xmlns="" id="{B2A6EB9B-CFBC-4579-9175-D037AE13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0" name="Picture 24" descr="s">
          <a:extLst>
            <a:ext uri="{FF2B5EF4-FFF2-40B4-BE49-F238E27FC236}">
              <a16:creationId xmlns:a16="http://schemas.microsoft.com/office/drawing/2014/main" xmlns="" id="{C8D26CBB-1475-43AF-A8E7-6A1C1FE2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1" name="Picture 25" descr="s">
          <a:extLst>
            <a:ext uri="{FF2B5EF4-FFF2-40B4-BE49-F238E27FC236}">
              <a16:creationId xmlns:a16="http://schemas.microsoft.com/office/drawing/2014/main" xmlns="" id="{852CF14D-F286-4317-83E6-F13A5C2D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2" name="Picture 26" descr="s">
          <a:extLst>
            <a:ext uri="{FF2B5EF4-FFF2-40B4-BE49-F238E27FC236}">
              <a16:creationId xmlns:a16="http://schemas.microsoft.com/office/drawing/2014/main" xmlns="" id="{65D35B53-6572-4282-A830-5B267041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3" name="Picture 27" descr="s">
          <a:extLst>
            <a:ext uri="{FF2B5EF4-FFF2-40B4-BE49-F238E27FC236}">
              <a16:creationId xmlns:a16="http://schemas.microsoft.com/office/drawing/2014/main" xmlns="" id="{2C222B01-60C4-4BA4-B49C-3ADDE1BD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4" name="Picture 28" descr="s">
          <a:extLst>
            <a:ext uri="{FF2B5EF4-FFF2-40B4-BE49-F238E27FC236}">
              <a16:creationId xmlns:a16="http://schemas.microsoft.com/office/drawing/2014/main" xmlns="" id="{6962661D-0C43-4419-8EF4-5703837C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5" name="Picture 29" descr="s">
          <a:extLst>
            <a:ext uri="{FF2B5EF4-FFF2-40B4-BE49-F238E27FC236}">
              <a16:creationId xmlns:a16="http://schemas.microsoft.com/office/drawing/2014/main" xmlns="" id="{110A2C0A-9FF2-4BD0-ABE6-9DD3050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6" name="Picture 30" descr="s">
          <a:extLst>
            <a:ext uri="{FF2B5EF4-FFF2-40B4-BE49-F238E27FC236}">
              <a16:creationId xmlns:a16="http://schemas.microsoft.com/office/drawing/2014/main" xmlns="" id="{D771A2E2-767C-4002-9519-4FDD46EE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7" name="Picture 31" descr="s">
          <a:extLst>
            <a:ext uri="{FF2B5EF4-FFF2-40B4-BE49-F238E27FC236}">
              <a16:creationId xmlns:a16="http://schemas.microsoft.com/office/drawing/2014/main" xmlns="" id="{708C3FFF-5F8B-4B82-A1C7-F6AE2891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8" name="Picture 32" descr="s">
          <a:extLst>
            <a:ext uri="{FF2B5EF4-FFF2-40B4-BE49-F238E27FC236}">
              <a16:creationId xmlns:a16="http://schemas.microsoft.com/office/drawing/2014/main" xmlns="" id="{BA487D4B-EF8D-4828-A688-5B793F6A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79" name="Picture 1" descr="s">
          <a:extLst>
            <a:ext uri="{FF2B5EF4-FFF2-40B4-BE49-F238E27FC236}">
              <a16:creationId xmlns:a16="http://schemas.microsoft.com/office/drawing/2014/main" xmlns="" id="{042E4CA4-C13A-4E7E-B799-6085112E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0" name="Picture 2" descr="s">
          <a:extLst>
            <a:ext uri="{FF2B5EF4-FFF2-40B4-BE49-F238E27FC236}">
              <a16:creationId xmlns:a16="http://schemas.microsoft.com/office/drawing/2014/main" xmlns="" id="{B00BD13C-D3BE-4F19-9E83-87A93993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1" name="Picture 3" descr="s">
          <a:extLst>
            <a:ext uri="{FF2B5EF4-FFF2-40B4-BE49-F238E27FC236}">
              <a16:creationId xmlns:a16="http://schemas.microsoft.com/office/drawing/2014/main" xmlns="" id="{30B7EBAC-8A1E-4338-822F-029DDE8E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2" name="Picture 4" descr="s">
          <a:extLst>
            <a:ext uri="{FF2B5EF4-FFF2-40B4-BE49-F238E27FC236}">
              <a16:creationId xmlns:a16="http://schemas.microsoft.com/office/drawing/2014/main" xmlns="" id="{1014994E-EDE4-46E4-8DAC-249CAC47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3" name="Picture 5" descr="s">
          <a:extLst>
            <a:ext uri="{FF2B5EF4-FFF2-40B4-BE49-F238E27FC236}">
              <a16:creationId xmlns:a16="http://schemas.microsoft.com/office/drawing/2014/main" xmlns="" id="{4F3B1997-641F-4F79-BB46-D7AC6C2A6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4" name="Picture 6" descr="s">
          <a:extLst>
            <a:ext uri="{FF2B5EF4-FFF2-40B4-BE49-F238E27FC236}">
              <a16:creationId xmlns:a16="http://schemas.microsoft.com/office/drawing/2014/main" xmlns="" id="{70FD1691-1415-4182-B4BB-7FCCC6D8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5" name="Picture 7" descr="s">
          <a:extLst>
            <a:ext uri="{FF2B5EF4-FFF2-40B4-BE49-F238E27FC236}">
              <a16:creationId xmlns:a16="http://schemas.microsoft.com/office/drawing/2014/main" xmlns="" id="{8A4D71AA-C6D4-4F6C-B410-88F81B89A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6" name="Picture 8" descr="s">
          <a:extLst>
            <a:ext uri="{FF2B5EF4-FFF2-40B4-BE49-F238E27FC236}">
              <a16:creationId xmlns:a16="http://schemas.microsoft.com/office/drawing/2014/main" xmlns="" id="{80C766DA-4A92-425F-A7EE-BE528C28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7" name="Picture 9" descr="s">
          <a:extLst>
            <a:ext uri="{FF2B5EF4-FFF2-40B4-BE49-F238E27FC236}">
              <a16:creationId xmlns:a16="http://schemas.microsoft.com/office/drawing/2014/main" xmlns="" id="{E79E238B-5037-4073-905F-D701D580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8" name="Picture 10" descr="s">
          <a:extLst>
            <a:ext uri="{FF2B5EF4-FFF2-40B4-BE49-F238E27FC236}">
              <a16:creationId xmlns:a16="http://schemas.microsoft.com/office/drawing/2014/main" xmlns="" id="{08D39C76-D039-49E4-81CE-F7BA0269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89" name="Picture 11" descr="s">
          <a:extLst>
            <a:ext uri="{FF2B5EF4-FFF2-40B4-BE49-F238E27FC236}">
              <a16:creationId xmlns:a16="http://schemas.microsoft.com/office/drawing/2014/main" xmlns="" id="{B3A45746-E9E9-4089-8ECC-F9732201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0" name="Picture 12" descr="s">
          <a:extLst>
            <a:ext uri="{FF2B5EF4-FFF2-40B4-BE49-F238E27FC236}">
              <a16:creationId xmlns:a16="http://schemas.microsoft.com/office/drawing/2014/main" xmlns="" id="{DD02633F-8AAB-4B7E-B3E9-86F4D0CB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1" name="Picture 13" descr="s">
          <a:extLst>
            <a:ext uri="{FF2B5EF4-FFF2-40B4-BE49-F238E27FC236}">
              <a16:creationId xmlns:a16="http://schemas.microsoft.com/office/drawing/2014/main" xmlns="" id="{B430E3E9-711D-4E5B-A939-42D4BE22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2" name="Picture 14" descr="s">
          <a:extLst>
            <a:ext uri="{FF2B5EF4-FFF2-40B4-BE49-F238E27FC236}">
              <a16:creationId xmlns:a16="http://schemas.microsoft.com/office/drawing/2014/main" xmlns="" id="{246E953A-A8A3-434D-9D21-5A08259B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3" name="Picture 15" descr="s">
          <a:extLst>
            <a:ext uri="{FF2B5EF4-FFF2-40B4-BE49-F238E27FC236}">
              <a16:creationId xmlns:a16="http://schemas.microsoft.com/office/drawing/2014/main" xmlns="" id="{E2973831-C4AA-4470-B28F-B12FF37C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4" name="Picture 16" descr="s">
          <a:extLst>
            <a:ext uri="{FF2B5EF4-FFF2-40B4-BE49-F238E27FC236}">
              <a16:creationId xmlns:a16="http://schemas.microsoft.com/office/drawing/2014/main" xmlns="" id="{D101FB17-544D-4C41-939E-EDC3568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5" name="Picture 17" descr="s">
          <a:extLst>
            <a:ext uri="{FF2B5EF4-FFF2-40B4-BE49-F238E27FC236}">
              <a16:creationId xmlns:a16="http://schemas.microsoft.com/office/drawing/2014/main" xmlns="" id="{AEF57CF6-DAA5-4776-B61C-A1AF5AE1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6" name="Picture 18" descr="s">
          <a:extLst>
            <a:ext uri="{FF2B5EF4-FFF2-40B4-BE49-F238E27FC236}">
              <a16:creationId xmlns:a16="http://schemas.microsoft.com/office/drawing/2014/main" xmlns="" id="{96F87745-B63E-471B-9DBD-2CD3381F9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7" name="Picture 19" descr="s">
          <a:extLst>
            <a:ext uri="{FF2B5EF4-FFF2-40B4-BE49-F238E27FC236}">
              <a16:creationId xmlns:a16="http://schemas.microsoft.com/office/drawing/2014/main" xmlns="" id="{3D1E02BD-53DC-44AF-B03B-C1231CFC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8" name="Picture 20" descr="s">
          <a:extLst>
            <a:ext uri="{FF2B5EF4-FFF2-40B4-BE49-F238E27FC236}">
              <a16:creationId xmlns:a16="http://schemas.microsoft.com/office/drawing/2014/main" xmlns="" id="{F4243D4D-F981-4F73-865F-C6007183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999" name="Picture 21" descr="s">
          <a:extLst>
            <a:ext uri="{FF2B5EF4-FFF2-40B4-BE49-F238E27FC236}">
              <a16:creationId xmlns:a16="http://schemas.microsoft.com/office/drawing/2014/main" xmlns="" id="{95DC8A95-C446-46DD-81B9-8FA10822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0" name="Picture 22" descr="s">
          <a:extLst>
            <a:ext uri="{FF2B5EF4-FFF2-40B4-BE49-F238E27FC236}">
              <a16:creationId xmlns:a16="http://schemas.microsoft.com/office/drawing/2014/main" xmlns="" id="{F22027F1-7BB5-4DB0-B7D4-1EB20894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1" name="Picture 23" descr="s">
          <a:extLst>
            <a:ext uri="{FF2B5EF4-FFF2-40B4-BE49-F238E27FC236}">
              <a16:creationId xmlns:a16="http://schemas.microsoft.com/office/drawing/2014/main" xmlns="" id="{944BD5C8-E735-4854-8DA6-8727D26B9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2" name="Picture 24" descr="s">
          <a:extLst>
            <a:ext uri="{FF2B5EF4-FFF2-40B4-BE49-F238E27FC236}">
              <a16:creationId xmlns:a16="http://schemas.microsoft.com/office/drawing/2014/main" xmlns="" id="{6F74016F-5FD2-4177-9EB9-5E20A345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3" name="Picture 25" descr="s">
          <a:extLst>
            <a:ext uri="{FF2B5EF4-FFF2-40B4-BE49-F238E27FC236}">
              <a16:creationId xmlns:a16="http://schemas.microsoft.com/office/drawing/2014/main" xmlns="" id="{43C1B8C6-9921-4BD8-958C-A3E3D496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4" name="Picture 26" descr="s">
          <a:extLst>
            <a:ext uri="{FF2B5EF4-FFF2-40B4-BE49-F238E27FC236}">
              <a16:creationId xmlns:a16="http://schemas.microsoft.com/office/drawing/2014/main" xmlns="" id="{AB6EBB89-5118-47C6-8FB1-CEF07B77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5" name="Picture 27" descr="s">
          <a:extLst>
            <a:ext uri="{FF2B5EF4-FFF2-40B4-BE49-F238E27FC236}">
              <a16:creationId xmlns:a16="http://schemas.microsoft.com/office/drawing/2014/main" xmlns="" id="{8721988F-77C0-4A06-8B00-18A644DD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6" name="Picture 28" descr="s">
          <a:extLst>
            <a:ext uri="{FF2B5EF4-FFF2-40B4-BE49-F238E27FC236}">
              <a16:creationId xmlns:a16="http://schemas.microsoft.com/office/drawing/2014/main" xmlns="" id="{31BA0BEB-FFA9-42A3-913C-A9E9B67C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7" name="Picture 29" descr="s">
          <a:extLst>
            <a:ext uri="{FF2B5EF4-FFF2-40B4-BE49-F238E27FC236}">
              <a16:creationId xmlns:a16="http://schemas.microsoft.com/office/drawing/2014/main" xmlns="" id="{843667FA-61BB-4108-A99C-5B7BE151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8" name="Picture 30" descr="s">
          <a:extLst>
            <a:ext uri="{FF2B5EF4-FFF2-40B4-BE49-F238E27FC236}">
              <a16:creationId xmlns:a16="http://schemas.microsoft.com/office/drawing/2014/main" xmlns="" id="{EEEBB4E0-1CE7-4132-A0CA-61561FE5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09" name="Picture 31" descr="s">
          <a:extLst>
            <a:ext uri="{FF2B5EF4-FFF2-40B4-BE49-F238E27FC236}">
              <a16:creationId xmlns:a16="http://schemas.microsoft.com/office/drawing/2014/main" xmlns="" id="{841BD89D-F665-45E7-9F14-6337D47F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0" name="Picture 32" descr="s">
          <a:extLst>
            <a:ext uri="{FF2B5EF4-FFF2-40B4-BE49-F238E27FC236}">
              <a16:creationId xmlns:a16="http://schemas.microsoft.com/office/drawing/2014/main" xmlns="" id="{22F3B94A-8596-4481-8E88-CFB0604B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1" name="Picture 1" descr="s">
          <a:extLst>
            <a:ext uri="{FF2B5EF4-FFF2-40B4-BE49-F238E27FC236}">
              <a16:creationId xmlns:a16="http://schemas.microsoft.com/office/drawing/2014/main" xmlns="" id="{C1651B5F-07A8-4DF3-BD42-36BD8BE0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2" name="Picture 2" descr="s">
          <a:extLst>
            <a:ext uri="{FF2B5EF4-FFF2-40B4-BE49-F238E27FC236}">
              <a16:creationId xmlns:a16="http://schemas.microsoft.com/office/drawing/2014/main" xmlns="" id="{00262790-9F31-437B-A939-9A9BF94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3" name="Picture 3" descr="s">
          <a:extLst>
            <a:ext uri="{FF2B5EF4-FFF2-40B4-BE49-F238E27FC236}">
              <a16:creationId xmlns:a16="http://schemas.microsoft.com/office/drawing/2014/main" xmlns="" id="{09BD6575-C95E-4057-85E4-640154CF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4" name="Picture 4" descr="s">
          <a:extLst>
            <a:ext uri="{FF2B5EF4-FFF2-40B4-BE49-F238E27FC236}">
              <a16:creationId xmlns:a16="http://schemas.microsoft.com/office/drawing/2014/main" xmlns="" id="{850C978D-51A4-42D7-A8C2-C35D7308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5" name="Picture 5" descr="s">
          <a:extLst>
            <a:ext uri="{FF2B5EF4-FFF2-40B4-BE49-F238E27FC236}">
              <a16:creationId xmlns:a16="http://schemas.microsoft.com/office/drawing/2014/main" xmlns="" id="{B13BC090-56A7-4234-ADE9-F6D37E0E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6" name="Picture 6" descr="s">
          <a:extLst>
            <a:ext uri="{FF2B5EF4-FFF2-40B4-BE49-F238E27FC236}">
              <a16:creationId xmlns:a16="http://schemas.microsoft.com/office/drawing/2014/main" xmlns="" id="{7230901D-B859-4D05-8BEB-C7EA7CCA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7" name="Picture 7" descr="s">
          <a:extLst>
            <a:ext uri="{FF2B5EF4-FFF2-40B4-BE49-F238E27FC236}">
              <a16:creationId xmlns:a16="http://schemas.microsoft.com/office/drawing/2014/main" xmlns="" id="{D9C716DC-60EF-4108-9C65-88FE40CA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8" name="Picture 8" descr="s">
          <a:extLst>
            <a:ext uri="{FF2B5EF4-FFF2-40B4-BE49-F238E27FC236}">
              <a16:creationId xmlns:a16="http://schemas.microsoft.com/office/drawing/2014/main" xmlns="" id="{A845DC49-0EB8-47E3-9EC0-C8C585B0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19" name="Picture 9" descr="s">
          <a:extLst>
            <a:ext uri="{FF2B5EF4-FFF2-40B4-BE49-F238E27FC236}">
              <a16:creationId xmlns:a16="http://schemas.microsoft.com/office/drawing/2014/main" xmlns="" id="{5891FB35-4F78-4A52-9962-DB9C3C7D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0" name="Picture 10" descr="s">
          <a:extLst>
            <a:ext uri="{FF2B5EF4-FFF2-40B4-BE49-F238E27FC236}">
              <a16:creationId xmlns:a16="http://schemas.microsoft.com/office/drawing/2014/main" xmlns="" id="{1F35A989-C038-4B1F-A26E-096EA403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1" name="Picture 11" descr="s">
          <a:extLst>
            <a:ext uri="{FF2B5EF4-FFF2-40B4-BE49-F238E27FC236}">
              <a16:creationId xmlns:a16="http://schemas.microsoft.com/office/drawing/2014/main" xmlns="" id="{2D4F6115-503B-40A9-A4C1-D9E8D84F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2" name="Picture 12" descr="s">
          <a:extLst>
            <a:ext uri="{FF2B5EF4-FFF2-40B4-BE49-F238E27FC236}">
              <a16:creationId xmlns:a16="http://schemas.microsoft.com/office/drawing/2014/main" xmlns="" id="{692B2F4D-2824-4235-B4DF-CD72AB7B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3" name="Picture 13" descr="s">
          <a:extLst>
            <a:ext uri="{FF2B5EF4-FFF2-40B4-BE49-F238E27FC236}">
              <a16:creationId xmlns:a16="http://schemas.microsoft.com/office/drawing/2014/main" xmlns="" id="{400CD234-2F93-4182-A344-F589B488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4" name="Picture 14" descr="s">
          <a:extLst>
            <a:ext uri="{FF2B5EF4-FFF2-40B4-BE49-F238E27FC236}">
              <a16:creationId xmlns:a16="http://schemas.microsoft.com/office/drawing/2014/main" xmlns="" id="{C556C280-286B-4F69-B75C-A6E65544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5" name="Picture 15" descr="s">
          <a:extLst>
            <a:ext uri="{FF2B5EF4-FFF2-40B4-BE49-F238E27FC236}">
              <a16:creationId xmlns:a16="http://schemas.microsoft.com/office/drawing/2014/main" xmlns="" id="{76B2B0DD-6125-4DEF-B656-2D8BED5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6" name="Picture 16" descr="s">
          <a:extLst>
            <a:ext uri="{FF2B5EF4-FFF2-40B4-BE49-F238E27FC236}">
              <a16:creationId xmlns:a16="http://schemas.microsoft.com/office/drawing/2014/main" xmlns="" id="{9E60A43F-2D4A-4B77-9515-73EC2075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7" name="Picture 17" descr="s">
          <a:extLst>
            <a:ext uri="{FF2B5EF4-FFF2-40B4-BE49-F238E27FC236}">
              <a16:creationId xmlns:a16="http://schemas.microsoft.com/office/drawing/2014/main" xmlns="" id="{C7773BBD-95DA-407B-8261-106C74D9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8" name="Picture 18" descr="s">
          <a:extLst>
            <a:ext uri="{FF2B5EF4-FFF2-40B4-BE49-F238E27FC236}">
              <a16:creationId xmlns:a16="http://schemas.microsoft.com/office/drawing/2014/main" xmlns="" id="{DB5BE3F2-C94E-41F2-A658-1A6092C6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29" name="Picture 19" descr="s">
          <a:extLst>
            <a:ext uri="{FF2B5EF4-FFF2-40B4-BE49-F238E27FC236}">
              <a16:creationId xmlns:a16="http://schemas.microsoft.com/office/drawing/2014/main" xmlns="" id="{25D79A75-8008-45C4-A8F7-D35B2319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0" name="Picture 20" descr="s">
          <a:extLst>
            <a:ext uri="{FF2B5EF4-FFF2-40B4-BE49-F238E27FC236}">
              <a16:creationId xmlns:a16="http://schemas.microsoft.com/office/drawing/2014/main" xmlns="" id="{8E0EB54B-5C94-41D7-B8DB-B3E9E7A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1" name="Picture 21" descr="s">
          <a:extLst>
            <a:ext uri="{FF2B5EF4-FFF2-40B4-BE49-F238E27FC236}">
              <a16:creationId xmlns:a16="http://schemas.microsoft.com/office/drawing/2014/main" xmlns="" id="{68BF6F3B-3649-43FD-95AC-F7E1DB61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2" name="Picture 22" descr="s">
          <a:extLst>
            <a:ext uri="{FF2B5EF4-FFF2-40B4-BE49-F238E27FC236}">
              <a16:creationId xmlns:a16="http://schemas.microsoft.com/office/drawing/2014/main" xmlns="" id="{6AE039B2-8D60-4B4E-9D2C-1CDEF51E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3" name="Picture 23" descr="s">
          <a:extLst>
            <a:ext uri="{FF2B5EF4-FFF2-40B4-BE49-F238E27FC236}">
              <a16:creationId xmlns:a16="http://schemas.microsoft.com/office/drawing/2014/main" xmlns="" id="{EA519E17-3425-4999-8190-28D95325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4" name="Picture 24" descr="s">
          <a:extLst>
            <a:ext uri="{FF2B5EF4-FFF2-40B4-BE49-F238E27FC236}">
              <a16:creationId xmlns:a16="http://schemas.microsoft.com/office/drawing/2014/main" xmlns="" id="{9B2CB6D5-D026-48D0-B6F7-44627F2A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5" name="Picture 25" descr="s">
          <a:extLst>
            <a:ext uri="{FF2B5EF4-FFF2-40B4-BE49-F238E27FC236}">
              <a16:creationId xmlns:a16="http://schemas.microsoft.com/office/drawing/2014/main" xmlns="" id="{7FAC6CD5-767F-4F9E-8E1E-E5AC3946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6" name="Picture 26" descr="s">
          <a:extLst>
            <a:ext uri="{FF2B5EF4-FFF2-40B4-BE49-F238E27FC236}">
              <a16:creationId xmlns:a16="http://schemas.microsoft.com/office/drawing/2014/main" xmlns="" id="{373B652F-C4CB-428F-81E6-15B32F49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7" name="Picture 27" descr="s">
          <a:extLst>
            <a:ext uri="{FF2B5EF4-FFF2-40B4-BE49-F238E27FC236}">
              <a16:creationId xmlns:a16="http://schemas.microsoft.com/office/drawing/2014/main" xmlns="" id="{E9EE9287-5F4A-486F-85B3-3251BF4D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8" name="Picture 28" descr="s">
          <a:extLst>
            <a:ext uri="{FF2B5EF4-FFF2-40B4-BE49-F238E27FC236}">
              <a16:creationId xmlns:a16="http://schemas.microsoft.com/office/drawing/2014/main" xmlns="" id="{A3482082-017F-4EC3-B7D7-5AA0FB16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39" name="Picture 29" descr="s">
          <a:extLst>
            <a:ext uri="{FF2B5EF4-FFF2-40B4-BE49-F238E27FC236}">
              <a16:creationId xmlns:a16="http://schemas.microsoft.com/office/drawing/2014/main" xmlns="" id="{8370328B-56AD-489E-9EF5-2C3F326D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0" name="Picture 30" descr="s">
          <a:extLst>
            <a:ext uri="{FF2B5EF4-FFF2-40B4-BE49-F238E27FC236}">
              <a16:creationId xmlns:a16="http://schemas.microsoft.com/office/drawing/2014/main" xmlns="" id="{7194F008-4E67-4592-81A3-66D79FD8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1" name="Picture 31" descr="s">
          <a:extLst>
            <a:ext uri="{FF2B5EF4-FFF2-40B4-BE49-F238E27FC236}">
              <a16:creationId xmlns:a16="http://schemas.microsoft.com/office/drawing/2014/main" xmlns="" id="{47273AC9-C0BB-4496-9FC8-3DAF6A62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2" name="Picture 32" descr="s">
          <a:extLst>
            <a:ext uri="{FF2B5EF4-FFF2-40B4-BE49-F238E27FC236}">
              <a16:creationId xmlns:a16="http://schemas.microsoft.com/office/drawing/2014/main" xmlns="" id="{4A01CC5C-FE09-40C8-BE73-10630370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3" name="Picture 98" descr="s">
          <a:extLst>
            <a:ext uri="{FF2B5EF4-FFF2-40B4-BE49-F238E27FC236}">
              <a16:creationId xmlns:a16="http://schemas.microsoft.com/office/drawing/2014/main" xmlns="" id="{8124A6F5-59CE-4441-AE46-78526521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4" name="Picture 99" descr="s">
          <a:extLst>
            <a:ext uri="{FF2B5EF4-FFF2-40B4-BE49-F238E27FC236}">
              <a16:creationId xmlns:a16="http://schemas.microsoft.com/office/drawing/2014/main" xmlns="" id="{66C4DB75-DB38-4270-8006-CFF937BC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5" name="Picture 100" descr="s">
          <a:extLst>
            <a:ext uri="{FF2B5EF4-FFF2-40B4-BE49-F238E27FC236}">
              <a16:creationId xmlns:a16="http://schemas.microsoft.com/office/drawing/2014/main" xmlns="" id="{C3FD3AB4-CC73-4469-BC39-E2A55360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6" name="Picture 101" descr="s">
          <a:extLst>
            <a:ext uri="{FF2B5EF4-FFF2-40B4-BE49-F238E27FC236}">
              <a16:creationId xmlns:a16="http://schemas.microsoft.com/office/drawing/2014/main" xmlns="" id="{A4EA02DE-F067-4D91-A3AC-B248150E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7" name="Picture 102" descr="s">
          <a:extLst>
            <a:ext uri="{FF2B5EF4-FFF2-40B4-BE49-F238E27FC236}">
              <a16:creationId xmlns:a16="http://schemas.microsoft.com/office/drawing/2014/main" xmlns="" id="{C3B3332C-64FA-4BEA-AE2E-220A3CC0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8" name="Picture 103" descr="s">
          <a:extLst>
            <a:ext uri="{FF2B5EF4-FFF2-40B4-BE49-F238E27FC236}">
              <a16:creationId xmlns:a16="http://schemas.microsoft.com/office/drawing/2014/main" xmlns="" id="{D3BCE229-9A93-466D-8E37-B2A7FBBF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49" name="Picture 104" descr="s">
          <a:extLst>
            <a:ext uri="{FF2B5EF4-FFF2-40B4-BE49-F238E27FC236}">
              <a16:creationId xmlns:a16="http://schemas.microsoft.com/office/drawing/2014/main" xmlns="" id="{645707C7-66F1-4C8D-A009-486E9196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0" name="Picture 105" descr="s">
          <a:extLst>
            <a:ext uri="{FF2B5EF4-FFF2-40B4-BE49-F238E27FC236}">
              <a16:creationId xmlns:a16="http://schemas.microsoft.com/office/drawing/2014/main" xmlns="" id="{C9AA6DF6-26B2-412B-A3B4-55A5AFF4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1" name="Picture 106" descr="s">
          <a:extLst>
            <a:ext uri="{FF2B5EF4-FFF2-40B4-BE49-F238E27FC236}">
              <a16:creationId xmlns:a16="http://schemas.microsoft.com/office/drawing/2014/main" xmlns="" id="{12F13D2E-5E7B-46FA-9E1D-7B362AF6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2" name="Picture 107" descr="s">
          <a:extLst>
            <a:ext uri="{FF2B5EF4-FFF2-40B4-BE49-F238E27FC236}">
              <a16:creationId xmlns:a16="http://schemas.microsoft.com/office/drawing/2014/main" xmlns="" id="{FA671015-E62B-4CA3-A45F-1A4EB3DC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3" name="Picture 108" descr="s">
          <a:extLst>
            <a:ext uri="{FF2B5EF4-FFF2-40B4-BE49-F238E27FC236}">
              <a16:creationId xmlns:a16="http://schemas.microsoft.com/office/drawing/2014/main" xmlns="" id="{A10CC3F6-9F7D-4B75-9823-743153B8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4" name="Picture 109" descr="s">
          <a:extLst>
            <a:ext uri="{FF2B5EF4-FFF2-40B4-BE49-F238E27FC236}">
              <a16:creationId xmlns:a16="http://schemas.microsoft.com/office/drawing/2014/main" xmlns="" id="{A1E959CB-0802-49A4-9F01-2140640EC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5" name="Picture 110" descr="s">
          <a:extLst>
            <a:ext uri="{FF2B5EF4-FFF2-40B4-BE49-F238E27FC236}">
              <a16:creationId xmlns:a16="http://schemas.microsoft.com/office/drawing/2014/main" xmlns="" id="{54F1C8F0-4C11-4F31-A020-35550997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6" name="Picture 111" descr="s">
          <a:extLst>
            <a:ext uri="{FF2B5EF4-FFF2-40B4-BE49-F238E27FC236}">
              <a16:creationId xmlns:a16="http://schemas.microsoft.com/office/drawing/2014/main" xmlns="" id="{7027A5D7-A496-4643-A2A3-6A9E7955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7" name="Picture 112" descr="s">
          <a:extLst>
            <a:ext uri="{FF2B5EF4-FFF2-40B4-BE49-F238E27FC236}">
              <a16:creationId xmlns:a16="http://schemas.microsoft.com/office/drawing/2014/main" xmlns="" id="{D43370D4-56C6-4CE4-813E-5046CD90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8" name="Picture 113" descr="s">
          <a:extLst>
            <a:ext uri="{FF2B5EF4-FFF2-40B4-BE49-F238E27FC236}">
              <a16:creationId xmlns:a16="http://schemas.microsoft.com/office/drawing/2014/main" xmlns="" id="{159E39A6-9315-4B29-A570-679A8DF2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59" name="Picture 114" descr="s">
          <a:extLst>
            <a:ext uri="{FF2B5EF4-FFF2-40B4-BE49-F238E27FC236}">
              <a16:creationId xmlns:a16="http://schemas.microsoft.com/office/drawing/2014/main" xmlns="" id="{10CD6A98-19B5-4E3E-89DA-C78B6B9B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0" name="Picture 115" descr="s">
          <a:extLst>
            <a:ext uri="{FF2B5EF4-FFF2-40B4-BE49-F238E27FC236}">
              <a16:creationId xmlns:a16="http://schemas.microsoft.com/office/drawing/2014/main" xmlns="" id="{78396C19-4A3A-402E-AC5A-EE2EE22C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1" name="Picture 116" descr="s">
          <a:extLst>
            <a:ext uri="{FF2B5EF4-FFF2-40B4-BE49-F238E27FC236}">
              <a16:creationId xmlns:a16="http://schemas.microsoft.com/office/drawing/2014/main" xmlns="" id="{C58F304E-F43C-4A16-A946-AB54C6B9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2" name="Picture 117" descr="s">
          <a:extLst>
            <a:ext uri="{FF2B5EF4-FFF2-40B4-BE49-F238E27FC236}">
              <a16:creationId xmlns:a16="http://schemas.microsoft.com/office/drawing/2014/main" xmlns="" id="{9BCACF87-E931-4D56-8051-53A0B4B4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3" name="Picture 118" descr="s">
          <a:extLst>
            <a:ext uri="{FF2B5EF4-FFF2-40B4-BE49-F238E27FC236}">
              <a16:creationId xmlns:a16="http://schemas.microsoft.com/office/drawing/2014/main" xmlns="" id="{751AD423-2F27-4BEB-8757-CC585E2C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4" name="Picture 119" descr="s">
          <a:extLst>
            <a:ext uri="{FF2B5EF4-FFF2-40B4-BE49-F238E27FC236}">
              <a16:creationId xmlns:a16="http://schemas.microsoft.com/office/drawing/2014/main" xmlns="" id="{BC0BC3E3-65DB-4C91-AFBE-ADE88A1F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5" name="Picture 120" descr="s">
          <a:extLst>
            <a:ext uri="{FF2B5EF4-FFF2-40B4-BE49-F238E27FC236}">
              <a16:creationId xmlns:a16="http://schemas.microsoft.com/office/drawing/2014/main" xmlns="" id="{3DD641BB-9D90-4AB0-A56A-6349C13D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6" name="Picture 121" descr="s">
          <a:extLst>
            <a:ext uri="{FF2B5EF4-FFF2-40B4-BE49-F238E27FC236}">
              <a16:creationId xmlns:a16="http://schemas.microsoft.com/office/drawing/2014/main" xmlns="" id="{8639DE5C-1529-4FD7-9319-757CFABD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7" name="Picture 122" descr="s">
          <a:extLst>
            <a:ext uri="{FF2B5EF4-FFF2-40B4-BE49-F238E27FC236}">
              <a16:creationId xmlns:a16="http://schemas.microsoft.com/office/drawing/2014/main" xmlns="" id="{ABB651E9-E1D0-445F-9D51-8D1308D0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8" name="Picture 123" descr="s">
          <a:extLst>
            <a:ext uri="{FF2B5EF4-FFF2-40B4-BE49-F238E27FC236}">
              <a16:creationId xmlns:a16="http://schemas.microsoft.com/office/drawing/2014/main" xmlns="" id="{C5CE75F0-F2F5-4BA3-B3CF-302BB2F8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69" name="Picture 124" descr="s">
          <a:extLst>
            <a:ext uri="{FF2B5EF4-FFF2-40B4-BE49-F238E27FC236}">
              <a16:creationId xmlns:a16="http://schemas.microsoft.com/office/drawing/2014/main" xmlns="" id="{827C5BF5-6818-4DBA-8D42-A0B47BF5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0" name="Picture 125" descr="s">
          <a:extLst>
            <a:ext uri="{FF2B5EF4-FFF2-40B4-BE49-F238E27FC236}">
              <a16:creationId xmlns:a16="http://schemas.microsoft.com/office/drawing/2014/main" xmlns="" id="{5C835FDC-460A-4F98-97E5-4704B72D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1" name="Picture 126" descr="s">
          <a:extLst>
            <a:ext uri="{FF2B5EF4-FFF2-40B4-BE49-F238E27FC236}">
              <a16:creationId xmlns:a16="http://schemas.microsoft.com/office/drawing/2014/main" xmlns="" id="{0E5FC541-43FE-4ABA-BC17-088478E2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2" name="Picture 127" descr="s">
          <a:extLst>
            <a:ext uri="{FF2B5EF4-FFF2-40B4-BE49-F238E27FC236}">
              <a16:creationId xmlns:a16="http://schemas.microsoft.com/office/drawing/2014/main" xmlns="" id="{5CF0556B-9A92-4985-876B-B93D0ED3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3" name="Picture 128" descr="s">
          <a:extLst>
            <a:ext uri="{FF2B5EF4-FFF2-40B4-BE49-F238E27FC236}">
              <a16:creationId xmlns:a16="http://schemas.microsoft.com/office/drawing/2014/main" xmlns="" id="{35D166F5-ADBF-4A6D-A290-AA183782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4" name="Picture 129" descr="s">
          <a:extLst>
            <a:ext uri="{FF2B5EF4-FFF2-40B4-BE49-F238E27FC236}">
              <a16:creationId xmlns:a16="http://schemas.microsoft.com/office/drawing/2014/main" xmlns="" id="{C6C1300F-736C-4F40-B1BD-81967912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5" name="Picture 130" descr="s">
          <a:extLst>
            <a:ext uri="{FF2B5EF4-FFF2-40B4-BE49-F238E27FC236}">
              <a16:creationId xmlns:a16="http://schemas.microsoft.com/office/drawing/2014/main" xmlns="" id="{AF84A607-C3CA-4CC0-8AE1-AA1C7C4F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6" name="Picture 131" descr="s">
          <a:extLst>
            <a:ext uri="{FF2B5EF4-FFF2-40B4-BE49-F238E27FC236}">
              <a16:creationId xmlns:a16="http://schemas.microsoft.com/office/drawing/2014/main" xmlns="" id="{9D7A8BFC-2CD7-41AC-87BD-66756FE0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7" name="Picture 132" descr="s">
          <a:extLst>
            <a:ext uri="{FF2B5EF4-FFF2-40B4-BE49-F238E27FC236}">
              <a16:creationId xmlns:a16="http://schemas.microsoft.com/office/drawing/2014/main" xmlns="" id="{203DE802-6D61-4852-8BD3-B3E8BA44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8" name="Picture 133" descr="s">
          <a:extLst>
            <a:ext uri="{FF2B5EF4-FFF2-40B4-BE49-F238E27FC236}">
              <a16:creationId xmlns:a16="http://schemas.microsoft.com/office/drawing/2014/main" xmlns="" id="{115E1B4F-BAA5-49CE-8E00-B391160E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79" name="Picture 134" descr="s">
          <a:extLst>
            <a:ext uri="{FF2B5EF4-FFF2-40B4-BE49-F238E27FC236}">
              <a16:creationId xmlns:a16="http://schemas.microsoft.com/office/drawing/2014/main" xmlns="" id="{66DA2173-28A0-4C11-9409-5D2143C9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0" name="Picture 135" descr="s">
          <a:extLst>
            <a:ext uri="{FF2B5EF4-FFF2-40B4-BE49-F238E27FC236}">
              <a16:creationId xmlns:a16="http://schemas.microsoft.com/office/drawing/2014/main" xmlns="" id="{01625840-A3B2-4B5D-B6FA-8DE32349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1" name="Picture 136" descr="s">
          <a:extLst>
            <a:ext uri="{FF2B5EF4-FFF2-40B4-BE49-F238E27FC236}">
              <a16:creationId xmlns:a16="http://schemas.microsoft.com/office/drawing/2014/main" xmlns="" id="{74FCE89C-3655-470F-AADC-9D755E36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2" name="Picture 137" descr="s">
          <a:extLst>
            <a:ext uri="{FF2B5EF4-FFF2-40B4-BE49-F238E27FC236}">
              <a16:creationId xmlns:a16="http://schemas.microsoft.com/office/drawing/2014/main" xmlns="" id="{0B786B70-E66B-4596-887E-644F625A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3" name="Picture 138" descr="s">
          <a:extLst>
            <a:ext uri="{FF2B5EF4-FFF2-40B4-BE49-F238E27FC236}">
              <a16:creationId xmlns:a16="http://schemas.microsoft.com/office/drawing/2014/main" xmlns="" id="{9A1D2010-2A08-45FA-9ECA-B26A59A1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4" name="Picture 139" descr="s">
          <a:extLst>
            <a:ext uri="{FF2B5EF4-FFF2-40B4-BE49-F238E27FC236}">
              <a16:creationId xmlns:a16="http://schemas.microsoft.com/office/drawing/2014/main" xmlns="" id="{C93C7236-4188-4C69-8743-57AE1F72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5" name="Picture 140" descr="s">
          <a:extLst>
            <a:ext uri="{FF2B5EF4-FFF2-40B4-BE49-F238E27FC236}">
              <a16:creationId xmlns:a16="http://schemas.microsoft.com/office/drawing/2014/main" xmlns="" id="{FE47B26B-A7B9-405B-A363-D383C8C1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6" name="Picture 141" descr="s">
          <a:extLst>
            <a:ext uri="{FF2B5EF4-FFF2-40B4-BE49-F238E27FC236}">
              <a16:creationId xmlns:a16="http://schemas.microsoft.com/office/drawing/2014/main" xmlns="" id="{D96240B4-F0A4-49EF-8D70-E0222B88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7" name="Picture 142" descr="s">
          <a:extLst>
            <a:ext uri="{FF2B5EF4-FFF2-40B4-BE49-F238E27FC236}">
              <a16:creationId xmlns:a16="http://schemas.microsoft.com/office/drawing/2014/main" xmlns="" id="{72C9EB35-01B5-45D3-B21B-FC803058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8" name="Picture 143" descr="s">
          <a:extLst>
            <a:ext uri="{FF2B5EF4-FFF2-40B4-BE49-F238E27FC236}">
              <a16:creationId xmlns:a16="http://schemas.microsoft.com/office/drawing/2014/main" xmlns="" id="{30F01AC0-0D04-437A-B057-DEA45E03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89" name="Picture 144" descr="s">
          <a:extLst>
            <a:ext uri="{FF2B5EF4-FFF2-40B4-BE49-F238E27FC236}">
              <a16:creationId xmlns:a16="http://schemas.microsoft.com/office/drawing/2014/main" xmlns="" id="{8E07B97F-8821-434F-B49C-F976362C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0" name="Picture 145" descr="s">
          <a:extLst>
            <a:ext uri="{FF2B5EF4-FFF2-40B4-BE49-F238E27FC236}">
              <a16:creationId xmlns:a16="http://schemas.microsoft.com/office/drawing/2014/main" xmlns="" id="{D4DBE259-06D4-4BC0-AC5B-ED8B9A16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1" name="Picture 146" descr="s">
          <a:extLst>
            <a:ext uri="{FF2B5EF4-FFF2-40B4-BE49-F238E27FC236}">
              <a16:creationId xmlns:a16="http://schemas.microsoft.com/office/drawing/2014/main" xmlns="" id="{3B542ECD-9214-4F5E-BCDC-DC90AF50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2" name="Picture 147" descr="s">
          <a:extLst>
            <a:ext uri="{FF2B5EF4-FFF2-40B4-BE49-F238E27FC236}">
              <a16:creationId xmlns:a16="http://schemas.microsoft.com/office/drawing/2014/main" xmlns="" id="{A0AFED20-0190-4FA9-B7AE-BD44C7AA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3" name="Picture 148" descr="s">
          <a:extLst>
            <a:ext uri="{FF2B5EF4-FFF2-40B4-BE49-F238E27FC236}">
              <a16:creationId xmlns:a16="http://schemas.microsoft.com/office/drawing/2014/main" xmlns="" id="{E41CEBF8-0A8F-4590-A136-C58DFD55C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4" name="Picture 149" descr="s">
          <a:extLst>
            <a:ext uri="{FF2B5EF4-FFF2-40B4-BE49-F238E27FC236}">
              <a16:creationId xmlns:a16="http://schemas.microsoft.com/office/drawing/2014/main" xmlns="" id="{17B47730-D237-4A72-917B-ED0AD7811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5" name="Picture 150" descr="s">
          <a:extLst>
            <a:ext uri="{FF2B5EF4-FFF2-40B4-BE49-F238E27FC236}">
              <a16:creationId xmlns:a16="http://schemas.microsoft.com/office/drawing/2014/main" xmlns="" id="{C81417AE-C626-495C-8FCD-7911B3B3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6" name="Picture 151" descr="s">
          <a:extLst>
            <a:ext uri="{FF2B5EF4-FFF2-40B4-BE49-F238E27FC236}">
              <a16:creationId xmlns:a16="http://schemas.microsoft.com/office/drawing/2014/main" xmlns="" id="{BC8BE174-6ADC-4B98-8FBF-C98B98B8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7" name="Picture 152" descr="s">
          <a:extLst>
            <a:ext uri="{FF2B5EF4-FFF2-40B4-BE49-F238E27FC236}">
              <a16:creationId xmlns:a16="http://schemas.microsoft.com/office/drawing/2014/main" xmlns="" id="{BB526F7F-C0B0-4E6C-9180-CAC4A9D9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8" name="Picture 153" descr="s">
          <a:extLst>
            <a:ext uri="{FF2B5EF4-FFF2-40B4-BE49-F238E27FC236}">
              <a16:creationId xmlns:a16="http://schemas.microsoft.com/office/drawing/2014/main" xmlns="" id="{0196C54B-0D8C-4BC6-9CD9-11250985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099" name="Picture 154" descr="s">
          <a:extLst>
            <a:ext uri="{FF2B5EF4-FFF2-40B4-BE49-F238E27FC236}">
              <a16:creationId xmlns:a16="http://schemas.microsoft.com/office/drawing/2014/main" xmlns="" id="{521730B6-775C-4530-82FB-C7C764C9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0" name="Picture 155" descr="s">
          <a:extLst>
            <a:ext uri="{FF2B5EF4-FFF2-40B4-BE49-F238E27FC236}">
              <a16:creationId xmlns:a16="http://schemas.microsoft.com/office/drawing/2014/main" xmlns="" id="{90581286-D887-4DE6-A72E-185376E4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1" name="Picture 156" descr="s">
          <a:extLst>
            <a:ext uri="{FF2B5EF4-FFF2-40B4-BE49-F238E27FC236}">
              <a16:creationId xmlns:a16="http://schemas.microsoft.com/office/drawing/2014/main" xmlns="" id="{5C6CF743-55A8-493C-9F06-D17166DF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2" name="Picture 157" descr="s">
          <a:extLst>
            <a:ext uri="{FF2B5EF4-FFF2-40B4-BE49-F238E27FC236}">
              <a16:creationId xmlns:a16="http://schemas.microsoft.com/office/drawing/2014/main" xmlns="" id="{2A300E9A-55DE-4890-AF57-1D45A5C6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3" name="Picture 158" descr="s">
          <a:extLst>
            <a:ext uri="{FF2B5EF4-FFF2-40B4-BE49-F238E27FC236}">
              <a16:creationId xmlns:a16="http://schemas.microsoft.com/office/drawing/2014/main" xmlns="" id="{56F57AB1-6BB0-41DE-8B56-78C417A6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4" name="Picture 159" descr="s">
          <a:extLst>
            <a:ext uri="{FF2B5EF4-FFF2-40B4-BE49-F238E27FC236}">
              <a16:creationId xmlns:a16="http://schemas.microsoft.com/office/drawing/2014/main" xmlns="" id="{BB4C621C-EF3E-4642-8F59-9EB4856CA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5" name="Picture 160" descr="s">
          <a:extLst>
            <a:ext uri="{FF2B5EF4-FFF2-40B4-BE49-F238E27FC236}">
              <a16:creationId xmlns:a16="http://schemas.microsoft.com/office/drawing/2014/main" xmlns="" id="{F13AF72A-AC3C-4E0A-B985-AE461531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3106" name="Picture 161" descr="s">
          <a:extLst>
            <a:ext uri="{FF2B5EF4-FFF2-40B4-BE49-F238E27FC236}">
              <a16:creationId xmlns:a16="http://schemas.microsoft.com/office/drawing/2014/main" xmlns="" id="{002AEC3D-ABF4-4933-B834-FD6D14C5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07" name="Picture 1" descr="s">
          <a:extLst>
            <a:ext uri="{FF2B5EF4-FFF2-40B4-BE49-F238E27FC236}">
              <a16:creationId xmlns:a16="http://schemas.microsoft.com/office/drawing/2014/main" xmlns="" id="{F976DE02-7EF5-48AB-802E-990FF7A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08" name="Picture 2" descr="s">
          <a:extLst>
            <a:ext uri="{FF2B5EF4-FFF2-40B4-BE49-F238E27FC236}">
              <a16:creationId xmlns:a16="http://schemas.microsoft.com/office/drawing/2014/main" xmlns="" id="{94AF3A3A-B8CF-4E53-91FF-88A71CBD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09" name="Picture 3" descr="s">
          <a:extLst>
            <a:ext uri="{FF2B5EF4-FFF2-40B4-BE49-F238E27FC236}">
              <a16:creationId xmlns:a16="http://schemas.microsoft.com/office/drawing/2014/main" xmlns="" id="{BD25652E-82BC-4785-8A8A-21493739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0" name="Picture 4" descr="s">
          <a:extLst>
            <a:ext uri="{FF2B5EF4-FFF2-40B4-BE49-F238E27FC236}">
              <a16:creationId xmlns:a16="http://schemas.microsoft.com/office/drawing/2014/main" xmlns="" id="{A42BBD7A-0844-4695-B759-416E11B2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1" name="Picture 5" descr="s">
          <a:extLst>
            <a:ext uri="{FF2B5EF4-FFF2-40B4-BE49-F238E27FC236}">
              <a16:creationId xmlns:a16="http://schemas.microsoft.com/office/drawing/2014/main" xmlns="" id="{66220F46-8EC3-4FCF-93C8-C8A875F2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2" name="Picture 6" descr="s">
          <a:extLst>
            <a:ext uri="{FF2B5EF4-FFF2-40B4-BE49-F238E27FC236}">
              <a16:creationId xmlns:a16="http://schemas.microsoft.com/office/drawing/2014/main" xmlns="" id="{E4BAF2FA-A7EB-410D-A145-5611903C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3" name="Picture 7" descr="s">
          <a:extLst>
            <a:ext uri="{FF2B5EF4-FFF2-40B4-BE49-F238E27FC236}">
              <a16:creationId xmlns:a16="http://schemas.microsoft.com/office/drawing/2014/main" xmlns="" id="{FBB41D05-3B88-46CC-95C3-77CAB59FF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4" name="Picture 8" descr="s">
          <a:extLst>
            <a:ext uri="{FF2B5EF4-FFF2-40B4-BE49-F238E27FC236}">
              <a16:creationId xmlns:a16="http://schemas.microsoft.com/office/drawing/2014/main" xmlns="" id="{0AC530A3-F752-4671-BC17-89B2AF28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5" name="Picture 9" descr="s">
          <a:extLst>
            <a:ext uri="{FF2B5EF4-FFF2-40B4-BE49-F238E27FC236}">
              <a16:creationId xmlns:a16="http://schemas.microsoft.com/office/drawing/2014/main" xmlns="" id="{DA4D65A4-8FE9-4C53-BF36-85BDB3B8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6" name="Picture 10" descr="s">
          <a:extLst>
            <a:ext uri="{FF2B5EF4-FFF2-40B4-BE49-F238E27FC236}">
              <a16:creationId xmlns:a16="http://schemas.microsoft.com/office/drawing/2014/main" xmlns="" id="{5EAC85F1-F749-4760-AEB0-AF46B85A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7" name="Picture 11" descr="s">
          <a:extLst>
            <a:ext uri="{FF2B5EF4-FFF2-40B4-BE49-F238E27FC236}">
              <a16:creationId xmlns:a16="http://schemas.microsoft.com/office/drawing/2014/main" xmlns="" id="{CC5B823E-0E8B-433E-890E-704943D4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8" name="Picture 12" descr="s">
          <a:extLst>
            <a:ext uri="{FF2B5EF4-FFF2-40B4-BE49-F238E27FC236}">
              <a16:creationId xmlns:a16="http://schemas.microsoft.com/office/drawing/2014/main" xmlns="" id="{6FF3DC07-8205-4E42-9FF3-EB9F1483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19" name="Picture 13" descr="s">
          <a:extLst>
            <a:ext uri="{FF2B5EF4-FFF2-40B4-BE49-F238E27FC236}">
              <a16:creationId xmlns:a16="http://schemas.microsoft.com/office/drawing/2014/main" xmlns="" id="{DC3D4B89-4CB7-401C-B54D-BFFA0864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0" name="Picture 14" descr="s">
          <a:extLst>
            <a:ext uri="{FF2B5EF4-FFF2-40B4-BE49-F238E27FC236}">
              <a16:creationId xmlns:a16="http://schemas.microsoft.com/office/drawing/2014/main" xmlns="" id="{5650B090-83C4-47E2-8817-D56FA8B5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1" name="Picture 15" descr="s">
          <a:extLst>
            <a:ext uri="{FF2B5EF4-FFF2-40B4-BE49-F238E27FC236}">
              <a16:creationId xmlns:a16="http://schemas.microsoft.com/office/drawing/2014/main" xmlns="" id="{263F65A7-6856-4CFB-86F6-DB633581E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2" name="Picture 16" descr="s">
          <a:extLst>
            <a:ext uri="{FF2B5EF4-FFF2-40B4-BE49-F238E27FC236}">
              <a16:creationId xmlns:a16="http://schemas.microsoft.com/office/drawing/2014/main" xmlns="" id="{3B4C51AA-95D8-46D9-9843-EF5EBCE7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3" name="Picture 17" descr="s">
          <a:extLst>
            <a:ext uri="{FF2B5EF4-FFF2-40B4-BE49-F238E27FC236}">
              <a16:creationId xmlns:a16="http://schemas.microsoft.com/office/drawing/2014/main" xmlns="" id="{25F0A7D6-BACA-4611-9891-91E072A9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4" name="Picture 18" descr="s">
          <a:extLst>
            <a:ext uri="{FF2B5EF4-FFF2-40B4-BE49-F238E27FC236}">
              <a16:creationId xmlns:a16="http://schemas.microsoft.com/office/drawing/2014/main" xmlns="" id="{F5B72611-06C5-40CE-9169-DBB6DD86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5" name="Picture 19" descr="s">
          <a:extLst>
            <a:ext uri="{FF2B5EF4-FFF2-40B4-BE49-F238E27FC236}">
              <a16:creationId xmlns:a16="http://schemas.microsoft.com/office/drawing/2014/main" xmlns="" id="{4DCD8AE3-649B-4BFC-B5F0-7FB07A52D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6" name="Picture 20" descr="s">
          <a:extLst>
            <a:ext uri="{FF2B5EF4-FFF2-40B4-BE49-F238E27FC236}">
              <a16:creationId xmlns:a16="http://schemas.microsoft.com/office/drawing/2014/main" xmlns="" id="{A1948FD6-390E-4170-9DE4-5E61B70D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7" name="Picture 21" descr="s">
          <a:extLst>
            <a:ext uri="{FF2B5EF4-FFF2-40B4-BE49-F238E27FC236}">
              <a16:creationId xmlns:a16="http://schemas.microsoft.com/office/drawing/2014/main" xmlns="" id="{F8C80CF1-768E-40A9-B4C7-97677420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8" name="Picture 22" descr="s">
          <a:extLst>
            <a:ext uri="{FF2B5EF4-FFF2-40B4-BE49-F238E27FC236}">
              <a16:creationId xmlns:a16="http://schemas.microsoft.com/office/drawing/2014/main" xmlns="" id="{E11EE975-F601-4F81-B67D-874CCD926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29" name="Picture 23" descr="s">
          <a:extLst>
            <a:ext uri="{FF2B5EF4-FFF2-40B4-BE49-F238E27FC236}">
              <a16:creationId xmlns:a16="http://schemas.microsoft.com/office/drawing/2014/main" xmlns="" id="{334D5613-4EF0-410A-A734-AE69DB74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0" name="Picture 24" descr="s">
          <a:extLst>
            <a:ext uri="{FF2B5EF4-FFF2-40B4-BE49-F238E27FC236}">
              <a16:creationId xmlns:a16="http://schemas.microsoft.com/office/drawing/2014/main" xmlns="" id="{FBD8B31B-6522-413A-8A9E-DE751411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1" name="Picture 25" descr="s">
          <a:extLst>
            <a:ext uri="{FF2B5EF4-FFF2-40B4-BE49-F238E27FC236}">
              <a16:creationId xmlns:a16="http://schemas.microsoft.com/office/drawing/2014/main" xmlns="" id="{D5519438-36BA-4828-856F-E527DD96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2" name="Picture 26" descr="s">
          <a:extLst>
            <a:ext uri="{FF2B5EF4-FFF2-40B4-BE49-F238E27FC236}">
              <a16:creationId xmlns:a16="http://schemas.microsoft.com/office/drawing/2014/main" xmlns="" id="{AD576160-DCEF-472A-AE7A-CD80CF6D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3" name="Picture 27" descr="s">
          <a:extLst>
            <a:ext uri="{FF2B5EF4-FFF2-40B4-BE49-F238E27FC236}">
              <a16:creationId xmlns:a16="http://schemas.microsoft.com/office/drawing/2014/main" xmlns="" id="{6B2C26D7-9164-46CC-9E20-21CAEF2C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4" name="Picture 28" descr="s">
          <a:extLst>
            <a:ext uri="{FF2B5EF4-FFF2-40B4-BE49-F238E27FC236}">
              <a16:creationId xmlns:a16="http://schemas.microsoft.com/office/drawing/2014/main" xmlns="" id="{29043886-A51A-460D-BB77-1C286BA1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5" name="Picture 29" descr="s">
          <a:extLst>
            <a:ext uri="{FF2B5EF4-FFF2-40B4-BE49-F238E27FC236}">
              <a16:creationId xmlns:a16="http://schemas.microsoft.com/office/drawing/2014/main" xmlns="" id="{C2687CA0-E404-4755-B2B0-E2EE502E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6" name="Picture 30" descr="s">
          <a:extLst>
            <a:ext uri="{FF2B5EF4-FFF2-40B4-BE49-F238E27FC236}">
              <a16:creationId xmlns:a16="http://schemas.microsoft.com/office/drawing/2014/main" xmlns="" id="{660A45FC-EE20-4FF9-9060-52FAB9D1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7" name="Picture 31" descr="s">
          <a:extLst>
            <a:ext uri="{FF2B5EF4-FFF2-40B4-BE49-F238E27FC236}">
              <a16:creationId xmlns:a16="http://schemas.microsoft.com/office/drawing/2014/main" xmlns="" id="{3A0D4879-BB83-4DF7-A2CE-2915E2ED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7620" cy="7620"/>
    <xdr:pic>
      <xdr:nvPicPr>
        <xdr:cNvPr id="3138" name="Picture 32" descr="s">
          <a:extLst>
            <a:ext uri="{FF2B5EF4-FFF2-40B4-BE49-F238E27FC236}">
              <a16:creationId xmlns:a16="http://schemas.microsoft.com/office/drawing/2014/main" xmlns="" id="{92008B64-1218-42F4-8872-8E51106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107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1</xdr:row>
      <xdr:rowOff>9526</xdr:rowOff>
    </xdr:from>
    <xdr:to>
      <xdr:col>24</xdr:col>
      <xdr:colOff>256267</xdr:colOff>
      <xdr:row>22</xdr:row>
      <xdr:rowOff>9525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12245</xdr:colOff>
      <xdr:row>21</xdr:row>
      <xdr:rowOff>59871</xdr:rowOff>
    </xdr:from>
    <xdr:to>
      <xdr:col>5</xdr:col>
      <xdr:colOff>1266825</xdr:colOff>
      <xdr:row>40</xdr:row>
      <xdr:rowOff>103415</xdr:rowOff>
    </xdr:to>
    <xdr:graphicFrame macro="">
      <xdr:nvGraphicFramePr>
        <xdr:cNvPr id="7" name="Диаграмма 1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12246</xdr:colOff>
      <xdr:row>1</xdr:row>
      <xdr:rowOff>2722</xdr:rowOff>
    </xdr:from>
    <xdr:to>
      <xdr:col>17</xdr:col>
      <xdr:colOff>329291</xdr:colOff>
      <xdr:row>10</xdr:row>
      <xdr:rowOff>326571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8964</xdr:colOff>
      <xdr:row>20</xdr:row>
      <xdr:rowOff>9524</xdr:rowOff>
    </xdr:from>
    <xdr:to>
      <xdr:col>11</xdr:col>
      <xdr:colOff>19049</xdr:colOff>
      <xdr:row>28</xdr:row>
      <xdr:rowOff>26893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M30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.140625" style="25" customWidth="1"/>
    <col min="2" max="3" width="13.5703125" style="25" hidden="1" customWidth="1" outlineLevel="1"/>
    <col min="4" max="4" width="13.5703125" style="6" hidden="1" customWidth="1" outlineLevel="1"/>
    <col min="5" max="5" width="13.5703125" style="12" customWidth="1" collapsed="1"/>
    <col min="6" max="6" width="13.85546875" style="25" customWidth="1"/>
    <col min="7" max="7" width="13.85546875" style="25" hidden="1" customWidth="1" outlineLevel="1"/>
    <col min="8" max="8" width="13.85546875" style="25" customWidth="1" collapsed="1"/>
    <col min="9" max="9" width="4" style="25" customWidth="1"/>
    <col min="10" max="10" width="40.5703125" style="25" customWidth="1"/>
    <col min="11" max="11" width="12.85546875" style="25" customWidth="1"/>
    <col min="12" max="12" width="11.5703125" style="25" customWidth="1" outlineLevel="1"/>
    <col min="13" max="13" width="11.5703125" style="25" customWidth="1"/>
    <col min="14" max="16384" width="9.140625" style="25"/>
  </cols>
  <sheetData>
    <row r="1" spans="1:13" s="211" customFormat="1" ht="24.6" customHeight="1" thickBot="1">
      <c r="A1" s="210" t="s">
        <v>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3" ht="36.6" customHeight="1" thickBot="1">
      <c r="A2" s="124" t="s">
        <v>15</v>
      </c>
      <c r="B2" s="10">
        <v>43738</v>
      </c>
      <c r="C2" s="10">
        <v>43830</v>
      </c>
      <c r="D2" s="10">
        <v>44012</v>
      </c>
      <c r="E2" s="10">
        <v>44104</v>
      </c>
      <c r="F2" s="197" t="s">
        <v>18</v>
      </c>
      <c r="G2" s="238" t="s">
        <v>16</v>
      </c>
      <c r="H2" s="238" t="s">
        <v>17</v>
      </c>
      <c r="J2" s="196" t="s">
        <v>15</v>
      </c>
      <c r="K2" s="197" t="s">
        <v>18</v>
      </c>
      <c r="L2" s="9" t="s">
        <v>16</v>
      </c>
      <c r="M2" s="9" t="s">
        <v>17</v>
      </c>
    </row>
    <row r="3" spans="1:13" s="18" customFormat="1" ht="20.25" customHeight="1">
      <c r="A3" s="235" t="s">
        <v>19</v>
      </c>
      <c r="B3" s="236">
        <v>38667.33</v>
      </c>
      <c r="C3" s="236">
        <v>41253.74</v>
      </c>
      <c r="D3" s="146">
        <v>34915.800000000003</v>
      </c>
      <c r="E3" s="146">
        <v>38067.93</v>
      </c>
      <c r="F3" s="237">
        <f t="shared" ref="F3:F20" si="0">E3/D3-1</f>
        <v>9.0278040314127006E-2</v>
      </c>
      <c r="G3" s="237">
        <f t="shared" ref="G3:G20" si="1">E3/C3-1</f>
        <v>-7.7224755864559125E-2</v>
      </c>
      <c r="H3" s="237">
        <f t="shared" ref="H3:H12" si="2">E3/B3-1</f>
        <v>-1.5501458207742846E-2</v>
      </c>
      <c r="I3" s="25"/>
      <c r="J3" s="120" t="s">
        <v>36</v>
      </c>
      <c r="K3" s="28">
        <v>-0.13277924184066481</v>
      </c>
      <c r="L3" s="28">
        <v>-0.34245312019674146</v>
      </c>
      <c r="M3" s="28">
        <v>-0.35929309570166235</v>
      </c>
    </row>
    <row r="4" spans="1:13" s="18" customFormat="1" ht="20.25" customHeight="1">
      <c r="A4" s="198" t="s">
        <v>20</v>
      </c>
      <c r="B4" s="27">
        <v>2976.74</v>
      </c>
      <c r="C4" s="27">
        <v>3230.78</v>
      </c>
      <c r="D4" s="147">
        <v>3100.29</v>
      </c>
      <c r="E4" s="195">
        <v>3363</v>
      </c>
      <c r="F4" s="19">
        <f t="shared" si="0"/>
        <v>8.4737234258730698E-2</v>
      </c>
      <c r="G4" s="19">
        <f t="shared" si="1"/>
        <v>4.0925101678232378E-2</v>
      </c>
      <c r="H4" s="19">
        <f t="shared" si="2"/>
        <v>0.12975940122415808</v>
      </c>
      <c r="I4" s="25"/>
      <c r="J4" s="198" t="s">
        <v>35</v>
      </c>
      <c r="K4" s="19">
        <v>-4.921439153027507E-2</v>
      </c>
      <c r="L4" s="19">
        <v>-0.22225433679286799</v>
      </c>
      <c r="M4" s="19">
        <v>-0.20816229561527</v>
      </c>
    </row>
    <row r="5" spans="1:13" s="18" customFormat="1" ht="20.25" customHeight="1">
      <c r="A5" s="198" t="s">
        <v>21</v>
      </c>
      <c r="B5" s="27">
        <v>2905.19</v>
      </c>
      <c r="C5" s="27">
        <v>3050.12</v>
      </c>
      <c r="D5" s="147">
        <v>2984.67</v>
      </c>
      <c r="E5" s="147">
        <v>3218.05</v>
      </c>
      <c r="F5" s="19">
        <f t="shared" si="0"/>
        <v>7.8192899047465847E-2</v>
      </c>
      <c r="G5" s="19">
        <f t="shared" si="1"/>
        <v>5.5056850222286347E-2</v>
      </c>
      <c r="H5" s="19">
        <f t="shared" si="2"/>
        <v>0.10769003060040827</v>
      </c>
      <c r="I5" s="25"/>
      <c r="J5" s="199" t="s">
        <v>34</v>
      </c>
      <c r="K5" s="19">
        <v>-4.0264960901395308E-2</v>
      </c>
      <c r="L5" s="19">
        <v>-0.13853113147914042</v>
      </c>
      <c r="M5" s="19">
        <v>-0.1622613239079489</v>
      </c>
    </row>
    <row r="6" spans="1:13" s="18" customFormat="1" ht="20.25" customHeight="1">
      <c r="A6" s="198" t="s">
        <v>22</v>
      </c>
      <c r="B6" s="27">
        <v>26916.83</v>
      </c>
      <c r="C6" s="27">
        <v>28538.44</v>
      </c>
      <c r="D6" s="147">
        <v>25812.880000000001</v>
      </c>
      <c r="E6" s="147">
        <v>27781.7</v>
      </c>
      <c r="F6" s="19">
        <f t="shared" si="0"/>
        <v>7.6272775451635022E-2</v>
      </c>
      <c r="G6" s="19">
        <f t="shared" si="1"/>
        <v>-2.6516515969338128E-2</v>
      </c>
      <c r="H6" s="19">
        <f t="shared" si="2"/>
        <v>3.213119821316246E-2</v>
      </c>
      <c r="I6" s="25"/>
      <c r="J6" s="198" t="s">
        <v>33</v>
      </c>
      <c r="K6" s="19">
        <v>-3.9633703262634823E-2</v>
      </c>
      <c r="L6" s="19">
        <v>-0.16781631621422688</v>
      </c>
      <c r="M6" s="19">
        <v>-0.10091954437080408</v>
      </c>
    </row>
    <row r="7" spans="1:13" s="14" customFormat="1" ht="20.25" customHeight="1">
      <c r="A7" s="198" t="s">
        <v>23</v>
      </c>
      <c r="B7" s="27">
        <v>2747.18</v>
      </c>
      <c r="C7" s="27">
        <v>3045.87</v>
      </c>
      <c r="D7" s="147">
        <v>2743.2</v>
      </c>
      <c r="E7" s="147">
        <v>2905.81</v>
      </c>
      <c r="F7" s="19">
        <f t="shared" si="0"/>
        <v>5.9277486147564895E-2</v>
      </c>
      <c r="G7" s="19">
        <f t="shared" si="1"/>
        <v>-4.5983577762675365E-2</v>
      </c>
      <c r="H7" s="19">
        <f t="shared" si="2"/>
        <v>5.7742849030642418E-2</v>
      </c>
      <c r="I7" s="25"/>
      <c r="J7" s="198" t="s">
        <v>32</v>
      </c>
      <c r="K7" s="19">
        <v>-2.8137189414743302E-2</v>
      </c>
      <c r="L7" s="19">
        <v>-0.2391408207008755</v>
      </c>
      <c r="M7" s="19">
        <v>-0.11649961391698094</v>
      </c>
    </row>
    <row r="8" spans="1:13" s="18" customFormat="1" ht="20.25" customHeight="1">
      <c r="A8" s="198" t="s">
        <v>24</v>
      </c>
      <c r="B8" s="27">
        <v>21755.84</v>
      </c>
      <c r="C8" s="27">
        <v>23656.62</v>
      </c>
      <c r="D8" s="147">
        <v>22288.14</v>
      </c>
      <c r="E8" s="147">
        <v>23185.119999999999</v>
      </c>
      <c r="F8" s="19">
        <f t="shared" si="0"/>
        <v>4.0244722080891471E-2</v>
      </c>
      <c r="G8" s="19">
        <f t="shared" si="1"/>
        <v>-1.993099605945392E-2</v>
      </c>
      <c r="H8" s="19">
        <f t="shared" si="2"/>
        <v>6.569638313206938E-2</v>
      </c>
      <c r="I8" s="25"/>
      <c r="J8" s="198" t="s">
        <v>31</v>
      </c>
      <c r="K8" s="19">
        <v>-2.6853782118683389E-2</v>
      </c>
      <c r="L8" s="19">
        <v>-0.19648849292245318</v>
      </c>
      <c r="M8" s="19">
        <v>-0.15399477613648982</v>
      </c>
    </row>
    <row r="9" spans="1:13" s="18" customFormat="1" ht="20.25" customHeight="1">
      <c r="A9" s="198" t="s">
        <v>25</v>
      </c>
      <c r="B9" s="27">
        <v>12428.08</v>
      </c>
      <c r="C9" s="27">
        <v>13249.01</v>
      </c>
      <c r="D9" s="147">
        <v>12310.93</v>
      </c>
      <c r="E9" s="147">
        <v>12760.73</v>
      </c>
      <c r="F9" s="19">
        <f t="shared" si="0"/>
        <v>3.6536638580513259E-2</v>
      </c>
      <c r="G9" s="19">
        <f t="shared" si="1"/>
        <v>-3.6854074379897073E-2</v>
      </c>
      <c r="H9" s="19">
        <f t="shared" si="2"/>
        <v>2.6766000862562755E-2</v>
      </c>
      <c r="I9" s="25"/>
      <c r="J9" s="198" t="s">
        <v>30</v>
      </c>
      <c r="K9" s="19">
        <v>-2.6205069307831397E-2</v>
      </c>
      <c r="L9" s="19">
        <v>-0.20341474077829302</v>
      </c>
      <c r="M9" s="19">
        <v>-0.21191833579503883</v>
      </c>
    </row>
    <row r="10" spans="1:13" s="18" customFormat="1" ht="20.25" customHeight="1">
      <c r="A10" s="198" t="s">
        <v>26</v>
      </c>
      <c r="B10" s="194">
        <v>524.88</v>
      </c>
      <c r="C10" s="194">
        <v>509.65</v>
      </c>
      <c r="D10" s="147">
        <v>499.46</v>
      </c>
      <c r="E10" s="147">
        <v>500.22</v>
      </c>
      <c r="F10" s="19">
        <f t="shared" si="0"/>
        <v>1.5216433748448388E-3</v>
      </c>
      <c r="G10" s="19">
        <f t="shared" si="1"/>
        <v>-1.8502894143039295E-2</v>
      </c>
      <c r="H10" s="19">
        <f t="shared" si="2"/>
        <v>-4.6982167352537685E-2</v>
      </c>
      <c r="I10" s="25"/>
      <c r="J10" s="198" t="s">
        <v>29</v>
      </c>
      <c r="K10" s="19">
        <v>-1.7172280626475023E-2</v>
      </c>
      <c r="L10" s="19">
        <v>8.6519554293196244E-4</v>
      </c>
      <c r="M10" s="19">
        <v>9.0362076680662318E-2</v>
      </c>
    </row>
    <row r="11" spans="1:13" s="18" customFormat="1" ht="20.25" customHeight="1">
      <c r="A11" s="198" t="s">
        <v>27</v>
      </c>
      <c r="B11" s="27">
        <v>54824.97</v>
      </c>
      <c r="C11" s="27">
        <v>57084.1</v>
      </c>
      <c r="D11" s="147">
        <v>54362.36</v>
      </c>
      <c r="E11" s="147">
        <v>54264.959999999999</v>
      </c>
      <c r="F11" s="19">
        <f t="shared" si="0"/>
        <v>-1.7916808615373592E-3</v>
      </c>
      <c r="G11" s="19">
        <f t="shared" si="1"/>
        <v>-4.9385730877775091E-2</v>
      </c>
      <c r="H11" s="19">
        <f t="shared" si="2"/>
        <v>-1.021450627332765E-2</v>
      </c>
      <c r="I11" s="25"/>
      <c r="J11" s="198" t="s">
        <v>28</v>
      </c>
      <c r="K11" s="19">
        <v>-4.7595201976102786E-3</v>
      </c>
      <c r="L11" s="19">
        <v>-0.18195222806287847</v>
      </c>
      <c r="M11" s="19">
        <v>-9.6824583060051372E-2</v>
      </c>
    </row>
    <row r="12" spans="1:13" s="18" customFormat="1" ht="20.25" customHeight="1">
      <c r="A12" s="198" t="s">
        <v>28</v>
      </c>
      <c r="B12" s="27">
        <v>104745.3</v>
      </c>
      <c r="C12" s="27">
        <v>115645.3</v>
      </c>
      <c r="D12" s="147">
        <v>95055.8</v>
      </c>
      <c r="E12" s="147">
        <v>94603.38</v>
      </c>
      <c r="F12" s="19">
        <f t="shared" si="0"/>
        <v>-4.7595201976102786E-3</v>
      </c>
      <c r="G12" s="19">
        <f t="shared" si="1"/>
        <v>-0.18195222806287847</v>
      </c>
      <c r="H12" s="19">
        <f t="shared" si="2"/>
        <v>-9.6824583060051372E-2</v>
      </c>
      <c r="I12" s="25"/>
      <c r="J12" s="198" t="s">
        <v>27</v>
      </c>
      <c r="K12" s="13">
        <v>-1.7916808615373592E-3</v>
      </c>
      <c r="L12" s="13">
        <v>-4.9385730877775091E-2</v>
      </c>
      <c r="M12" s="13">
        <v>-1.021450627332765E-2</v>
      </c>
    </row>
    <row r="13" spans="1:13" s="18" customFormat="1" ht="20.25" customHeight="1">
      <c r="A13" s="198" t="s">
        <v>29</v>
      </c>
      <c r="B13" s="27">
        <v>105033</v>
      </c>
      <c r="C13" s="27">
        <v>1144.25</v>
      </c>
      <c r="D13" s="147">
        <v>1165.25</v>
      </c>
      <c r="E13" s="147">
        <v>1145.24</v>
      </c>
      <c r="F13" s="19">
        <f t="shared" si="0"/>
        <v>-1.7172280626475023E-2</v>
      </c>
      <c r="G13" s="19">
        <f t="shared" si="1"/>
        <v>8.6519554293196244E-4</v>
      </c>
      <c r="H13" s="19">
        <f>E13/B13*100-1</f>
        <v>9.0362076680662318E-2</v>
      </c>
      <c r="I13" s="25"/>
      <c r="J13" s="198" t="s">
        <v>26</v>
      </c>
      <c r="K13" s="19">
        <v>1.5216433748448388E-3</v>
      </c>
      <c r="L13" s="19">
        <v>-1.8502894143039295E-2</v>
      </c>
      <c r="M13" s="19">
        <v>-4.6982167352537685E-2</v>
      </c>
    </row>
    <row r="14" spans="1:13" s="18" customFormat="1" ht="20.25" customHeight="1">
      <c r="A14" s="198" t="s">
        <v>30</v>
      </c>
      <c r="B14" s="27">
        <v>2173.29</v>
      </c>
      <c r="C14" s="27">
        <v>2150.09</v>
      </c>
      <c r="D14" s="147">
        <v>1758.82</v>
      </c>
      <c r="E14" s="147">
        <v>1712.73</v>
      </c>
      <c r="F14" s="19">
        <f t="shared" si="0"/>
        <v>-2.6205069307831397E-2</v>
      </c>
      <c r="G14" s="19">
        <f t="shared" si="1"/>
        <v>-0.20341474077829302</v>
      </c>
      <c r="H14" s="19">
        <f t="shared" ref="H14:H20" si="3">E14/B14-1</f>
        <v>-0.21191833579503883</v>
      </c>
      <c r="I14" s="25"/>
      <c r="J14" s="198" t="s">
        <v>25</v>
      </c>
      <c r="K14" s="19">
        <v>3.6536638580513259E-2</v>
      </c>
      <c r="L14" s="19">
        <v>-3.6854074379897073E-2</v>
      </c>
      <c r="M14" s="19">
        <v>2.6766000862562755E-2</v>
      </c>
    </row>
    <row r="15" spans="1:13" s="18" customFormat="1" ht="20.25" customHeight="1">
      <c r="A15" s="198" t="s">
        <v>31</v>
      </c>
      <c r="B15" s="27">
        <v>5677.79</v>
      </c>
      <c r="C15" s="27">
        <v>5978.06</v>
      </c>
      <c r="D15" s="195">
        <v>4935.99</v>
      </c>
      <c r="E15" s="147">
        <v>4803.4399999999996</v>
      </c>
      <c r="F15" s="19">
        <f t="shared" si="0"/>
        <v>-2.6853782118683389E-2</v>
      </c>
      <c r="G15" s="19">
        <f t="shared" si="1"/>
        <v>-0.19648849292245318</v>
      </c>
      <c r="H15" s="19">
        <f t="shared" si="3"/>
        <v>-0.15399477613648982</v>
      </c>
      <c r="I15" s="25"/>
      <c r="J15" s="198" t="s">
        <v>24</v>
      </c>
      <c r="K15" s="19">
        <v>4.0244722080891471E-2</v>
      </c>
      <c r="L15" s="19">
        <v>-1.993099605945392E-2</v>
      </c>
      <c r="M15" s="19">
        <v>6.569638313206938E-2</v>
      </c>
    </row>
    <row r="16" spans="1:13" s="18" customFormat="1" ht="20.25" customHeight="1">
      <c r="A16" s="198" t="s">
        <v>32</v>
      </c>
      <c r="B16" s="27">
        <v>1333.91</v>
      </c>
      <c r="C16" s="27">
        <v>1548.92</v>
      </c>
      <c r="D16" s="147">
        <v>1212.6300000000001</v>
      </c>
      <c r="E16" s="147">
        <v>1178.51</v>
      </c>
      <c r="F16" s="13">
        <f t="shared" si="0"/>
        <v>-2.8137189414743302E-2</v>
      </c>
      <c r="G16" s="13">
        <f t="shared" si="1"/>
        <v>-0.2391408207008755</v>
      </c>
      <c r="H16" s="13">
        <f t="shared" si="3"/>
        <v>-0.11649961391698094</v>
      </c>
      <c r="I16" s="25"/>
      <c r="J16" s="120" t="s">
        <v>23</v>
      </c>
      <c r="K16" s="19">
        <v>5.9277486147564895E-2</v>
      </c>
      <c r="L16" s="19">
        <v>-4.5983577762675365E-2</v>
      </c>
      <c r="M16" s="19">
        <v>5.7742849030642418E-2</v>
      </c>
    </row>
    <row r="17" spans="1:13" s="14" customFormat="1" ht="20.25" customHeight="1">
      <c r="A17" s="198" t="s">
        <v>33</v>
      </c>
      <c r="B17" s="27">
        <v>26092.27</v>
      </c>
      <c r="C17" s="27">
        <v>28189.75</v>
      </c>
      <c r="D17" s="147">
        <v>24427.19</v>
      </c>
      <c r="E17" s="147">
        <v>23459.05</v>
      </c>
      <c r="F17" s="13">
        <f t="shared" si="0"/>
        <v>-3.9633703262634823E-2</v>
      </c>
      <c r="G17" s="13">
        <f t="shared" si="1"/>
        <v>-0.16781631621422688</v>
      </c>
      <c r="H17" s="13">
        <f t="shared" si="3"/>
        <v>-0.10091954437080408</v>
      </c>
      <c r="I17" s="25"/>
      <c r="J17" s="198" t="s">
        <v>22</v>
      </c>
      <c r="K17" s="19">
        <v>7.6272775451635022E-2</v>
      </c>
      <c r="L17" s="19">
        <v>-2.6516515969338128E-2</v>
      </c>
      <c r="M17" s="19">
        <v>3.213119821316246E-2</v>
      </c>
    </row>
    <row r="18" spans="1:13" s="18" customFormat="1" ht="20.25" customHeight="1">
      <c r="A18" s="198" t="s">
        <v>34</v>
      </c>
      <c r="B18" s="194">
        <v>1561.74</v>
      </c>
      <c r="C18" s="194">
        <v>1518.72</v>
      </c>
      <c r="D18" s="147">
        <v>1363.22</v>
      </c>
      <c r="E18" s="147">
        <v>1308.33</v>
      </c>
      <c r="F18" s="19">
        <f t="shared" si="0"/>
        <v>-4.0264960901395308E-2</v>
      </c>
      <c r="G18" s="19">
        <f t="shared" si="1"/>
        <v>-0.13853113147914042</v>
      </c>
      <c r="H18" s="19">
        <f t="shared" si="3"/>
        <v>-0.1622613239079489</v>
      </c>
      <c r="I18" s="25"/>
      <c r="J18" s="198" t="s">
        <v>21</v>
      </c>
      <c r="K18" s="13">
        <v>7.8192899047465847E-2</v>
      </c>
      <c r="L18" s="13">
        <v>5.5056850222286347E-2</v>
      </c>
      <c r="M18" s="13">
        <v>0.10769003060040827</v>
      </c>
    </row>
    <row r="19" spans="1:13" s="18" customFormat="1" ht="20.25" customHeight="1">
      <c r="A19" s="198" t="s">
        <v>35</v>
      </c>
      <c r="B19" s="27">
        <v>7408.21</v>
      </c>
      <c r="C19" s="27">
        <v>7542.44</v>
      </c>
      <c r="D19" s="147">
        <v>6169.74</v>
      </c>
      <c r="E19" s="147">
        <v>5866.1</v>
      </c>
      <c r="F19" s="19">
        <f t="shared" si="0"/>
        <v>-4.921439153027507E-2</v>
      </c>
      <c r="G19" s="19">
        <f t="shared" si="1"/>
        <v>-0.22225433679286799</v>
      </c>
      <c r="H19" s="19">
        <f t="shared" si="3"/>
        <v>-0.20816229561527</v>
      </c>
      <c r="I19" s="25"/>
      <c r="J19" s="198" t="s">
        <v>20</v>
      </c>
      <c r="K19" s="19">
        <v>8.4737234258730698E-2</v>
      </c>
      <c r="L19" s="19">
        <v>4.0925101678232378E-2</v>
      </c>
      <c r="M19" s="19">
        <v>0.12975940122415808</v>
      </c>
    </row>
    <row r="20" spans="1:13" s="12" customFormat="1" ht="20.25" customHeight="1" thickBot="1">
      <c r="A20" s="224" t="s">
        <v>36</v>
      </c>
      <c r="B20" s="190">
        <v>66.77</v>
      </c>
      <c r="C20" s="190">
        <v>65.06</v>
      </c>
      <c r="D20" s="148">
        <v>49.33</v>
      </c>
      <c r="E20" s="148">
        <v>42.78</v>
      </c>
      <c r="F20" s="20">
        <f t="shared" si="0"/>
        <v>-0.13277924184066481</v>
      </c>
      <c r="G20" s="20">
        <f t="shared" si="1"/>
        <v>-0.34245312019674146</v>
      </c>
      <c r="H20" s="20">
        <f t="shared" si="3"/>
        <v>-0.35929309570166235</v>
      </c>
      <c r="I20" s="25"/>
      <c r="J20" s="198" t="s">
        <v>19</v>
      </c>
      <c r="K20" s="20">
        <v>9.0278040314127006E-2</v>
      </c>
      <c r="L20" s="20">
        <v>-7.7224755864559125E-2</v>
      </c>
      <c r="M20" s="20">
        <v>-1.5501458207742846E-2</v>
      </c>
    </row>
    <row r="21" spans="1:13" s="16" customFormat="1" ht="13.15" customHeight="1">
      <c r="A21" s="11"/>
      <c r="F21" s="23"/>
      <c r="G21" s="82"/>
      <c r="H21" s="82"/>
      <c r="I21" s="25"/>
    </row>
    <row r="22" spans="1:13" s="16" customFormat="1">
      <c r="A22" s="17" t="s">
        <v>0</v>
      </c>
      <c r="F22" s="23"/>
      <c r="H22" s="82"/>
      <c r="J22" s="11" t="s">
        <v>38</v>
      </c>
    </row>
    <row r="23" spans="1:13" s="16" customFormat="1">
      <c r="A23" s="11" t="s">
        <v>37</v>
      </c>
      <c r="F23" s="23"/>
    </row>
    <row r="24" spans="1:13">
      <c r="C24" s="22"/>
      <c r="E24" s="6"/>
      <c r="F24" s="12"/>
      <c r="G24" s="180"/>
      <c r="H24" s="180"/>
    </row>
    <row r="30" spans="1:13">
      <c r="B30" s="25" t="s">
        <v>39</v>
      </c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conditionalFormatting sqref="F3:F20 H3:H20 K3:M20">
    <cfRule type="cellIs" dxfId="9" priority="6" operator="lessThan">
      <formula>0</formula>
    </cfRule>
  </conditionalFormatting>
  <conditionalFormatting sqref="G3:G20">
    <cfRule type="cellIs" dxfId="8" priority="3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1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 outlineLevelCol="1"/>
  <cols>
    <col min="1" max="1" width="67.140625" style="31" customWidth="1"/>
    <col min="2" max="3" width="11.85546875" style="71" hidden="1" customWidth="1" outlineLevel="1"/>
    <col min="4" max="4" width="11.85546875" style="31" hidden="1" customWidth="1" outlineLevel="1"/>
    <col min="5" max="6" width="11.85546875" style="31" customWidth="1" collapsed="1"/>
    <col min="7" max="8" width="11.85546875" style="31" customWidth="1"/>
    <col min="9" max="9" width="5.140625" style="31" customWidth="1"/>
    <col min="10" max="239" width="8.85546875" style="31"/>
    <col min="240" max="240" width="62.140625" style="31" customWidth="1"/>
    <col min="241" max="243" width="11" style="31" customWidth="1"/>
    <col min="244" max="245" width="11.42578125" style="31" customWidth="1"/>
    <col min="246" max="246" width="11.28515625" style="31" customWidth="1"/>
    <col min="247" max="247" width="12" style="31" customWidth="1"/>
    <col min="248" max="249" width="10.28515625" style="31" customWidth="1"/>
    <col min="250" max="250" width="12.7109375" style="31" customWidth="1"/>
    <col min="251" max="495" width="8.85546875" style="31"/>
    <col min="496" max="496" width="62.140625" style="31" customWidth="1"/>
    <col min="497" max="499" width="11" style="31" customWidth="1"/>
    <col min="500" max="501" width="11.42578125" style="31" customWidth="1"/>
    <col min="502" max="502" width="11.28515625" style="31" customWidth="1"/>
    <col min="503" max="503" width="12" style="31" customWidth="1"/>
    <col min="504" max="505" width="10.28515625" style="31" customWidth="1"/>
    <col min="506" max="506" width="12.7109375" style="31" customWidth="1"/>
    <col min="507" max="751" width="8.85546875" style="31"/>
    <col min="752" max="752" width="62.140625" style="31" customWidth="1"/>
    <col min="753" max="755" width="11" style="31" customWidth="1"/>
    <col min="756" max="757" width="11.42578125" style="31" customWidth="1"/>
    <col min="758" max="758" width="11.28515625" style="31" customWidth="1"/>
    <col min="759" max="759" width="12" style="31" customWidth="1"/>
    <col min="760" max="761" width="10.28515625" style="31" customWidth="1"/>
    <col min="762" max="762" width="12.7109375" style="31" customWidth="1"/>
    <col min="763" max="1007" width="8.85546875" style="31"/>
    <col min="1008" max="1008" width="62.140625" style="31" customWidth="1"/>
    <col min="1009" max="1011" width="11" style="31" customWidth="1"/>
    <col min="1012" max="1013" width="11.42578125" style="31" customWidth="1"/>
    <col min="1014" max="1014" width="11.28515625" style="31" customWidth="1"/>
    <col min="1015" max="1015" width="12" style="31" customWidth="1"/>
    <col min="1016" max="1017" width="10.28515625" style="31" customWidth="1"/>
    <col min="1018" max="1018" width="12.7109375" style="31" customWidth="1"/>
    <col min="1019" max="1263" width="8.85546875" style="31"/>
    <col min="1264" max="1264" width="62.140625" style="31" customWidth="1"/>
    <col min="1265" max="1267" width="11" style="31" customWidth="1"/>
    <col min="1268" max="1269" width="11.42578125" style="31" customWidth="1"/>
    <col min="1270" max="1270" width="11.28515625" style="31" customWidth="1"/>
    <col min="1271" max="1271" width="12" style="31" customWidth="1"/>
    <col min="1272" max="1273" width="10.28515625" style="31" customWidth="1"/>
    <col min="1274" max="1274" width="12.7109375" style="31" customWidth="1"/>
    <col min="1275" max="1519" width="8.85546875" style="31"/>
    <col min="1520" max="1520" width="62.140625" style="31" customWidth="1"/>
    <col min="1521" max="1523" width="11" style="31" customWidth="1"/>
    <col min="1524" max="1525" width="11.42578125" style="31" customWidth="1"/>
    <col min="1526" max="1526" width="11.28515625" style="31" customWidth="1"/>
    <col min="1527" max="1527" width="12" style="31" customWidth="1"/>
    <col min="1528" max="1529" width="10.28515625" style="31" customWidth="1"/>
    <col min="1530" max="1530" width="12.7109375" style="31" customWidth="1"/>
    <col min="1531" max="1775" width="8.85546875" style="31"/>
    <col min="1776" max="1776" width="62.140625" style="31" customWidth="1"/>
    <col min="1777" max="1779" width="11" style="31" customWidth="1"/>
    <col min="1780" max="1781" width="11.42578125" style="31" customWidth="1"/>
    <col min="1782" max="1782" width="11.28515625" style="31" customWidth="1"/>
    <col min="1783" max="1783" width="12" style="31" customWidth="1"/>
    <col min="1784" max="1785" width="10.28515625" style="31" customWidth="1"/>
    <col min="1786" max="1786" width="12.7109375" style="31" customWidth="1"/>
    <col min="1787" max="2031" width="8.85546875" style="31"/>
    <col min="2032" max="2032" width="62.140625" style="31" customWidth="1"/>
    <col min="2033" max="2035" width="11" style="31" customWidth="1"/>
    <col min="2036" max="2037" width="11.42578125" style="31" customWidth="1"/>
    <col min="2038" max="2038" width="11.28515625" style="31" customWidth="1"/>
    <col min="2039" max="2039" width="12" style="31" customWidth="1"/>
    <col min="2040" max="2041" width="10.28515625" style="31" customWidth="1"/>
    <col min="2042" max="2042" width="12.7109375" style="31" customWidth="1"/>
    <col min="2043" max="2287" width="8.85546875" style="31"/>
    <col min="2288" max="2288" width="62.140625" style="31" customWidth="1"/>
    <col min="2289" max="2291" width="11" style="31" customWidth="1"/>
    <col min="2292" max="2293" width="11.42578125" style="31" customWidth="1"/>
    <col min="2294" max="2294" width="11.28515625" style="31" customWidth="1"/>
    <col min="2295" max="2295" width="12" style="31" customWidth="1"/>
    <col min="2296" max="2297" width="10.28515625" style="31" customWidth="1"/>
    <col min="2298" max="2298" width="12.7109375" style="31" customWidth="1"/>
    <col min="2299" max="2543" width="8.85546875" style="31"/>
    <col min="2544" max="2544" width="62.140625" style="31" customWidth="1"/>
    <col min="2545" max="2547" width="11" style="31" customWidth="1"/>
    <col min="2548" max="2549" width="11.42578125" style="31" customWidth="1"/>
    <col min="2550" max="2550" width="11.28515625" style="31" customWidth="1"/>
    <col min="2551" max="2551" width="12" style="31" customWidth="1"/>
    <col min="2552" max="2553" width="10.28515625" style="31" customWidth="1"/>
    <col min="2554" max="2554" width="12.7109375" style="31" customWidth="1"/>
    <col min="2555" max="2799" width="8.85546875" style="31"/>
    <col min="2800" max="2800" width="62.140625" style="31" customWidth="1"/>
    <col min="2801" max="2803" width="11" style="31" customWidth="1"/>
    <col min="2804" max="2805" width="11.42578125" style="31" customWidth="1"/>
    <col min="2806" max="2806" width="11.28515625" style="31" customWidth="1"/>
    <col min="2807" max="2807" width="12" style="31" customWidth="1"/>
    <col min="2808" max="2809" width="10.28515625" style="31" customWidth="1"/>
    <col min="2810" max="2810" width="12.7109375" style="31" customWidth="1"/>
    <col min="2811" max="3055" width="8.85546875" style="31"/>
    <col min="3056" max="3056" width="62.140625" style="31" customWidth="1"/>
    <col min="3057" max="3059" width="11" style="31" customWidth="1"/>
    <col min="3060" max="3061" width="11.42578125" style="31" customWidth="1"/>
    <col min="3062" max="3062" width="11.28515625" style="31" customWidth="1"/>
    <col min="3063" max="3063" width="12" style="31" customWidth="1"/>
    <col min="3064" max="3065" width="10.28515625" style="31" customWidth="1"/>
    <col min="3066" max="3066" width="12.7109375" style="31" customWidth="1"/>
    <col min="3067" max="3311" width="8.85546875" style="31"/>
    <col min="3312" max="3312" width="62.140625" style="31" customWidth="1"/>
    <col min="3313" max="3315" width="11" style="31" customWidth="1"/>
    <col min="3316" max="3317" width="11.42578125" style="31" customWidth="1"/>
    <col min="3318" max="3318" width="11.28515625" style="31" customWidth="1"/>
    <col min="3319" max="3319" width="12" style="31" customWidth="1"/>
    <col min="3320" max="3321" width="10.28515625" style="31" customWidth="1"/>
    <col min="3322" max="3322" width="12.7109375" style="31" customWidth="1"/>
    <col min="3323" max="3567" width="8.85546875" style="31"/>
    <col min="3568" max="3568" width="62.140625" style="31" customWidth="1"/>
    <col min="3569" max="3571" width="11" style="31" customWidth="1"/>
    <col min="3572" max="3573" width="11.42578125" style="31" customWidth="1"/>
    <col min="3574" max="3574" width="11.28515625" style="31" customWidth="1"/>
    <col min="3575" max="3575" width="12" style="31" customWidth="1"/>
    <col min="3576" max="3577" width="10.28515625" style="31" customWidth="1"/>
    <col min="3578" max="3578" width="12.7109375" style="31" customWidth="1"/>
    <col min="3579" max="3823" width="8.85546875" style="31"/>
    <col min="3824" max="3824" width="62.140625" style="31" customWidth="1"/>
    <col min="3825" max="3827" width="11" style="31" customWidth="1"/>
    <col min="3828" max="3829" width="11.42578125" style="31" customWidth="1"/>
    <col min="3830" max="3830" width="11.28515625" style="31" customWidth="1"/>
    <col min="3831" max="3831" width="12" style="31" customWidth="1"/>
    <col min="3832" max="3833" width="10.28515625" style="31" customWidth="1"/>
    <col min="3834" max="3834" width="12.7109375" style="31" customWidth="1"/>
    <col min="3835" max="4079" width="8.85546875" style="31"/>
    <col min="4080" max="4080" width="62.140625" style="31" customWidth="1"/>
    <col min="4081" max="4083" width="11" style="31" customWidth="1"/>
    <col min="4084" max="4085" width="11.42578125" style="31" customWidth="1"/>
    <col min="4086" max="4086" width="11.28515625" style="31" customWidth="1"/>
    <col min="4087" max="4087" width="12" style="31" customWidth="1"/>
    <col min="4088" max="4089" width="10.28515625" style="31" customWidth="1"/>
    <col min="4090" max="4090" width="12.7109375" style="31" customWidth="1"/>
    <col min="4091" max="4335" width="8.85546875" style="31"/>
    <col min="4336" max="4336" width="62.140625" style="31" customWidth="1"/>
    <col min="4337" max="4339" width="11" style="31" customWidth="1"/>
    <col min="4340" max="4341" width="11.42578125" style="31" customWidth="1"/>
    <col min="4342" max="4342" width="11.28515625" style="31" customWidth="1"/>
    <col min="4343" max="4343" width="12" style="31" customWidth="1"/>
    <col min="4344" max="4345" width="10.28515625" style="31" customWidth="1"/>
    <col min="4346" max="4346" width="12.7109375" style="31" customWidth="1"/>
    <col min="4347" max="4591" width="8.85546875" style="31"/>
    <col min="4592" max="4592" width="62.140625" style="31" customWidth="1"/>
    <col min="4593" max="4595" width="11" style="31" customWidth="1"/>
    <col min="4596" max="4597" width="11.42578125" style="31" customWidth="1"/>
    <col min="4598" max="4598" width="11.28515625" style="31" customWidth="1"/>
    <col min="4599" max="4599" width="12" style="31" customWidth="1"/>
    <col min="4600" max="4601" width="10.28515625" style="31" customWidth="1"/>
    <col min="4602" max="4602" width="12.7109375" style="31" customWidth="1"/>
    <col min="4603" max="4847" width="8.85546875" style="31"/>
    <col min="4848" max="4848" width="62.140625" style="31" customWidth="1"/>
    <col min="4849" max="4851" width="11" style="31" customWidth="1"/>
    <col min="4852" max="4853" width="11.42578125" style="31" customWidth="1"/>
    <col min="4854" max="4854" width="11.28515625" style="31" customWidth="1"/>
    <col min="4855" max="4855" width="12" style="31" customWidth="1"/>
    <col min="4856" max="4857" width="10.28515625" style="31" customWidth="1"/>
    <col min="4858" max="4858" width="12.7109375" style="31" customWidth="1"/>
    <col min="4859" max="5103" width="8.85546875" style="31"/>
    <col min="5104" max="5104" width="62.140625" style="31" customWidth="1"/>
    <col min="5105" max="5107" width="11" style="31" customWidth="1"/>
    <col min="5108" max="5109" width="11.42578125" style="31" customWidth="1"/>
    <col min="5110" max="5110" width="11.28515625" style="31" customWidth="1"/>
    <col min="5111" max="5111" width="12" style="31" customWidth="1"/>
    <col min="5112" max="5113" width="10.28515625" style="31" customWidth="1"/>
    <col min="5114" max="5114" width="12.7109375" style="31" customWidth="1"/>
    <col min="5115" max="5359" width="8.85546875" style="31"/>
    <col min="5360" max="5360" width="62.140625" style="31" customWidth="1"/>
    <col min="5361" max="5363" width="11" style="31" customWidth="1"/>
    <col min="5364" max="5365" width="11.42578125" style="31" customWidth="1"/>
    <col min="5366" max="5366" width="11.28515625" style="31" customWidth="1"/>
    <col min="5367" max="5367" width="12" style="31" customWidth="1"/>
    <col min="5368" max="5369" width="10.28515625" style="31" customWidth="1"/>
    <col min="5370" max="5370" width="12.7109375" style="31" customWidth="1"/>
    <col min="5371" max="5615" width="8.85546875" style="31"/>
    <col min="5616" max="5616" width="62.140625" style="31" customWidth="1"/>
    <col min="5617" max="5619" width="11" style="31" customWidth="1"/>
    <col min="5620" max="5621" width="11.42578125" style="31" customWidth="1"/>
    <col min="5622" max="5622" width="11.28515625" style="31" customWidth="1"/>
    <col min="5623" max="5623" width="12" style="31" customWidth="1"/>
    <col min="5624" max="5625" width="10.28515625" style="31" customWidth="1"/>
    <col min="5626" max="5626" width="12.7109375" style="31" customWidth="1"/>
    <col min="5627" max="5871" width="8.85546875" style="31"/>
    <col min="5872" max="5872" width="62.140625" style="31" customWidth="1"/>
    <col min="5873" max="5875" width="11" style="31" customWidth="1"/>
    <col min="5876" max="5877" width="11.42578125" style="31" customWidth="1"/>
    <col min="5878" max="5878" width="11.28515625" style="31" customWidth="1"/>
    <col min="5879" max="5879" width="12" style="31" customWidth="1"/>
    <col min="5880" max="5881" width="10.28515625" style="31" customWidth="1"/>
    <col min="5882" max="5882" width="12.7109375" style="31" customWidth="1"/>
    <col min="5883" max="6127" width="8.85546875" style="31"/>
    <col min="6128" max="6128" width="62.140625" style="31" customWidth="1"/>
    <col min="6129" max="6131" width="11" style="31" customWidth="1"/>
    <col min="6132" max="6133" width="11.42578125" style="31" customWidth="1"/>
    <col min="6134" max="6134" width="11.28515625" style="31" customWidth="1"/>
    <col min="6135" max="6135" width="12" style="31" customWidth="1"/>
    <col min="6136" max="6137" width="10.28515625" style="31" customWidth="1"/>
    <col min="6138" max="6138" width="12.7109375" style="31" customWidth="1"/>
    <col min="6139" max="6383" width="8.85546875" style="31"/>
    <col min="6384" max="6384" width="62.140625" style="31" customWidth="1"/>
    <col min="6385" max="6387" width="11" style="31" customWidth="1"/>
    <col min="6388" max="6389" width="11.42578125" style="31" customWidth="1"/>
    <col min="6390" max="6390" width="11.28515625" style="31" customWidth="1"/>
    <col min="6391" max="6391" width="12" style="31" customWidth="1"/>
    <col min="6392" max="6393" width="10.28515625" style="31" customWidth="1"/>
    <col min="6394" max="6394" width="12.7109375" style="31" customWidth="1"/>
    <col min="6395" max="6639" width="8.85546875" style="31"/>
    <col min="6640" max="6640" width="62.140625" style="31" customWidth="1"/>
    <col min="6641" max="6643" width="11" style="31" customWidth="1"/>
    <col min="6644" max="6645" width="11.42578125" style="31" customWidth="1"/>
    <col min="6646" max="6646" width="11.28515625" style="31" customWidth="1"/>
    <col min="6647" max="6647" width="12" style="31" customWidth="1"/>
    <col min="6648" max="6649" width="10.28515625" style="31" customWidth="1"/>
    <col min="6650" max="6650" width="12.7109375" style="31" customWidth="1"/>
    <col min="6651" max="6895" width="8.85546875" style="31"/>
    <col min="6896" max="6896" width="62.140625" style="31" customWidth="1"/>
    <col min="6897" max="6899" width="11" style="31" customWidth="1"/>
    <col min="6900" max="6901" width="11.42578125" style="31" customWidth="1"/>
    <col min="6902" max="6902" width="11.28515625" style="31" customWidth="1"/>
    <col min="6903" max="6903" width="12" style="31" customWidth="1"/>
    <col min="6904" max="6905" width="10.28515625" style="31" customWidth="1"/>
    <col min="6906" max="6906" width="12.7109375" style="31" customWidth="1"/>
    <col min="6907" max="7151" width="8.85546875" style="31"/>
    <col min="7152" max="7152" width="62.140625" style="31" customWidth="1"/>
    <col min="7153" max="7155" width="11" style="31" customWidth="1"/>
    <col min="7156" max="7157" width="11.42578125" style="31" customWidth="1"/>
    <col min="7158" max="7158" width="11.28515625" style="31" customWidth="1"/>
    <col min="7159" max="7159" width="12" style="31" customWidth="1"/>
    <col min="7160" max="7161" width="10.28515625" style="31" customWidth="1"/>
    <col min="7162" max="7162" width="12.7109375" style="31" customWidth="1"/>
    <col min="7163" max="7407" width="8.85546875" style="31"/>
    <col min="7408" max="7408" width="62.140625" style="31" customWidth="1"/>
    <col min="7409" max="7411" width="11" style="31" customWidth="1"/>
    <col min="7412" max="7413" width="11.42578125" style="31" customWidth="1"/>
    <col min="7414" max="7414" width="11.28515625" style="31" customWidth="1"/>
    <col min="7415" max="7415" width="12" style="31" customWidth="1"/>
    <col min="7416" max="7417" width="10.28515625" style="31" customWidth="1"/>
    <col min="7418" max="7418" width="12.7109375" style="31" customWidth="1"/>
    <col min="7419" max="7663" width="8.85546875" style="31"/>
    <col min="7664" max="7664" width="62.140625" style="31" customWidth="1"/>
    <col min="7665" max="7667" width="11" style="31" customWidth="1"/>
    <col min="7668" max="7669" width="11.42578125" style="31" customWidth="1"/>
    <col min="7670" max="7670" width="11.28515625" style="31" customWidth="1"/>
    <col min="7671" max="7671" width="12" style="31" customWidth="1"/>
    <col min="7672" max="7673" width="10.28515625" style="31" customWidth="1"/>
    <col min="7674" max="7674" width="12.7109375" style="31" customWidth="1"/>
    <col min="7675" max="7919" width="8.85546875" style="31"/>
    <col min="7920" max="7920" width="62.140625" style="31" customWidth="1"/>
    <col min="7921" max="7923" width="11" style="31" customWidth="1"/>
    <col min="7924" max="7925" width="11.42578125" style="31" customWidth="1"/>
    <col min="7926" max="7926" width="11.28515625" style="31" customWidth="1"/>
    <col min="7927" max="7927" width="12" style="31" customWidth="1"/>
    <col min="7928" max="7929" width="10.28515625" style="31" customWidth="1"/>
    <col min="7930" max="7930" width="12.7109375" style="31" customWidth="1"/>
    <col min="7931" max="8175" width="8.85546875" style="31"/>
    <col min="8176" max="8176" width="62.140625" style="31" customWidth="1"/>
    <col min="8177" max="8179" width="11" style="31" customWidth="1"/>
    <col min="8180" max="8181" width="11.42578125" style="31" customWidth="1"/>
    <col min="8182" max="8182" width="11.28515625" style="31" customWidth="1"/>
    <col min="8183" max="8183" width="12" style="31" customWidth="1"/>
    <col min="8184" max="8185" width="10.28515625" style="31" customWidth="1"/>
    <col min="8186" max="8186" width="12.7109375" style="31" customWidth="1"/>
    <col min="8187" max="8431" width="8.85546875" style="31"/>
    <col min="8432" max="8432" width="62.140625" style="31" customWidth="1"/>
    <col min="8433" max="8435" width="11" style="31" customWidth="1"/>
    <col min="8436" max="8437" width="11.42578125" style="31" customWidth="1"/>
    <col min="8438" max="8438" width="11.28515625" style="31" customWidth="1"/>
    <col min="8439" max="8439" width="12" style="31" customWidth="1"/>
    <col min="8440" max="8441" width="10.28515625" style="31" customWidth="1"/>
    <col min="8442" max="8442" width="12.7109375" style="31" customWidth="1"/>
    <col min="8443" max="8687" width="8.85546875" style="31"/>
    <col min="8688" max="8688" width="62.140625" style="31" customWidth="1"/>
    <col min="8689" max="8691" width="11" style="31" customWidth="1"/>
    <col min="8692" max="8693" width="11.42578125" style="31" customWidth="1"/>
    <col min="8694" max="8694" width="11.28515625" style="31" customWidth="1"/>
    <col min="8695" max="8695" width="12" style="31" customWidth="1"/>
    <col min="8696" max="8697" width="10.28515625" style="31" customWidth="1"/>
    <col min="8698" max="8698" width="12.7109375" style="31" customWidth="1"/>
    <col min="8699" max="8943" width="8.85546875" style="31"/>
    <col min="8944" max="8944" width="62.140625" style="31" customWidth="1"/>
    <col min="8945" max="8947" width="11" style="31" customWidth="1"/>
    <col min="8948" max="8949" width="11.42578125" style="31" customWidth="1"/>
    <col min="8950" max="8950" width="11.28515625" style="31" customWidth="1"/>
    <col min="8951" max="8951" width="12" style="31" customWidth="1"/>
    <col min="8952" max="8953" width="10.28515625" style="31" customWidth="1"/>
    <col min="8954" max="8954" width="12.7109375" style="31" customWidth="1"/>
    <col min="8955" max="9199" width="8.85546875" style="31"/>
    <col min="9200" max="9200" width="62.140625" style="31" customWidth="1"/>
    <col min="9201" max="9203" width="11" style="31" customWidth="1"/>
    <col min="9204" max="9205" width="11.42578125" style="31" customWidth="1"/>
    <col min="9206" max="9206" width="11.28515625" style="31" customWidth="1"/>
    <col min="9207" max="9207" width="12" style="31" customWidth="1"/>
    <col min="9208" max="9209" width="10.28515625" style="31" customWidth="1"/>
    <col min="9210" max="9210" width="12.7109375" style="31" customWidth="1"/>
    <col min="9211" max="9455" width="8.85546875" style="31"/>
    <col min="9456" max="9456" width="62.140625" style="31" customWidth="1"/>
    <col min="9457" max="9459" width="11" style="31" customWidth="1"/>
    <col min="9460" max="9461" width="11.42578125" style="31" customWidth="1"/>
    <col min="9462" max="9462" width="11.28515625" style="31" customWidth="1"/>
    <col min="9463" max="9463" width="12" style="31" customWidth="1"/>
    <col min="9464" max="9465" width="10.28515625" style="31" customWidth="1"/>
    <col min="9466" max="9466" width="12.7109375" style="31" customWidth="1"/>
    <col min="9467" max="9711" width="8.85546875" style="31"/>
    <col min="9712" max="9712" width="62.140625" style="31" customWidth="1"/>
    <col min="9713" max="9715" width="11" style="31" customWidth="1"/>
    <col min="9716" max="9717" width="11.42578125" style="31" customWidth="1"/>
    <col min="9718" max="9718" width="11.28515625" style="31" customWidth="1"/>
    <col min="9719" max="9719" width="12" style="31" customWidth="1"/>
    <col min="9720" max="9721" width="10.28515625" style="31" customWidth="1"/>
    <col min="9722" max="9722" width="12.7109375" style="31" customWidth="1"/>
    <col min="9723" max="9967" width="8.85546875" style="31"/>
    <col min="9968" max="9968" width="62.140625" style="31" customWidth="1"/>
    <col min="9969" max="9971" width="11" style="31" customWidth="1"/>
    <col min="9972" max="9973" width="11.42578125" style="31" customWidth="1"/>
    <col min="9974" max="9974" width="11.28515625" style="31" customWidth="1"/>
    <col min="9975" max="9975" width="12" style="31" customWidth="1"/>
    <col min="9976" max="9977" width="10.28515625" style="31" customWidth="1"/>
    <col min="9978" max="9978" width="12.7109375" style="31" customWidth="1"/>
    <col min="9979" max="10223" width="8.85546875" style="31"/>
    <col min="10224" max="10224" width="62.140625" style="31" customWidth="1"/>
    <col min="10225" max="10227" width="11" style="31" customWidth="1"/>
    <col min="10228" max="10229" width="11.42578125" style="31" customWidth="1"/>
    <col min="10230" max="10230" width="11.28515625" style="31" customWidth="1"/>
    <col min="10231" max="10231" width="12" style="31" customWidth="1"/>
    <col min="10232" max="10233" width="10.28515625" style="31" customWidth="1"/>
    <col min="10234" max="10234" width="12.7109375" style="31" customWidth="1"/>
    <col min="10235" max="10479" width="8.85546875" style="31"/>
    <col min="10480" max="10480" width="62.140625" style="31" customWidth="1"/>
    <col min="10481" max="10483" width="11" style="31" customWidth="1"/>
    <col min="10484" max="10485" width="11.42578125" style="31" customWidth="1"/>
    <col min="10486" max="10486" width="11.28515625" style="31" customWidth="1"/>
    <col min="10487" max="10487" width="12" style="31" customWidth="1"/>
    <col min="10488" max="10489" width="10.28515625" style="31" customWidth="1"/>
    <col min="10490" max="10490" width="12.7109375" style="31" customWidth="1"/>
    <col min="10491" max="10735" width="8.85546875" style="31"/>
    <col min="10736" max="10736" width="62.140625" style="31" customWidth="1"/>
    <col min="10737" max="10739" width="11" style="31" customWidth="1"/>
    <col min="10740" max="10741" width="11.42578125" style="31" customWidth="1"/>
    <col min="10742" max="10742" width="11.28515625" style="31" customWidth="1"/>
    <col min="10743" max="10743" width="12" style="31" customWidth="1"/>
    <col min="10744" max="10745" width="10.28515625" style="31" customWidth="1"/>
    <col min="10746" max="10746" width="12.7109375" style="31" customWidth="1"/>
    <col min="10747" max="10991" width="8.85546875" style="31"/>
    <col min="10992" max="10992" width="62.140625" style="31" customWidth="1"/>
    <col min="10993" max="10995" width="11" style="31" customWidth="1"/>
    <col min="10996" max="10997" width="11.42578125" style="31" customWidth="1"/>
    <col min="10998" max="10998" width="11.28515625" style="31" customWidth="1"/>
    <col min="10999" max="10999" width="12" style="31" customWidth="1"/>
    <col min="11000" max="11001" width="10.28515625" style="31" customWidth="1"/>
    <col min="11002" max="11002" width="12.7109375" style="31" customWidth="1"/>
    <col min="11003" max="11247" width="8.85546875" style="31"/>
    <col min="11248" max="11248" width="62.140625" style="31" customWidth="1"/>
    <col min="11249" max="11251" width="11" style="31" customWidth="1"/>
    <col min="11252" max="11253" width="11.42578125" style="31" customWidth="1"/>
    <col min="11254" max="11254" width="11.28515625" style="31" customWidth="1"/>
    <col min="11255" max="11255" width="12" style="31" customWidth="1"/>
    <col min="11256" max="11257" width="10.28515625" style="31" customWidth="1"/>
    <col min="11258" max="11258" width="12.7109375" style="31" customWidth="1"/>
    <col min="11259" max="11503" width="8.85546875" style="31"/>
    <col min="11504" max="11504" width="62.140625" style="31" customWidth="1"/>
    <col min="11505" max="11507" width="11" style="31" customWidth="1"/>
    <col min="11508" max="11509" width="11.42578125" style="31" customWidth="1"/>
    <col min="11510" max="11510" width="11.28515625" style="31" customWidth="1"/>
    <col min="11511" max="11511" width="12" style="31" customWidth="1"/>
    <col min="11512" max="11513" width="10.28515625" style="31" customWidth="1"/>
    <col min="11514" max="11514" width="12.7109375" style="31" customWidth="1"/>
    <col min="11515" max="11759" width="8.85546875" style="31"/>
    <col min="11760" max="11760" width="62.140625" style="31" customWidth="1"/>
    <col min="11761" max="11763" width="11" style="31" customWidth="1"/>
    <col min="11764" max="11765" width="11.42578125" style="31" customWidth="1"/>
    <col min="11766" max="11766" width="11.28515625" style="31" customWidth="1"/>
    <col min="11767" max="11767" width="12" style="31" customWidth="1"/>
    <col min="11768" max="11769" width="10.28515625" style="31" customWidth="1"/>
    <col min="11770" max="11770" width="12.7109375" style="31" customWidth="1"/>
    <col min="11771" max="12015" width="8.85546875" style="31"/>
    <col min="12016" max="12016" width="62.140625" style="31" customWidth="1"/>
    <col min="12017" max="12019" width="11" style="31" customWidth="1"/>
    <col min="12020" max="12021" width="11.42578125" style="31" customWidth="1"/>
    <col min="12022" max="12022" width="11.28515625" style="31" customWidth="1"/>
    <col min="12023" max="12023" width="12" style="31" customWidth="1"/>
    <col min="12024" max="12025" width="10.28515625" style="31" customWidth="1"/>
    <col min="12026" max="12026" width="12.7109375" style="31" customWidth="1"/>
    <col min="12027" max="12271" width="8.85546875" style="31"/>
    <col min="12272" max="12272" width="62.140625" style="31" customWidth="1"/>
    <col min="12273" max="12275" width="11" style="31" customWidth="1"/>
    <col min="12276" max="12277" width="11.42578125" style="31" customWidth="1"/>
    <col min="12278" max="12278" width="11.28515625" style="31" customWidth="1"/>
    <col min="12279" max="12279" width="12" style="31" customWidth="1"/>
    <col min="12280" max="12281" width="10.28515625" style="31" customWidth="1"/>
    <col min="12282" max="12282" width="12.7109375" style="31" customWidth="1"/>
    <col min="12283" max="12527" width="8.85546875" style="31"/>
    <col min="12528" max="12528" width="62.140625" style="31" customWidth="1"/>
    <col min="12529" max="12531" width="11" style="31" customWidth="1"/>
    <col min="12532" max="12533" width="11.42578125" style="31" customWidth="1"/>
    <col min="12534" max="12534" width="11.28515625" style="31" customWidth="1"/>
    <col min="12535" max="12535" width="12" style="31" customWidth="1"/>
    <col min="12536" max="12537" width="10.28515625" style="31" customWidth="1"/>
    <col min="12538" max="12538" width="12.7109375" style="31" customWidth="1"/>
    <col min="12539" max="12783" width="8.85546875" style="31"/>
    <col min="12784" max="12784" width="62.140625" style="31" customWidth="1"/>
    <col min="12785" max="12787" width="11" style="31" customWidth="1"/>
    <col min="12788" max="12789" width="11.42578125" style="31" customWidth="1"/>
    <col min="12790" max="12790" width="11.28515625" style="31" customWidth="1"/>
    <col min="12791" max="12791" width="12" style="31" customWidth="1"/>
    <col min="12792" max="12793" width="10.28515625" style="31" customWidth="1"/>
    <col min="12794" max="12794" width="12.7109375" style="31" customWidth="1"/>
    <col min="12795" max="13039" width="8.85546875" style="31"/>
    <col min="13040" max="13040" width="62.140625" style="31" customWidth="1"/>
    <col min="13041" max="13043" width="11" style="31" customWidth="1"/>
    <col min="13044" max="13045" width="11.42578125" style="31" customWidth="1"/>
    <col min="13046" max="13046" width="11.28515625" style="31" customWidth="1"/>
    <col min="13047" max="13047" width="12" style="31" customWidth="1"/>
    <col min="13048" max="13049" width="10.28515625" style="31" customWidth="1"/>
    <col min="13050" max="13050" width="12.7109375" style="31" customWidth="1"/>
    <col min="13051" max="13295" width="8.85546875" style="31"/>
    <col min="13296" max="13296" width="62.140625" style="31" customWidth="1"/>
    <col min="13297" max="13299" width="11" style="31" customWidth="1"/>
    <col min="13300" max="13301" width="11.42578125" style="31" customWidth="1"/>
    <col min="13302" max="13302" width="11.28515625" style="31" customWidth="1"/>
    <col min="13303" max="13303" width="12" style="31" customWidth="1"/>
    <col min="13304" max="13305" width="10.28515625" style="31" customWidth="1"/>
    <col min="13306" max="13306" width="12.7109375" style="31" customWidth="1"/>
    <col min="13307" max="13551" width="8.85546875" style="31"/>
    <col min="13552" max="13552" width="62.140625" style="31" customWidth="1"/>
    <col min="13553" max="13555" width="11" style="31" customWidth="1"/>
    <col min="13556" max="13557" width="11.42578125" style="31" customWidth="1"/>
    <col min="13558" max="13558" width="11.28515625" style="31" customWidth="1"/>
    <col min="13559" max="13559" width="12" style="31" customWidth="1"/>
    <col min="13560" max="13561" width="10.28515625" style="31" customWidth="1"/>
    <col min="13562" max="13562" width="12.7109375" style="31" customWidth="1"/>
    <col min="13563" max="13807" width="8.85546875" style="31"/>
    <col min="13808" max="13808" width="62.140625" style="31" customWidth="1"/>
    <col min="13809" max="13811" width="11" style="31" customWidth="1"/>
    <col min="13812" max="13813" width="11.42578125" style="31" customWidth="1"/>
    <col min="13814" max="13814" width="11.28515625" style="31" customWidth="1"/>
    <col min="13815" max="13815" width="12" style="31" customWidth="1"/>
    <col min="13816" max="13817" width="10.28515625" style="31" customWidth="1"/>
    <col min="13818" max="13818" width="12.7109375" style="31" customWidth="1"/>
    <col min="13819" max="14063" width="8.85546875" style="31"/>
    <col min="14064" max="14064" width="62.140625" style="31" customWidth="1"/>
    <col min="14065" max="14067" width="11" style="31" customWidth="1"/>
    <col min="14068" max="14069" width="11.42578125" style="31" customWidth="1"/>
    <col min="14070" max="14070" width="11.28515625" style="31" customWidth="1"/>
    <col min="14071" max="14071" width="12" style="31" customWidth="1"/>
    <col min="14072" max="14073" width="10.28515625" style="31" customWidth="1"/>
    <col min="14074" max="14074" width="12.7109375" style="31" customWidth="1"/>
    <col min="14075" max="14319" width="8.85546875" style="31"/>
    <col min="14320" max="14320" width="62.140625" style="31" customWidth="1"/>
    <col min="14321" max="14323" width="11" style="31" customWidth="1"/>
    <col min="14324" max="14325" width="11.42578125" style="31" customWidth="1"/>
    <col min="14326" max="14326" width="11.28515625" style="31" customWidth="1"/>
    <col min="14327" max="14327" width="12" style="31" customWidth="1"/>
    <col min="14328" max="14329" width="10.28515625" style="31" customWidth="1"/>
    <col min="14330" max="14330" width="12.7109375" style="31" customWidth="1"/>
    <col min="14331" max="14575" width="8.85546875" style="31"/>
    <col min="14576" max="14576" width="62.140625" style="31" customWidth="1"/>
    <col min="14577" max="14579" width="11" style="31" customWidth="1"/>
    <col min="14580" max="14581" width="11.42578125" style="31" customWidth="1"/>
    <col min="14582" max="14582" width="11.28515625" style="31" customWidth="1"/>
    <col min="14583" max="14583" width="12" style="31" customWidth="1"/>
    <col min="14584" max="14585" width="10.28515625" style="31" customWidth="1"/>
    <col min="14586" max="14586" width="12.7109375" style="31" customWidth="1"/>
    <col min="14587" max="14831" width="8.85546875" style="31"/>
    <col min="14832" max="14832" width="62.140625" style="31" customWidth="1"/>
    <col min="14833" max="14835" width="11" style="31" customWidth="1"/>
    <col min="14836" max="14837" width="11.42578125" style="31" customWidth="1"/>
    <col min="14838" max="14838" width="11.28515625" style="31" customWidth="1"/>
    <col min="14839" max="14839" width="12" style="31" customWidth="1"/>
    <col min="14840" max="14841" width="10.28515625" style="31" customWidth="1"/>
    <col min="14842" max="14842" width="12.7109375" style="31" customWidth="1"/>
    <col min="14843" max="15087" width="8.85546875" style="31"/>
    <col min="15088" max="15088" width="62.140625" style="31" customWidth="1"/>
    <col min="15089" max="15091" width="11" style="31" customWidth="1"/>
    <col min="15092" max="15093" width="11.42578125" style="31" customWidth="1"/>
    <col min="15094" max="15094" width="11.28515625" style="31" customWidth="1"/>
    <col min="15095" max="15095" width="12" style="31" customWidth="1"/>
    <col min="15096" max="15097" width="10.28515625" style="31" customWidth="1"/>
    <col min="15098" max="15098" width="12.7109375" style="31" customWidth="1"/>
    <col min="15099" max="15343" width="8.85546875" style="31"/>
    <col min="15344" max="15344" width="62.140625" style="31" customWidth="1"/>
    <col min="15345" max="15347" width="11" style="31" customWidth="1"/>
    <col min="15348" max="15349" width="11.42578125" style="31" customWidth="1"/>
    <col min="15350" max="15350" width="11.28515625" style="31" customWidth="1"/>
    <col min="15351" max="15351" width="12" style="31" customWidth="1"/>
    <col min="15352" max="15353" width="10.28515625" style="31" customWidth="1"/>
    <col min="15354" max="15354" width="12.7109375" style="31" customWidth="1"/>
    <col min="15355" max="15599" width="8.85546875" style="31"/>
    <col min="15600" max="15600" width="62.140625" style="31" customWidth="1"/>
    <col min="15601" max="15603" width="11" style="31" customWidth="1"/>
    <col min="15604" max="15605" width="11.42578125" style="31" customWidth="1"/>
    <col min="15606" max="15606" width="11.28515625" style="31" customWidth="1"/>
    <col min="15607" max="15607" width="12" style="31" customWidth="1"/>
    <col min="15608" max="15609" width="10.28515625" style="31" customWidth="1"/>
    <col min="15610" max="15610" width="12.7109375" style="31" customWidth="1"/>
    <col min="15611" max="15855" width="8.85546875" style="31"/>
    <col min="15856" max="15856" width="62.140625" style="31" customWidth="1"/>
    <col min="15857" max="15859" width="11" style="31" customWidth="1"/>
    <col min="15860" max="15861" width="11.42578125" style="31" customWidth="1"/>
    <col min="15862" max="15862" width="11.28515625" style="31" customWidth="1"/>
    <col min="15863" max="15863" width="12" style="31" customWidth="1"/>
    <col min="15864" max="15865" width="10.28515625" style="31" customWidth="1"/>
    <col min="15866" max="15866" width="12.7109375" style="31" customWidth="1"/>
    <col min="15867" max="16111" width="8.85546875" style="31"/>
    <col min="16112" max="16112" width="62.140625" style="31" customWidth="1"/>
    <col min="16113" max="16115" width="11" style="31" customWidth="1"/>
    <col min="16116" max="16117" width="11.42578125" style="31" customWidth="1"/>
    <col min="16118" max="16118" width="11.28515625" style="31" customWidth="1"/>
    <col min="16119" max="16119" width="12" style="31" customWidth="1"/>
    <col min="16120" max="16121" width="10.28515625" style="31" customWidth="1"/>
    <col min="16122" max="16122" width="12.7109375" style="31" customWidth="1"/>
    <col min="16123" max="16382" width="8.85546875" style="31"/>
    <col min="16383" max="16384" width="8.85546875" style="31" customWidth="1"/>
  </cols>
  <sheetData>
    <row r="1" spans="1:9" s="213" customFormat="1" ht="26.45" customHeight="1" thickBot="1">
      <c r="A1" s="212" t="s">
        <v>40</v>
      </c>
    </row>
    <row r="2" spans="1:9" ht="42.6" customHeight="1" thickBot="1">
      <c r="A2" s="201" t="s">
        <v>47</v>
      </c>
      <c r="B2" s="29" t="s">
        <v>41</v>
      </c>
      <c r="C2" s="88" t="s">
        <v>42</v>
      </c>
      <c r="D2" s="99" t="s">
        <v>43</v>
      </c>
      <c r="E2" s="149" t="s">
        <v>44</v>
      </c>
      <c r="F2" s="200" t="s">
        <v>45</v>
      </c>
      <c r="G2" s="30" t="s">
        <v>16</v>
      </c>
      <c r="H2" s="30" t="s">
        <v>46</v>
      </c>
    </row>
    <row r="3" spans="1:9" ht="20.45" customHeight="1">
      <c r="A3" s="202" t="s">
        <v>56</v>
      </c>
      <c r="B3" s="33">
        <v>619</v>
      </c>
      <c r="C3" s="32">
        <v>536</v>
      </c>
      <c r="D3" s="100">
        <v>523</v>
      </c>
      <c r="E3" s="150">
        <v>523</v>
      </c>
      <c r="F3" s="34">
        <f t="shared" ref="F3:F15" si="0">E3/D3-1</f>
        <v>0</v>
      </c>
      <c r="G3" s="37">
        <f t="shared" ref="G3:G15" si="1">E3/C3-1</f>
        <v>-2.4253731343283569E-2</v>
      </c>
      <c r="H3" s="165">
        <f>E3/B3-1</f>
        <v>-0.15508885298869146</v>
      </c>
    </row>
    <row r="4" spans="1:9" ht="20.45" customHeight="1">
      <c r="A4" s="203" t="s">
        <v>48</v>
      </c>
      <c r="B4" s="35">
        <v>284</v>
      </c>
      <c r="C4" s="36">
        <v>216</v>
      </c>
      <c r="D4" s="101">
        <v>209</v>
      </c>
      <c r="E4" s="151">
        <v>204</v>
      </c>
      <c r="F4" s="34">
        <f t="shared" si="0"/>
        <v>-2.3923444976076569E-2</v>
      </c>
      <c r="G4" s="37">
        <f t="shared" si="1"/>
        <v>-5.555555555555558E-2</v>
      </c>
      <c r="H4" s="165">
        <f t="shared" ref="H4:H32" si="2">E4/B4-1</f>
        <v>-0.28169014084507038</v>
      </c>
    </row>
    <row r="5" spans="1:9" s="40" customFormat="1" ht="18" hidden="1" customHeight="1" outlineLevel="1">
      <c r="A5" s="204" t="s">
        <v>49</v>
      </c>
      <c r="B5" s="39">
        <v>0.45880452342487882</v>
      </c>
      <c r="C5" s="89">
        <v>0.40298507462686567</v>
      </c>
      <c r="D5" s="102">
        <v>0.39961759082217974</v>
      </c>
      <c r="E5" s="152">
        <f>E4/$E$3</f>
        <v>0.39005736137667302</v>
      </c>
      <c r="F5" s="38">
        <f t="shared" si="0"/>
        <v>-2.3923444976076569E-2</v>
      </c>
      <c r="G5" s="112">
        <f t="shared" si="1"/>
        <v>-3.2079881028255874E-2</v>
      </c>
      <c r="H5" s="166">
        <f t="shared" si="2"/>
        <v>-0.14983976516844855</v>
      </c>
      <c r="I5" s="24"/>
    </row>
    <row r="6" spans="1:9" ht="18" customHeight="1" collapsed="1">
      <c r="A6" s="85" t="s">
        <v>50</v>
      </c>
      <c r="B6" s="41">
        <v>267</v>
      </c>
      <c r="C6" s="42">
        <v>201</v>
      </c>
      <c r="D6" s="103">
        <v>194</v>
      </c>
      <c r="E6" s="153">
        <v>189</v>
      </c>
      <c r="F6" s="43">
        <f t="shared" si="0"/>
        <v>-2.5773195876288679E-2</v>
      </c>
      <c r="G6" s="113">
        <f t="shared" si="1"/>
        <v>-5.9701492537313383E-2</v>
      </c>
      <c r="H6" s="167">
        <f t="shared" si="2"/>
        <v>-0.2921348314606742</v>
      </c>
    </row>
    <row r="7" spans="1:9" s="47" customFormat="1" ht="18" hidden="1" customHeight="1" outlineLevel="1">
      <c r="A7" s="204" t="s">
        <v>51</v>
      </c>
      <c r="B7" s="44">
        <v>0.9401408450704225</v>
      </c>
      <c r="C7" s="45">
        <v>0.93055555555555558</v>
      </c>
      <c r="D7" s="66">
        <v>0.92822966507177029</v>
      </c>
      <c r="E7" s="154">
        <f>E6/$E$4</f>
        <v>0.92647058823529416</v>
      </c>
      <c r="F7" s="46">
        <f t="shared" si="0"/>
        <v>-1.8950879320799308E-3</v>
      </c>
      <c r="G7" s="115">
        <f t="shared" si="1"/>
        <v>-4.389815627743654E-3</v>
      </c>
      <c r="H7" s="168">
        <f t="shared" si="2"/>
        <v>-1.4540647719761934E-2</v>
      </c>
    </row>
    <row r="8" spans="1:9" ht="18" customHeight="1" collapsed="1">
      <c r="A8" s="83" t="s">
        <v>52</v>
      </c>
      <c r="B8" s="48">
        <v>2</v>
      </c>
      <c r="C8" s="49">
        <v>2</v>
      </c>
      <c r="D8" s="104">
        <v>2</v>
      </c>
      <c r="E8" s="155">
        <v>2</v>
      </c>
      <c r="F8" s="46">
        <f t="shared" si="0"/>
        <v>0</v>
      </c>
      <c r="G8" s="115">
        <f t="shared" si="1"/>
        <v>0</v>
      </c>
      <c r="H8" s="168">
        <f t="shared" si="2"/>
        <v>0</v>
      </c>
    </row>
    <row r="9" spans="1:9" s="47" customFormat="1" ht="18" hidden="1" customHeight="1" outlineLevel="1">
      <c r="A9" s="204" t="s">
        <v>51</v>
      </c>
      <c r="B9" s="44">
        <v>7.0422535211267607E-3</v>
      </c>
      <c r="C9" s="45">
        <v>9.2592592592592587E-3</v>
      </c>
      <c r="D9" s="66">
        <v>9.5693779904306216E-3</v>
      </c>
      <c r="E9" s="154">
        <f>E8/$E$4</f>
        <v>9.8039215686274508E-3</v>
      </c>
      <c r="F9" s="46">
        <f t="shared" si="0"/>
        <v>2.4509803921568762E-2</v>
      </c>
      <c r="G9" s="115">
        <f t="shared" si="1"/>
        <v>5.8823529411764719E-2</v>
      </c>
      <c r="H9" s="169">
        <f t="shared" si="2"/>
        <v>0.39215686274509798</v>
      </c>
    </row>
    <row r="10" spans="1:9" ht="18" customHeight="1" collapsed="1">
      <c r="A10" s="83" t="s">
        <v>53</v>
      </c>
      <c r="B10" s="41">
        <v>9</v>
      </c>
      <c r="C10" s="49">
        <v>9</v>
      </c>
      <c r="D10" s="104">
        <v>9</v>
      </c>
      <c r="E10" s="155">
        <v>9</v>
      </c>
      <c r="F10" s="46">
        <f t="shared" si="0"/>
        <v>0</v>
      </c>
      <c r="G10" s="115">
        <f t="shared" si="1"/>
        <v>0</v>
      </c>
      <c r="H10" s="168">
        <f t="shared" si="2"/>
        <v>0</v>
      </c>
    </row>
    <row r="11" spans="1:9" s="47" customFormat="1" ht="18" hidden="1" customHeight="1" outlineLevel="1">
      <c r="A11" s="204" t="s">
        <v>51</v>
      </c>
      <c r="B11" s="44">
        <v>3.1690140845070422E-2</v>
      </c>
      <c r="C11" s="45">
        <v>4.1666666666666664E-2</v>
      </c>
      <c r="D11" s="66">
        <v>4.3062200956937802E-2</v>
      </c>
      <c r="E11" s="154">
        <f>E10/$E$4</f>
        <v>4.4117647058823532E-2</v>
      </c>
      <c r="F11" s="46">
        <f t="shared" si="0"/>
        <v>2.450980392156854E-2</v>
      </c>
      <c r="G11" s="115">
        <f t="shared" si="1"/>
        <v>5.8823529411764941E-2</v>
      </c>
      <c r="H11" s="170">
        <f t="shared" si="2"/>
        <v>0.3921568627450982</v>
      </c>
    </row>
    <row r="12" spans="1:9" ht="18" customHeight="1" collapsed="1">
      <c r="A12" s="83" t="s">
        <v>57</v>
      </c>
      <c r="B12" s="41">
        <v>3</v>
      </c>
      <c r="C12" s="49">
        <v>3</v>
      </c>
      <c r="D12" s="104">
        <v>3</v>
      </c>
      <c r="E12" s="155">
        <v>3</v>
      </c>
      <c r="F12" s="46">
        <f t="shared" si="0"/>
        <v>0</v>
      </c>
      <c r="G12" s="115">
        <f t="shared" si="1"/>
        <v>0</v>
      </c>
      <c r="H12" s="168">
        <f t="shared" si="2"/>
        <v>0</v>
      </c>
    </row>
    <row r="13" spans="1:9" s="47" customFormat="1" ht="18" hidden="1" customHeight="1" outlineLevel="1">
      <c r="A13" s="204" t="s">
        <v>51</v>
      </c>
      <c r="B13" s="44">
        <v>1.0563380281690141E-2</v>
      </c>
      <c r="C13" s="45">
        <v>1.3888888888888888E-2</v>
      </c>
      <c r="D13" s="66">
        <v>1.4354066985645933E-2</v>
      </c>
      <c r="E13" s="154">
        <f>E12/$E$4</f>
        <v>1.4705882352941176E-2</v>
      </c>
      <c r="F13" s="46">
        <f t="shared" si="0"/>
        <v>2.450980392156854E-2</v>
      </c>
      <c r="G13" s="115">
        <f t="shared" si="1"/>
        <v>5.8823529411764719E-2</v>
      </c>
      <c r="H13" s="170">
        <f t="shared" si="2"/>
        <v>0.39215686274509798</v>
      </c>
    </row>
    <row r="14" spans="1:9" ht="18" customHeight="1" collapsed="1">
      <c r="A14" s="83" t="s">
        <v>104</v>
      </c>
      <c r="B14" s="48">
        <v>3</v>
      </c>
      <c r="C14" s="49">
        <v>1</v>
      </c>
      <c r="D14" s="104">
        <v>1</v>
      </c>
      <c r="E14" s="155">
        <v>1</v>
      </c>
      <c r="F14" s="46">
        <f t="shared" si="0"/>
        <v>0</v>
      </c>
      <c r="G14" s="115">
        <f t="shared" si="1"/>
        <v>0</v>
      </c>
      <c r="H14" s="168">
        <f t="shared" si="2"/>
        <v>-0.66666666666666674</v>
      </c>
    </row>
    <row r="15" spans="1:9" s="47" customFormat="1" ht="18" hidden="1" customHeight="1" outlineLevel="1">
      <c r="A15" s="204" t="s">
        <v>51</v>
      </c>
      <c r="B15" s="44">
        <v>1.0563380281690141E-2</v>
      </c>
      <c r="C15" s="45">
        <v>4.6296296296296294E-3</v>
      </c>
      <c r="D15" s="66">
        <v>4.7846889952153108E-3</v>
      </c>
      <c r="E15" s="154">
        <f>E14/$E$4</f>
        <v>4.9019607843137254E-3</v>
      </c>
      <c r="F15" s="46">
        <f t="shared" si="0"/>
        <v>2.4509803921568762E-2</v>
      </c>
      <c r="G15" s="115">
        <f t="shared" si="1"/>
        <v>5.8823529411764719E-2</v>
      </c>
      <c r="H15" s="168">
        <f t="shared" si="2"/>
        <v>-0.53594771241830064</v>
      </c>
    </row>
    <row r="16" spans="1:9" ht="18" customHeight="1" collapsed="1">
      <c r="A16" s="83" t="s">
        <v>54</v>
      </c>
      <c r="B16" s="51">
        <v>1</v>
      </c>
      <c r="C16" s="52">
        <v>0</v>
      </c>
      <c r="D16" s="92">
        <v>0</v>
      </c>
      <c r="E16" s="156">
        <v>0</v>
      </c>
      <c r="F16" s="53" t="s">
        <v>8</v>
      </c>
      <c r="G16" s="116" t="s">
        <v>8</v>
      </c>
      <c r="H16" s="171">
        <f t="shared" si="2"/>
        <v>-1</v>
      </c>
    </row>
    <row r="17" spans="1:14" s="47" customFormat="1" ht="18" hidden="1" customHeight="1" outlineLevel="1">
      <c r="A17" s="204" t="s">
        <v>51</v>
      </c>
      <c r="B17" s="44">
        <v>3.5211267605633804E-3</v>
      </c>
      <c r="C17" s="45">
        <f>C16/$C$4</f>
        <v>0</v>
      </c>
      <c r="D17" s="66">
        <v>0</v>
      </c>
      <c r="E17" s="154">
        <f>E16/$E$4</f>
        <v>0</v>
      </c>
      <c r="F17" s="50" t="s">
        <v>8</v>
      </c>
      <c r="G17" s="114" t="s">
        <v>1</v>
      </c>
      <c r="H17" s="170">
        <f t="shared" si="2"/>
        <v>-1</v>
      </c>
    </row>
    <row r="18" spans="1:14" ht="18" hidden="1" customHeight="1" outlineLevel="1">
      <c r="A18" s="54" t="s">
        <v>55</v>
      </c>
      <c r="B18" s="55">
        <f>SUM(B7,B13,B11,B9,B17,B15)</f>
        <v>1.0035211267605633</v>
      </c>
      <c r="C18" s="56">
        <f>SUM(C7,C13,C11,C9,C17,C15)</f>
        <v>1</v>
      </c>
      <c r="D18" s="105">
        <f>SUM(D7,D13,D11,D9,D17,D15)</f>
        <v>1</v>
      </c>
      <c r="E18" s="157">
        <f>SUM(E7,E13,E11,E9,E17,E15)</f>
        <v>0.99999999999999989</v>
      </c>
      <c r="F18" s="111">
        <f t="shared" ref="F18:F32" si="3">E18/D18-1</f>
        <v>0</v>
      </c>
      <c r="G18" s="117">
        <f>E18/C18-1</f>
        <v>0</v>
      </c>
      <c r="H18" s="172">
        <f t="shared" si="2"/>
        <v>-3.5087719298245723E-3</v>
      </c>
    </row>
    <row r="19" spans="1:14" ht="18" customHeight="1" collapsed="1">
      <c r="A19" s="84" t="s">
        <v>60</v>
      </c>
      <c r="B19" s="57">
        <v>83322.030000000013</v>
      </c>
      <c r="C19" s="58">
        <v>73158.19</v>
      </c>
      <c r="D19" s="106">
        <v>78311.010000000009</v>
      </c>
      <c r="E19" s="158">
        <v>82471.320000000007</v>
      </c>
      <c r="F19" s="34">
        <f t="shared" si="3"/>
        <v>5.312548005701867E-2</v>
      </c>
      <c r="G19" s="37">
        <f>E19/C19-1</f>
        <v>0.12730126319418233</v>
      </c>
      <c r="H19" s="165">
        <f t="shared" si="2"/>
        <v>-1.0209904871496867E-2</v>
      </c>
    </row>
    <row r="20" spans="1:14" ht="18" customHeight="1">
      <c r="A20" s="85" t="s">
        <v>61</v>
      </c>
      <c r="B20" s="59">
        <v>79832.790000000008</v>
      </c>
      <c r="C20" s="60">
        <v>71914.17</v>
      </c>
      <c r="D20" s="107">
        <v>77603.820000000007</v>
      </c>
      <c r="E20" s="159">
        <v>80440.189999999988</v>
      </c>
      <c r="F20" s="38">
        <f t="shared" si="3"/>
        <v>3.6549360585599766E-2</v>
      </c>
      <c r="G20" s="112">
        <f>E20/C20-1</f>
        <v>0.1185582757890411</v>
      </c>
      <c r="H20" s="166">
        <f t="shared" si="2"/>
        <v>7.6084025123006604E-3</v>
      </c>
    </row>
    <row r="21" spans="1:14" s="47" customFormat="1" ht="18" hidden="1" customHeight="1" outlineLevel="1">
      <c r="A21" s="204" t="s">
        <v>62</v>
      </c>
      <c r="B21" s="44">
        <v>0.958123439863383</v>
      </c>
      <c r="C21" s="45">
        <v>0.98299547870170101</v>
      </c>
      <c r="D21" s="66">
        <v>0.99096946904400796</v>
      </c>
      <c r="E21" s="154">
        <f>E20/$E$19</f>
        <v>0.97537168072488689</v>
      </c>
      <c r="F21" s="46">
        <f t="shared" si="3"/>
        <v>-1.5739928228231226E-2</v>
      </c>
      <c r="G21" s="175">
        <f>E21/C21-1</f>
        <v>-7.755679595681686E-3</v>
      </c>
      <c r="H21" s="170">
        <f t="shared" si="2"/>
        <v>1.8002107185649541E-2</v>
      </c>
    </row>
    <row r="22" spans="1:14" ht="18" customHeight="1" collapsed="1">
      <c r="A22" s="83" t="s">
        <v>52</v>
      </c>
      <c r="B22" s="61">
        <v>0</v>
      </c>
      <c r="C22" s="62">
        <v>0</v>
      </c>
      <c r="D22" s="108">
        <v>588.81999999999994</v>
      </c>
      <c r="E22" s="160">
        <v>1705.29</v>
      </c>
      <c r="F22" s="50">
        <f t="shared" si="3"/>
        <v>1.8961142624231515</v>
      </c>
      <c r="G22" s="114" t="s">
        <v>1</v>
      </c>
      <c r="H22" s="168" t="s">
        <v>1</v>
      </c>
    </row>
    <row r="23" spans="1:14" s="47" customFormat="1" ht="18" hidden="1" customHeight="1" outlineLevel="1">
      <c r="A23" s="204" t="s">
        <v>62</v>
      </c>
      <c r="B23" s="44">
        <v>0</v>
      </c>
      <c r="C23" s="45">
        <v>0</v>
      </c>
      <c r="D23" s="66">
        <v>7.5189938170890638E-3</v>
      </c>
      <c r="E23" s="154">
        <f>E22/$E$19</f>
        <v>2.0677370023906492E-2</v>
      </c>
      <c r="F23" s="50">
        <f t="shared" si="3"/>
        <v>1.7500182241021736</v>
      </c>
      <c r="G23" s="114" t="s">
        <v>1</v>
      </c>
      <c r="H23" s="168" t="s">
        <v>1</v>
      </c>
    </row>
    <row r="24" spans="1:14" ht="18" customHeight="1" collapsed="1">
      <c r="A24" s="83" t="s">
        <v>53</v>
      </c>
      <c r="B24" s="188">
        <v>3356.58</v>
      </c>
      <c r="C24" s="91">
        <v>1136.9000000000001</v>
      </c>
      <c r="D24" s="109">
        <v>38.119999999999997</v>
      </c>
      <c r="E24" s="161">
        <v>239.48</v>
      </c>
      <c r="F24" s="46">
        <f t="shared" si="3"/>
        <v>5.2822665267576081</v>
      </c>
      <c r="G24" s="115">
        <f t="shared" ref="G24:G32" si="4">E24/C24-1</f>
        <v>-0.78935702348491521</v>
      </c>
      <c r="H24" s="170">
        <f t="shared" si="2"/>
        <v>-0.92865357000280047</v>
      </c>
      <c r="I24" s="181"/>
      <c r="J24" s="191"/>
    </row>
    <row r="25" spans="1:14" s="47" customFormat="1" ht="18" hidden="1" customHeight="1" outlineLevel="1">
      <c r="A25" s="204" t="s">
        <v>62</v>
      </c>
      <c r="B25" s="44">
        <v>4.0284424179295675E-2</v>
      </c>
      <c r="C25" s="45">
        <v>1.5540296992038759E-2</v>
      </c>
      <c r="D25" s="66">
        <v>4.8677701896578774E-4</v>
      </c>
      <c r="E25" s="154">
        <f>E24/$E$19</f>
        <v>2.9037973443374007E-3</v>
      </c>
      <c r="F25" s="46">
        <f t="shared" si="3"/>
        <v>4.9653542201043983</v>
      </c>
      <c r="G25" s="115">
        <f t="shared" si="4"/>
        <v>-0.81314402512223505</v>
      </c>
      <c r="H25" s="170">
        <f t="shared" si="2"/>
        <v>-0.92791761571635378</v>
      </c>
      <c r="J25" s="192"/>
    </row>
    <row r="26" spans="1:14" ht="18" customHeight="1" collapsed="1">
      <c r="A26" s="83" t="s">
        <v>63</v>
      </c>
      <c r="B26" s="188">
        <v>72.010000000000005</v>
      </c>
      <c r="C26" s="91">
        <v>22.44</v>
      </c>
      <c r="D26" s="109">
        <v>11.43</v>
      </c>
      <c r="E26" s="161">
        <v>69.81</v>
      </c>
      <c r="F26" s="46">
        <f t="shared" si="3"/>
        <v>5.1076115485564308</v>
      </c>
      <c r="G26" s="115">
        <f t="shared" si="4"/>
        <v>2.1109625668449197</v>
      </c>
      <c r="H26" s="170">
        <f t="shared" si="2"/>
        <v>-3.055131231773367E-2</v>
      </c>
      <c r="I26" s="181"/>
      <c r="J26" s="191"/>
    </row>
    <row r="27" spans="1:14" s="47" customFormat="1" ht="18" hidden="1" customHeight="1" outlineLevel="1">
      <c r="A27" s="204" t="s">
        <v>62</v>
      </c>
      <c r="B27" s="44">
        <v>8.6423722513721758E-4</v>
      </c>
      <c r="C27" s="45">
        <v>3.0673257498579448E-4</v>
      </c>
      <c r="D27" s="66">
        <v>1.4595648811067561E-4</v>
      </c>
      <c r="E27" s="154">
        <f>E26/$E$19</f>
        <v>8.4647608404958227E-4</v>
      </c>
      <c r="F27" s="46">
        <f t="shared" si="3"/>
        <v>4.7995098060164203</v>
      </c>
      <c r="G27" s="115">
        <f t="shared" si="4"/>
        <v>1.7596549994365112</v>
      </c>
      <c r="H27" s="170">
        <f t="shared" si="2"/>
        <v>-2.0551233586143303E-2</v>
      </c>
      <c r="J27" s="193"/>
    </row>
    <row r="28" spans="1:14" ht="18" customHeight="1" collapsed="1">
      <c r="A28" s="83" t="s">
        <v>103</v>
      </c>
      <c r="B28" s="189">
        <v>31.59</v>
      </c>
      <c r="C28" s="62">
        <v>0.11</v>
      </c>
      <c r="D28" s="108">
        <v>5.62</v>
      </c>
      <c r="E28" s="160">
        <v>3.3200000000000003</v>
      </c>
      <c r="F28" s="46">
        <f t="shared" si="3"/>
        <v>-0.40925266903914592</v>
      </c>
      <c r="G28" s="115">
        <f>E28/C28-1</f>
        <v>29.181818181818183</v>
      </c>
      <c r="H28" s="170">
        <f t="shared" si="2"/>
        <v>-0.89490345045900599</v>
      </c>
      <c r="I28" s="181"/>
      <c r="J28" s="191"/>
    </row>
    <row r="29" spans="1:14" s="47" customFormat="1" ht="18" hidden="1" customHeight="1" outlineLevel="1">
      <c r="A29" s="204" t="s">
        <v>62</v>
      </c>
      <c r="B29" s="44">
        <v>3.7913142538653936E-4</v>
      </c>
      <c r="C29" s="45">
        <v>1.5035910538519336E-6</v>
      </c>
      <c r="D29" s="66">
        <v>7.1765132386876365E-5</v>
      </c>
      <c r="E29" s="154">
        <f>E28/$E$19</f>
        <v>4.0256418837481925E-5</v>
      </c>
      <c r="F29" s="46">
        <f t="shared" si="3"/>
        <v>-0.43905323520529604</v>
      </c>
      <c r="G29" s="115">
        <f t="shared" si="4"/>
        <v>25.773515800291655</v>
      </c>
      <c r="H29" s="170">
        <f t="shared" si="2"/>
        <v>-0.89381935618647568</v>
      </c>
      <c r="J29" s="192"/>
    </row>
    <row r="30" spans="1:14" ht="18" customHeight="1" collapsed="1" thickBot="1">
      <c r="A30" s="86" t="s">
        <v>64</v>
      </c>
      <c r="B30" s="63">
        <v>29.689999999999998</v>
      </c>
      <c r="C30" s="64">
        <v>72.459999999999994</v>
      </c>
      <c r="D30" s="110">
        <v>53.25</v>
      </c>
      <c r="E30" s="162">
        <v>10.149999999999999</v>
      </c>
      <c r="F30" s="65">
        <f t="shared" si="3"/>
        <v>-0.80938967136150231</v>
      </c>
      <c r="G30" s="118">
        <f t="shared" si="4"/>
        <v>-0.85992271598123105</v>
      </c>
      <c r="H30" s="173">
        <f t="shared" si="2"/>
        <v>-0.65813405186931628</v>
      </c>
    </row>
    <row r="31" spans="1:14" s="47" customFormat="1" ht="18" hidden="1" customHeight="1" outlineLevel="1">
      <c r="A31" s="204" t="s">
        <v>62</v>
      </c>
      <c r="B31" s="44">
        <v>3.5632833237500327E-4</v>
      </c>
      <c r="C31" s="45">
        <v>9.9045643420101002E-4</v>
      </c>
      <c r="D31" s="66">
        <v>6.7998101416390862E-4</v>
      </c>
      <c r="E31" s="154">
        <f>E30/$E$19</f>
        <v>1.2307308771097636E-4</v>
      </c>
      <c r="F31" s="46">
        <f t="shared" si="3"/>
        <v>-0.81900511169079526</v>
      </c>
      <c r="G31" s="115">
        <f t="shared" si="4"/>
        <v>-0.87574103871589459</v>
      </c>
      <c r="H31" s="170">
        <f t="shared" si="2"/>
        <v>-0.6546076286141258</v>
      </c>
      <c r="I31" s="31"/>
      <c r="J31" s="31"/>
      <c r="K31" s="31"/>
      <c r="L31" s="31"/>
      <c r="M31" s="31"/>
      <c r="N31" s="31"/>
    </row>
    <row r="32" spans="1:14" ht="18" hidden="1" customHeight="1" outlineLevel="1" thickBot="1">
      <c r="A32" s="205" t="s">
        <v>55</v>
      </c>
      <c r="B32" s="67">
        <f t="shared" ref="B32:C32" si="5">SUM(B21,B27,B25,B23,B29,B31)</f>
        <v>1.0000075610255774</v>
      </c>
      <c r="C32" s="68">
        <f t="shared" si="5"/>
        <v>0.99983446829398048</v>
      </c>
      <c r="D32" s="69">
        <f>SUM(D21,D27,D25,D23,D29,D31)</f>
        <v>0.99987294251472425</v>
      </c>
      <c r="E32" s="163">
        <f>SUM(E21,E27,E25,E23,E29,E31)</f>
        <v>0.99996265368372883</v>
      </c>
      <c r="F32" s="90">
        <f t="shared" si="3"/>
        <v>8.9722568928474189E-5</v>
      </c>
      <c r="G32" s="164">
        <f t="shared" si="4"/>
        <v>1.2820661200763084E-4</v>
      </c>
      <c r="H32" s="174">
        <f t="shared" si="2"/>
        <v>-4.4907002305638599E-5</v>
      </c>
    </row>
    <row r="33" spans="1:14" s="21" customFormat="1" ht="22.5" customHeight="1" collapsed="1">
      <c r="A33" s="215" t="s">
        <v>58</v>
      </c>
      <c r="B33" s="215"/>
      <c r="C33" s="215"/>
      <c r="D33" s="215"/>
      <c r="E33" s="215"/>
      <c r="F33" s="215"/>
      <c r="G33" s="215"/>
      <c r="H33" s="215"/>
      <c r="I33" s="31"/>
      <c r="J33" s="31"/>
      <c r="K33" s="31"/>
      <c r="L33" s="31"/>
      <c r="M33" s="31"/>
      <c r="N33" s="31"/>
    </row>
    <row r="34" spans="1:14" ht="28.15" customHeight="1">
      <c r="A34" s="214" t="s">
        <v>105</v>
      </c>
      <c r="B34" s="214"/>
      <c r="C34" s="214"/>
      <c r="D34" s="214"/>
      <c r="E34" s="214"/>
      <c r="F34" s="214"/>
      <c r="G34" s="214"/>
      <c r="H34" s="214"/>
    </row>
    <row r="35" spans="1:14" s="70" customFormat="1" ht="21.6" customHeight="1" collapsed="1">
      <c r="A35" s="216" t="s">
        <v>59</v>
      </c>
      <c r="B35" s="216"/>
      <c r="C35" s="216"/>
      <c r="D35" s="216"/>
      <c r="E35" s="216"/>
      <c r="F35" s="216"/>
      <c r="G35" s="216"/>
      <c r="H35" s="216"/>
      <c r="I35" s="225"/>
      <c r="J35" s="225"/>
      <c r="K35" s="225"/>
      <c r="L35" s="225"/>
      <c r="M35" s="225"/>
    </row>
    <row r="115" spans="1:1">
      <c r="A115" s="31" t="s">
        <v>2</v>
      </c>
    </row>
  </sheetData>
  <mergeCells count="4">
    <mergeCell ref="A1:XFD1"/>
    <mergeCell ref="A34:H34"/>
    <mergeCell ref="A35:H35"/>
    <mergeCell ref="A33:H33"/>
  </mergeCells>
  <conditionalFormatting sqref="G3:H32">
    <cfRule type="cellIs" dxfId="7" priority="5" operator="lessThan">
      <formula>0</formula>
    </cfRule>
  </conditionalFormatting>
  <conditionalFormatting sqref="F3:F32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5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4.5703125" style="2" customWidth="1"/>
    <col min="2" max="2" width="14" style="1" customWidth="1"/>
    <col min="3" max="3" width="14" style="1" hidden="1" customWidth="1" outlineLevel="1"/>
    <col min="4" max="4" width="19.28515625" style="1" hidden="1" customWidth="1" outlineLevel="1"/>
    <col min="5" max="6" width="19.5703125" style="1" hidden="1" customWidth="1" outlineLevel="1"/>
    <col min="7" max="7" width="20.5703125" style="1" customWidth="1" collapsed="1"/>
    <col min="8" max="9" width="12.85546875" style="1" customWidth="1"/>
    <col min="10" max="16" width="10.140625" style="1" customWidth="1"/>
    <col min="17" max="17" width="10.5703125" style="1" customWidth="1"/>
    <col min="18" max="244" width="9.140625" style="1"/>
    <col min="245" max="245" width="10.28515625" style="1" customWidth="1"/>
    <col min="246" max="246" width="10.7109375" style="1" customWidth="1"/>
    <col min="247" max="247" width="17.7109375" style="1" customWidth="1"/>
    <col min="248" max="248" width="16" style="1" customWidth="1"/>
    <col min="249" max="249" width="14.42578125" style="1" customWidth="1"/>
    <col min="250" max="262" width="11.7109375" style="1" customWidth="1"/>
    <col min="263" max="500" width="9.140625" style="1"/>
    <col min="501" max="501" width="10.28515625" style="1" customWidth="1"/>
    <col min="502" max="502" width="10.7109375" style="1" customWidth="1"/>
    <col min="503" max="503" width="17.7109375" style="1" customWidth="1"/>
    <col min="504" max="504" width="16" style="1" customWidth="1"/>
    <col min="505" max="505" width="14.42578125" style="1" customWidth="1"/>
    <col min="506" max="518" width="11.7109375" style="1" customWidth="1"/>
    <col min="519" max="756" width="9.140625" style="1"/>
    <col min="757" max="757" width="10.28515625" style="1" customWidth="1"/>
    <col min="758" max="758" width="10.7109375" style="1" customWidth="1"/>
    <col min="759" max="759" width="17.7109375" style="1" customWidth="1"/>
    <col min="760" max="760" width="16" style="1" customWidth="1"/>
    <col min="761" max="761" width="14.42578125" style="1" customWidth="1"/>
    <col min="762" max="774" width="11.7109375" style="1" customWidth="1"/>
    <col min="775" max="1012" width="9.140625" style="1"/>
    <col min="1013" max="1013" width="10.28515625" style="1" customWidth="1"/>
    <col min="1014" max="1014" width="10.7109375" style="1" customWidth="1"/>
    <col min="1015" max="1015" width="17.7109375" style="1" customWidth="1"/>
    <col min="1016" max="1016" width="16" style="1" customWidth="1"/>
    <col min="1017" max="1017" width="14.42578125" style="1" customWidth="1"/>
    <col min="1018" max="1030" width="11.7109375" style="1" customWidth="1"/>
    <col min="1031" max="1268" width="9.140625" style="1"/>
    <col min="1269" max="1269" width="10.28515625" style="1" customWidth="1"/>
    <col min="1270" max="1270" width="10.7109375" style="1" customWidth="1"/>
    <col min="1271" max="1271" width="17.7109375" style="1" customWidth="1"/>
    <col min="1272" max="1272" width="16" style="1" customWidth="1"/>
    <col min="1273" max="1273" width="14.42578125" style="1" customWidth="1"/>
    <col min="1274" max="1286" width="11.7109375" style="1" customWidth="1"/>
    <col min="1287" max="1524" width="9.140625" style="1"/>
    <col min="1525" max="1525" width="10.28515625" style="1" customWidth="1"/>
    <col min="1526" max="1526" width="10.7109375" style="1" customWidth="1"/>
    <col min="1527" max="1527" width="17.7109375" style="1" customWidth="1"/>
    <col min="1528" max="1528" width="16" style="1" customWidth="1"/>
    <col min="1529" max="1529" width="14.42578125" style="1" customWidth="1"/>
    <col min="1530" max="1542" width="11.7109375" style="1" customWidth="1"/>
    <col min="1543" max="1780" width="9.140625" style="1"/>
    <col min="1781" max="1781" width="10.28515625" style="1" customWidth="1"/>
    <col min="1782" max="1782" width="10.7109375" style="1" customWidth="1"/>
    <col min="1783" max="1783" width="17.7109375" style="1" customWidth="1"/>
    <col min="1784" max="1784" width="16" style="1" customWidth="1"/>
    <col min="1785" max="1785" width="14.42578125" style="1" customWidth="1"/>
    <col min="1786" max="1798" width="11.7109375" style="1" customWidth="1"/>
    <col min="1799" max="2036" width="9.140625" style="1"/>
    <col min="2037" max="2037" width="10.28515625" style="1" customWidth="1"/>
    <col min="2038" max="2038" width="10.7109375" style="1" customWidth="1"/>
    <col min="2039" max="2039" width="17.7109375" style="1" customWidth="1"/>
    <col min="2040" max="2040" width="16" style="1" customWidth="1"/>
    <col min="2041" max="2041" width="14.42578125" style="1" customWidth="1"/>
    <col min="2042" max="2054" width="11.7109375" style="1" customWidth="1"/>
    <col min="2055" max="2292" width="9.140625" style="1"/>
    <col min="2293" max="2293" width="10.28515625" style="1" customWidth="1"/>
    <col min="2294" max="2294" width="10.7109375" style="1" customWidth="1"/>
    <col min="2295" max="2295" width="17.7109375" style="1" customWidth="1"/>
    <col min="2296" max="2296" width="16" style="1" customWidth="1"/>
    <col min="2297" max="2297" width="14.42578125" style="1" customWidth="1"/>
    <col min="2298" max="2310" width="11.7109375" style="1" customWidth="1"/>
    <col min="2311" max="2548" width="9.140625" style="1"/>
    <col min="2549" max="2549" width="10.28515625" style="1" customWidth="1"/>
    <col min="2550" max="2550" width="10.7109375" style="1" customWidth="1"/>
    <col min="2551" max="2551" width="17.7109375" style="1" customWidth="1"/>
    <col min="2552" max="2552" width="16" style="1" customWidth="1"/>
    <col min="2553" max="2553" width="14.42578125" style="1" customWidth="1"/>
    <col min="2554" max="2566" width="11.7109375" style="1" customWidth="1"/>
    <col min="2567" max="2804" width="9.140625" style="1"/>
    <col min="2805" max="2805" width="10.28515625" style="1" customWidth="1"/>
    <col min="2806" max="2806" width="10.7109375" style="1" customWidth="1"/>
    <col min="2807" max="2807" width="17.7109375" style="1" customWidth="1"/>
    <col min="2808" max="2808" width="16" style="1" customWidth="1"/>
    <col min="2809" max="2809" width="14.42578125" style="1" customWidth="1"/>
    <col min="2810" max="2822" width="11.7109375" style="1" customWidth="1"/>
    <col min="2823" max="3060" width="9.140625" style="1"/>
    <col min="3061" max="3061" width="10.28515625" style="1" customWidth="1"/>
    <col min="3062" max="3062" width="10.7109375" style="1" customWidth="1"/>
    <col min="3063" max="3063" width="17.7109375" style="1" customWidth="1"/>
    <col min="3064" max="3064" width="16" style="1" customWidth="1"/>
    <col min="3065" max="3065" width="14.42578125" style="1" customWidth="1"/>
    <col min="3066" max="3078" width="11.7109375" style="1" customWidth="1"/>
    <col min="3079" max="3316" width="9.140625" style="1"/>
    <col min="3317" max="3317" width="10.28515625" style="1" customWidth="1"/>
    <col min="3318" max="3318" width="10.7109375" style="1" customWidth="1"/>
    <col min="3319" max="3319" width="17.7109375" style="1" customWidth="1"/>
    <col min="3320" max="3320" width="16" style="1" customWidth="1"/>
    <col min="3321" max="3321" width="14.42578125" style="1" customWidth="1"/>
    <col min="3322" max="3334" width="11.7109375" style="1" customWidth="1"/>
    <col min="3335" max="3572" width="9.140625" style="1"/>
    <col min="3573" max="3573" width="10.28515625" style="1" customWidth="1"/>
    <col min="3574" max="3574" width="10.7109375" style="1" customWidth="1"/>
    <col min="3575" max="3575" width="17.7109375" style="1" customWidth="1"/>
    <col min="3576" max="3576" width="16" style="1" customWidth="1"/>
    <col min="3577" max="3577" width="14.42578125" style="1" customWidth="1"/>
    <col min="3578" max="3590" width="11.7109375" style="1" customWidth="1"/>
    <col min="3591" max="3828" width="9.140625" style="1"/>
    <col min="3829" max="3829" width="10.28515625" style="1" customWidth="1"/>
    <col min="3830" max="3830" width="10.7109375" style="1" customWidth="1"/>
    <col min="3831" max="3831" width="17.7109375" style="1" customWidth="1"/>
    <col min="3832" max="3832" width="16" style="1" customWidth="1"/>
    <col min="3833" max="3833" width="14.42578125" style="1" customWidth="1"/>
    <col min="3834" max="3846" width="11.7109375" style="1" customWidth="1"/>
    <col min="3847" max="4084" width="9.140625" style="1"/>
    <col min="4085" max="4085" width="10.28515625" style="1" customWidth="1"/>
    <col min="4086" max="4086" width="10.7109375" style="1" customWidth="1"/>
    <col min="4087" max="4087" width="17.7109375" style="1" customWidth="1"/>
    <col min="4088" max="4088" width="16" style="1" customWidth="1"/>
    <col min="4089" max="4089" width="14.42578125" style="1" customWidth="1"/>
    <col min="4090" max="4102" width="11.7109375" style="1" customWidth="1"/>
    <col min="4103" max="4340" width="9.140625" style="1"/>
    <col min="4341" max="4341" width="10.28515625" style="1" customWidth="1"/>
    <col min="4342" max="4342" width="10.7109375" style="1" customWidth="1"/>
    <col min="4343" max="4343" width="17.7109375" style="1" customWidth="1"/>
    <col min="4344" max="4344" width="16" style="1" customWidth="1"/>
    <col min="4345" max="4345" width="14.42578125" style="1" customWidth="1"/>
    <col min="4346" max="4358" width="11.7109375" style="1" customWidth="1"/>
    <col min="4359" max="4596" width="9.140625" style="1"/>
    <col min="4597" max="4597" width="10.28515625" style="1" customWidth="1"/>
    <col min="4598" max="4598" width="10.7109375" style="1" customWidth="1"/>
    <col min="4599" max="4599" width="17.7109375" style="1" customWidth="1"/>
    <col min="4600" max="4600" width="16" style="1" customWidth="1"/>
    <col min="4601" max="4601" width="14.42578125" style="1" customWidth="1"/>
    <col min="4602" max="4614" width="11.7109375" style="1" customWidth="1"/>
    <col min="4615" max="4852" width="9.140625" style="1"/>
    <col min="4853" max="4853" width="10.28515625" style="1" customWidth="1"/>
    <col min="4854" max="4854" width="10.7109375" style="1" customWidth="1"/>
    <col min="4855" max="4855" width="17.7109375" style="1" customWidth="1"/>
    <col min="4856" max="4856" width="16" style="1" customWidth="1"/>
    <col min="4857" max="4857" width="14.42578125" style="1" customWidth="1"/>
    <col min="4858" max="4870" width="11.7109375" style="1" customWidth="1"/>
    <col min="4871" max="5108" width="9.140625" style="1"/>
    <col min="5109" max="5109" width="10.28515625" style="1" customWidth="1"/>
    <col min="5110" max="5110" width="10.7109375" style="1" customWidth="1"/>
    <col min="5111" max="5111" width="17.7109375" style="1" customWidth="1"/>
    <col min="5112" max="5112" width="16" style="1" customWidth="1"/>
    <col min="5113" max="5113" width="14.42578125" style="1" customWidth="1"/>
    <col min="5114" max="5126" width="11.7109375" style="1" customWidth="1"/>
    <col min="5127" max="5364" width="9.140625" style="1"/>
    <col min="5365" max="5365" width="10.28515625" style="1" customWidth="1"/>
    <col min="5366" max="5366" width="10.7109375" style="1" customWidth="1"/>
    <col min="5367" max="5367" width="17.7109375" style="1" customWidth="1"/>
    <col min="5368" max="5368" width="16" style="1" customWidth="1"/>
    <col min="5369" max="5369" width="14.42578125" style="1" customWidth="1"/>
    <col min="5370" max="5382" width="11.7109375" style="1" customWidth="1"/>
    <col min="5383" max="5620" width="9.140625" style="1"/>
    <col min="5621" max="5621" width="10.28515625" style="1" customWidth="1"/>
    <col min="5622" max="5622" width="10.7109375" style="1" customWidth="1"/>
    <col min="5623" max="5623" width="17.7109375" style="1" customWidth="1"/>
    <col min="5624" max="5624" width="16" style="1" customWidth="1"/>
    <col min="5625" max="5625" width="14.42578125" style="1" customWidth="1"/>
    <col min="5626" max="5638" width="11.7109375" style="1" customWidth="1"/>
    <col min="5639" max="5876" width="9.140625" style="1"/>
    <col min="5877" max="5877" width="10.28515625" style="1" customWidth="1"/>
    <col min="5878" max="5878" width="10.7109375" style="1" customWidth="1"/>
    <col min="5879" max="5879" width="17.7109375" style="1" customWidth="1"/>
    <col min="5880" max="5880" width="16" style="1" customWidth="1"/>
    <col min="5881" max="5881" width="14.42578125" style="1" customWidth="1"/>
    <col min="5882" max="5894" width="11.7109375" style="1" customWidth="1"/>
    <col min="5895" max="6132" width="9.140625" style="1"/>
    <col min="6133" max="6133" width="10.28515625" style="1" customWidth="1"/>
    <col min="6134" max="6134" width="10.7109375" style="1" customWidth="1"/>
    <col min="6135" max="6135" width="17.7109375" style="1" customWidth="1"/>
    <col min="6136" max="6136" width="16" style="1" customWidth="1"/>
    <col min="6137" max="6137" width="14.42578125" style="1" customWidth="1"/>
    <col min="6138" max="6150" width="11.7109375" style="1" customWidth="1"/>
    <col min="6151" max="6388" width="9.140625" style="1"/>
    <col min="6389" max="6389" width="10.28515625" style="1" customWidth="1"/>
    <col min="6390" max="6390" width="10.7109375" style="1" customWidth="1"/>
    <col min="6391" max="6391" width="17.7109375" style="1" customWidth="1"/>
    <col min="6392" max="6392" width="16" style="1" customWidth="1"/>
    <col min="6393" max="6393" width="14.42578125" style="1" customWidth="1"/>
    <col min="6394" max="6406" width="11.7109375" style="1" customWidth="1"/>
    <col min="6407" max="6644" width="9.140625" style="1"/>
    <col min="6645" max="6645" width="10.28515625" style="1" customWidth="1"/>
    <col min="6646" max="6646" width="10.7109375" style="1" customWidth="1"/>
    <col min="6647" max="6647" width="17.7109375" style="1" customWidth="1"/>
    <col min="6648" max="6648" width="16" style="1" customWidth="1"/>
    <col min="6649" max="6649" width="14.42578125" style="1" customWidth="1"/>
    <col min="6650" max="6662" width="11.7109375" style="1" customWidth="1"/>
    <col min="6663" max="6900" width="9.140625" style="1"/>
    <col min="6901" max="6901" width="10.28515625" style="1" customWidth="1"/>
    <col min="6902" max="6902" width="10.7109375" style="1" customWidth="1"/>
    <col min="6903" max="6903" width="17.7109375" style="1" customWidth="1"/>
    <col min="6904" max="6904" width="16" style="1" customWidth="1"/>
    <col min="6905" max="6905" width="14.42578125" style="1" customWidth="1"/>
    <col min="6906" max="6918" width="11.7109375" style="1" customWidth="1"/>
    <col min="6919" max="7156" width="9.140625" style="1"/>
    <col min="7157" max="7157" width="10.28515625" style="1" customWidth="1"/>
    <col min="7158" max="7158" width="10.7109375" style="1" customWidth="1"/>
    <col min="7159" max="7159" width="17.7109375" style="1" customWidth="1"/>
    <col min="7160" max="7160" width="16" style="1" customWidth="1"/>
    <col min="7161" max="7161" width="14.42578125" style="1" customWidth="1"/>
    <col min="7162" max="7174" width="11.7109375" style="1" customWidth="1"/>
    <col min="7175" max="7412" width="9.140625" style="1"/>
    <col min="7413" max="7413" width="10.28515625" style="1" customWidth="1"/>
    <col min="7414" max="7414" width="10.7109375" style="1" customWidth="1"/>
    <col min="7415" max="7415" width="17.7109375" style="1" customWidth="1"/>
    <col min="7416" max="7416" width="16" style="1" customWidth="1"/>
    <col min="7417" max="7417" width="14.42578125" style="1" customWidth="1"/>
    <col min="7418" max="7430" width="11.7109375" style="1" customWidth="1"/>
    <col min="7431" max="7668" width="9.140625" style="1"/>
    <col min="7669" max="7669" width="10.28515625" style="1" customWidth="1"/>
    <col min="7670" max="7670" width="10.7109375" style="1" customWidth="1"/>
    <col min="7671" max="7671" width="17.7109375" style="1" customWidth="1"/>
    <col min="7672" max="7672" width="16" style="1" customWidth="1"/>
    <col min="7673" max="7673" width="14.42578125" style="1" customWidth="1"/>
    <col min="7674" max="7686" width="11.7109375" style="1" customWidth="1"/>
    <col min="7687" max="7924" width="9.140625" style="1"/>
    <col min="7925" max="7925" width="10.28515625" style="1" customWidth="1"/>
    <col min="7926" max="7926" width="10.7109375" style="1" customWidth="1"/>
    <col min="7927" max="7927" width="17.7109375" style="1" customWidth="1"/>
    <col min="7928" max="7928" width="16" style="1" customWidth="1"/>
    <col min="7929" max="7929" width="14.42578125" style="1" customWidth="1"/>
    <col min="7930" max="7942" width="11.7109375" style="1" customWidth="1"/>
    <col min="7943" max="8180" width="9.140625" style="1"/>
    <col min="8181" max="8181" width="10.28515625" style="1" customWidth="1"/>
    <col min="8182" max="8182" width="10.7109375" style="1" customWidth="1"/>
    <col min="8183" max="8183" width="17.7109375" style="1" customWidth="1"/>
    <col min="8184" max="8184" width="16" style="1" customWidth="1"/>
    <col min="8185" max="8185" width="14.42578125" style="1" customWidth="1"/>
    <col min="8186" max="8198" width="11.7109375" style="1" customWidth="1"/>
    <col min="8199" max="8436" width="9.140625" style="1"/>
    <col min="8437" max="8437" width="10.28515625" style="1" customWidth="1"/>
    <col min="8438" max="8438" width="10.7109375" style="1" customWidth="1"/>
    <col min="8439" max="8439" width="17.7109375" style="1" customWidth="1"/>
    <col min="8440" max="8440" width="16" style="1" customWidth="1"/>
    <col min="8441" max="8441" width="14.42578125" style="1" customWidth="1"/>
    <col min="8442" max="8454" width="11.7109375" style="1" customWidth="1"/>
    <col min="8455" max="8692" width="9.140625" style="1"/>
    <col min="8693" max="8693" width="10.28515625" style="1" customWidth="1"/>
    <col min="8694" max="8694" width="10.7109375" style="1" customWidth="1"/>
    <col min="8695" max="8695" width="17.7109375" style="1" customWidth="1"/>
    <col min="8696" max="8696" width="16" style="1" customWidth="1"/>
    <col min="8697" max="8697" width="14.42578125" style="1" customWidth="1"/>
    <col min="8698" max="8710" width="11.7109375" style="1" customWidth="1"/>
    <col min="8711" max="8948" width="9.140625" style="1"/>
    <col min="8949" max="8949" width="10.28515625" style="1" customWidth="1"/>
    <col min="8950" max="8950" width="10.7109375" style="1" customWidth="1"/>
    <col min="8951" max="8951" width="17.7109375" style="1" customWidth="1"/>
    <col min="8952" max="8952" width="16" style="1" customWidth="1"/>
    <col min="8953" max="8953" width="14.42578125" style="1" customWidth="1"/>
    <col min="8954" max="8966" width="11.7109375" style="1" customWidth="1"/>
    <col min="8967" max="9204" width="9.140625" style="1"/>
    <col min="9205" max="9205" width="10.28515625" style="1" customWidth="1"/>
    <col min="9206" max="9206" width="10.7109375" style="1" customWidth="1"/>
    <col min="9207" max="9207" width="17.7109375" style="1" customWidth="1"/>
    <col min="9208" max="9208" width="16" style="1" customWidth="1"/>
    <col min="9209" max="9209" width="14.42578125" style="1" customWidth="1"/>
    <col min="9210" max="9222" width="11.7109375" style="1" customWidth="1"/>
    <col min="9223" max="9460" width="9.140625" style="1"/>
    <col min="9461" max="9461" width="10.28515625" style="1" customWidth="1"/>
    <col min="9462" max="9462" width="10.7109375" style="1" customWidth="1"/>
    <col min="9463" max="9463" width="17.7109375" style="1" customWidth="1"/>
    <col min="9464" max="9464" width="16" style="1" customWidth="1"/>
    <col min="9465" max="9465" width="14.42578125" style="1" customWidth="1"/>
    <col min="9466" max="9478" width="11.7109375" style="1" customWidth="1"/>
    <col min="9479" max="9716" width="9.140625" style="1"/>
    <col min="9717" max="9717" width="10.28515625" style="1" customWidth="1"/>
    <col min="9718" max="9718" width="10.7109375" style="1" customWidth="1"/>
    <col min="9719" max="9719" width="17.7109375" style="1" customWidth="1"/>
    <col min="9720" max="9720" width="16" style="1" customWidth="1"/>
    <col min="9721" max="9721" width="14.42578125" style="1" customWidth="1"/>
    <col min="9722" max="9734" width="11.7109375" style="1" customWidth="1"/>
    <col min="9735" max="9972" width="9.140625" style="1"/>
    <col min="9973" max="9973" width="10.28515625" style="1" customWidth="1"/>
    <col min="9974" max="9974" width="10.7109375" style="1" customWidth="1"/>
    <col min="9975" max="9975" width="17.7109375" style="1" customWidth="1"/>
    <col min="9976" max="9976" width="16" style="1" customWidth="1"/>
    <col min="9977" max="9977" width="14.42578125" style="1" customWidth="1"/>
    <col min="9978" max="9990" width="11.7109375" style="1" customWidth="1"/>
    <col min="9991" max="10228" width="9.140625" style="1"/>
    <col min="10229" max="10229" width="10.28515625" style="1" customWidth="1"/>
    <col min="10230" max="10230" width="10.7109375" style="1" customWidth="1"/>
    <col min="10231" max="10231" width="17.7109375" style="1" customWidth="1"/>
    <col min="10232" max="10232" width="16" style="1" customWidth="1"/>
    <col min="10233" max="10233" width="14.42578125" style="1" customWidth="1"/>
    <col min="10234" max="10246" width="11.7109375" style="1" customWidth="1"/>
    <col min="10247" max="10484" width="9.140625" style="1"/>
    <col min="10485" max="10485" width="10.28515625" style="1" customWidth="1"/>
    <col min="10486" max="10486" width="10.7109375" style="1" customWidth="1"/>
    <col min="10487" max="10487" width="17.7109375" style="1" customWidth="1"/>
    <col min="10488" max="10488" width="16" style="1" customWidth="1"/>
    <col min="10489" max="10489" width="14.42578125" style="1" customWidth="1"/>
    <col min="10490" max="10502" width="11.7109375" style="1" customWidth="1"/>
    <col min="10503" max="10740" width="9.140625" style="1"/>
    <col min="10741" max="10741" width="10.28515625" style="1" customWidth="1"/>
    <col min="10742" max="10742" width="10.7109375" style="1" customWidth="1"/>
    <col min="10743" max="10743" width="17.7109375" style="1" customWidth="1"/>
    <col min="10744" max="10744" width="16" style="1" customWidth="1"/>
    <col min="10745" max="10745" width="14.42578125" style="1" customWidth="1"/>
    <col min="10746" max="10758" width="11.7109375" style="1" customWidth="1"/>
    <col min="10759" max="10996" width="9.140625" style="1"/>
    <col min="10997" max="10997" width="10.28515625" style="1" customWidth="1"/>
    <col min="10998" max="10998" width="10.7109375" style="1" customWidth="1"/>
    <col min="10999" max="10999" width="17.7109375" style="1" customWidth="1"/>
    <col min="11000" max="11000" width="16" style="1" customWidth="1"/>
    <col min="11001" max="11001" width="14.42578125" style="1" customWidth="1"/>
    <col min="11002" max="11014" width="11.7109375" style="1" customWidth="1"/>
    <col min="11015" max="11252" width="9.140625" style="1"/>
    <col min="11253" max="11253" width="10.28515625" style="1" customWidth="1"/>
    <col min="11254" max="11254" width="10.7109375" style="1" customWidth="1"/>
    <col min="11255" max="11255" width="17.7109375" style="1" customWidth="1"/>
    <col min="11256" max="11256" width="16" style="1" customWidth="1"/>
    <col min="11257" max="11257" width="14.42578125" style="1" customWidth="1"/>
    <col min="11258" max="11270" width="11.7109375" style="1" customWidth="1"/>
    <col min="11271" max="11508" width="9.140625" style="1"/>
    <col min="11509" max="11509" width="10.28515625" style="1" customWidth="1"/>
    <col min="11510" max="11510" width="10.7109375" style="1" customWidth="1"/>
    <col min="11511" max="11511" width="17.7109375" style="1" customWidth="1"/>
    <col min="11512" max="11512" width="16" style="1" customWidth="1"/>
    <col min="11513" max="11513" width="14.42578125" style="1" customWidth="1"/>
    <col min="11514" max="11526" width="11.7109375" style="1" customWidth="1"/>
    <col min="11527" max="11764" width="9.140625" style="1"/>
    <col min="11765" max="11765" width="10.28515625" style="1" customWidth="1"/>
    <col min="11766" max="11766" width="10.7109375" style="1" customWidth="1"/>
    <col min="11767" max="11767" width="17.7109375" style="1" customWidth="1"/>
    <col min="11768" max="11768" width="16" style="1" customWidth="1"/>
    <col min="11769" max="11769" width="14.42578125" style="1" customWidth="1"/>
    <col min="11770" max="11782" width="11.7109375" style="1" customWidth="1"/>
    <col min="11783" max="12020" width="9.140625" style="1"/>
    <col min="12021" max="12021" width="10.28515625" style="1" customWidth="1"/>
    <col min="12022" max="12022" width="10.7109375" style="1" customWidth="1"/>
    <col min="12023" max="12023" width="17.7109375" style="1" customWidth="1"/>
    <col min="12024" max="12024" width="16" style="1" customWidth="1"/>
    <col min="12025" max="12025" width="14.42578125" style="1" customWidth="1"/>
    <col min="12026" max="12038" width="11.7109375" style="1" customWidth="1"/>
    <col min="12039" max="12276" width="9.140625" style="1"/>
    <col min="12277" max="12277" width="10.28515625" style="1" customWidth="1"/>
    <col min="12278" max="12278" width="10.7109375" style="1" customWidth="1"/>
    <col min="12279" max="12279" width="17.7109375" style="1" customWidth="1"/>
    <col min="12280" max="12280" width="16" style="1" customWidth="1"/>
    <col min="12281" max="12281" width="14.42578125" style="1" customWidth="1"/>
    <col min="12282" max="12294" width="11.7109375" style="1" customWidth="1"/>
    <col min="12295" max="12532" width="9.140625" style="1"/>
    <col min="12533" max="12533" width="10.28515625" style="1" customWidth="1"/>
    <col min="12534" max="12534" width="10.7109375" style="1" customWidth="1"/>
    <col min="12535" max="12535" width="17.7109375" style="1" customWidth="1"/>
    <col min="12536" max="12536" width="16" style="1" customWidth="1"/>
    <col min="12537" max="12537" width="14.42578125" style="1" customWidth="1"/>
    <col min="12538" max="12550" width="11.7109375" style="1" customWidth="1"/>
    <col min="12551" max="12788" width="9.140625" style="1"/>
    <col min="12789" max="12789" width="10.28515625" style="1" customWidth="1"/>
    <col min="12790" max="12790" width="10.7109375" style="1" customWidth="1"/>
    <col min="12791" max="12791" width="17.7109375" style="1" customWidth="1"/>
    <col min="12792" max="12792" width="16" style="1" customWidth="1"/>
    <col min="12793" max="12793" width="14.42578125" style="1" customWidth="1"/>
    <col min="12794" max="12806" width="11.7109375" style="1" customWidth="1"/>
    <col min="12807" max="13044" width="9.140625" style="1"/>
    <col min="13045" max="13045" width="10.28515625" style="1" customWidth="1"/>
    <col min="13046" max="13046" width="10.7109375" style="1" customWidth="1"/>
    <col min="13047" max="13047" width="17.7109375" style="1" customWidth="1"/>
    <col min="13048" max="13048" width="16" style="1" customWidth="1"/>
    <col min="13049" max="13049" width="14.42578125" style="1" customWidth="1"/>
    <col min="13050" max="13062" width="11.7109375" style="1" customWidth="1"/>
    <col min="13063" max="13300" width="9.140625" style="1"/>
    <col min="13301" max="13301" width="10.28515625" style="1" customWidth="1"/>
    <col min="13302" max="13302" width="10.7109375" style="1" customWidth="1"/>
    <col min="13303" max="13303" width="17.7109375" style="1" customWidth="1"/>
    <col min="13304" max="13304" width="16" style="1" customWidth="1"/>
    <col min="13305" max="13305" width="14.42578125" style="1" customWidth="1"/>
    <col min="13306" max="13318" width="11.7109375" style="1" customWidth="1"/>
    <col min="13319" max="13556" width="9.140625" style="1"/>
    <col min="13557" max="13557" width="10.28515625" style="1" customWidth="1"/>
    <col min="13558" max="13558" width="10.7109375" style="1" customWidth="1"/>
    <col min="13559" max="13559" width="17.7109375" style="1" customWidth="1"/>
    <col min="13560" max="13560" width="16" style="1" customWidth="1"/>
    <col min="13561" max="13561" width="14.42578125" style="1" customWidth="1"/>
    <col min="13562" max="13574" width="11.7109375" style="1" customWidth="1"/>
    <col min="13575" max="13812" width="9.140625" style="1"/>
    <col min="13813" max="13813" width="10.28515625" style="1" customWidth="1"/>
    <col min="13814" max="13814" width="10.7109375" style="1" customWidth="1"/>
    <col min="13815" max="13815" width="17.7109375" style="1" customWidth="1"/>
    <col min="13816" max="13816" width="16" style="1" customWidth="1"/>
    <col min="13817" max="13817" width="14.42578125" style="1" customWidth="1"/>
    <col min="13818" max="13830" width="11.7109375" style="1" customWidth="1"/>
    <col min="13831" max="14068" width="9.140625" style="1"/>
    <col min="14069" max="14069" width="10.28515625" style="1" customWidth="1"/>
    <col min="14070" max="14070" width="10.7109375" style="1" customWidth="1"/>
    <col min="14071" max="14071" width="17.7109375" style="1" customWidth="1"/>
    <col min="14072" max="14072" width="16" style="1" customWidth="1"/>
    <col min="14073" max="14073" width="14.42578125" style="1" customWidth="1"/>
    <col min="14074" max="14086" width="11.7109375" style="1" customWidth="1"/>
    <col min="14087" max="14324" width="9.140625" style="1"/>
    <col min="14325" max="14325" width="10.28515625" style="1" customWidth="1"/>
    <col min="14326" max="14326" width="10.7109375" style="1" customWidth="1"/>
    <col min="14327" max="14327" width="17.7109375" style="1" customWidth="1"/>
    <col min="14328" max="14328" width="16" style="1" customWidth="1"/>
    <col min="14329" max="14329" width="14.42578125" style="1" customWidth="1"/>
    <col min="14330" max="14342" width="11.7109375" style="1" customWidth="1"/>
    <col min="14343" max="14580" width="9.140625" style="1"/>
    <col min="14581" max="14581" width="10.28515625" style="1" customWidth="1"/>
    <col min="14582" max="14582" width="10.7109375" style="1" customWidth="1"/>
    <col min="14583" max="14583" width="17.7109375" style="1" customWidth="1"/>
    <col min="14584" max="14584" width="16" style="1" customWidth="1"/>
    <col min="14585" max="14585" width="14.42578125" style="1" customWidth="1"/>
    <col min="14586" max="14598" width="11.7109375" style="1" customWidth="1"/>
    <col min="14599" max="14836" width="9.140625" style="1"/>
    <col min="14837" max="14837" width="10.28515625" style="1" customWidth="1"/>
    <col min="14838" max="14838" width="10.7109375" style="1" customWidth="1"/>
    <col min="14839" max="14839" width="17.7109375" style="1" customWidth="1"/>
    <col min="14840" max="14840" width="16" style="1" customWidth="1"/>
    <col min="14841" max="14841" width="14.42578125" style="1" customWidth="1"/>
    <col min="14842" max="14854" width="11.7109375" style="1" customWidth="1"/>
    <col min="14855" max="15092" width="9.140625" style="1"/>
    <col min="15093" max="15093" width="10.28515625" style="1" customWidth="1"/>
    <col min="15094" max="15094" width="10.7109375" style="1" customWidth="1"/>
    <col min="15095" max="15095" width="17.7109375" style="1" customWidth="1"/>
    <col min="15096" max="15096" width="16" style="1" customWidth="1"/>
    <col min="15097" max="15097" width="14.42578125" style="1" customWidth="1"/>
    <col min="15098" max="15110" width="11.7109375" style="1" customWidth="1"/>
    <col min="15111" max="15348" width="9.140625" style="1"/>
    <col min="15349" max="15349" width="10.28515625" style="1" customWidth="1"/>
    <col min="15350" max="15350" width="10.7109375" style="1" customWidth="1"/>
    <col min="15351" max="15351" width="17.7109375" style="1" customWidth="1"/>
    <col min="15352" max="15352" width="16" style="1" customWidth="1"/>
    <col min="15353" max="15353" width="14.42578125" style="1" customWidth="1"/>
    <col min="15354" max="15366" width="11.7109375" style="1" customWidth="1"/>
    <col min="15367" max="15604" width="9.140625" style="1"/>
    <col min="15605" max="15605" width="10.28515625" style="1" customWidth="1"/>
    <col min="15606" max="15606" width="10.7109375" style="1" customWidth="1"/>
    <col min="15607" max="15607" width="17.7109375" style="1" customWidth="1"/>
    <col min="15608" max="15608" width="16" style="1" customWidth="1"/>
    <col min="15609" max="15609" width="14.42578125" style="1" customWidth="1"/>
    <col min="15610" max="15622" width="11.7109375" style="1" customWidth="1"/>
    <col min="15623" max="15860" width="9.140625" style="1"/>
    <col min="15861" max="15861" width="10.28515625" style="1" customWidth="1"/>
    <col min="15862" max="15862" width="10.7109375" style="1" customWidth="1"/>
    <col min="15863" max="15863" width="17.7109375" style="1" customWidth="1"/>
    <col min="15864" max="15864" width="16" style="1" customWidth="1"/>
    <col min="15865" max="15865" width="14.42578125" style="1" customWidth="1"/>
    <col min="15866" max="15878" width="11.7109375" style="1" customWidth="1"/>
    <col min="15879" max="16116" width="9.140625" style="1"/>
    <col min="16117" max="16117" width="10.28515625" style="1" customWidth="1"/>
    <col min="16118" max="16118" width="10.7109375" style="1" customWidth="1"/>
    <col min="16119" max="16119" width="17.7109375" style="1" customWidth="1"/>
    <col min="16120" max="16120" width="16" style="1" customWidth="1"/>
    <col min="16121" max="16121" width="14.42578125" style="1" customWidth="1"/>
    <col min="16122" max="16134" width="11.7109375" style="1" customWidth="1"/>
    <col min="16135" max="16384" width="9.140625" style="1"/>
  </cols>
  <sheetData>
    <row r="1" spans="1:9" s="218" customFormat="1" ht="26.45" customHeight="1" thickBot="1">
      <c r="A1" s="217" t="s">
        <v>65</v>
      </c>
      <c r="B1" s="217"/>
      <c r="C1" s="217"/>
      <c r="D1" s="217"/>
      <c r="E1" s="217"/>
      <c r="F1" s="217"/>
      <c r="G1" s="217"/>
      <c r="H1" s="217"/>
      <c r="I1" s="217"/>
    </row>
    <row r="2" spans="1:9" ht="79.900000000000006" customHeight="1" thickBot="1">
      <c r="A2" s="124" t="s">
        <v>66</v>
      </c>
      <c r="B2" s="206" t="s">
        <v>67</v>
      </c>
      <c r="C2" s="206" t="s">
        <v>68</v>
      </c>
      <c r="D2" s="206" t="s">
        <v>69</v>
      </c>
      <c r="E2" s="206" t="s">
        <v>70</v>
      </c>
      <c r="F2" s="206" t="s">
        <v>71</v>
      </c>
      <c r="G2" s="206" t="s">
        <v>72</v>
      </c>
      <c r="H2" s="206" t="s">
        <v>73</v>
      </c>
      <c r="I2" s="206" t="s">
        <v>74</v>
      </c>
    </row>
    <row r="3" spans="1:9" ht="19.899999999999999" hidden="1" customHeight="1" outlineLevel="1">
      <c r="A3" s="182">
        <v>40451</v>
      </c>
      <c r="B3" s="183">
        <v>348</v>
      </c>
      <c r="C3" s="184">
        <v>336</v>
      </c>
      <c r="D3" s="183">
        <v>26</v>
      </c>
      <c r="E3" s="183">
        <v>1266</v>
      </c>
      <c r="F3" s="185">
        <v>3.6379310344827585</v>
      </c>
      <c r="G3" s="186">
        <v>1069</v>
      </c>
      <c r="H3" s="186">
        <v>94</v>
      </c>
      <c r="I3" s="186">
        <v>1</v>
      </c>
    </row>
    <row r="4" spans="1:9" ht="19.899999999999999" hidden="1" customHeight="1" outlineLevel="1">
      <c r="A4" s="182">
        <v>40816</v>
      </c>
      <c r="B4" s="183">
        <v>345</v>
      </c>
      <c r="C4" s="184">
        <v>329</v>
      </c>
      <c r="D4" s="183">
        <v>14</v>
      </c>
      <c r="E4" s="183">
        <v>1414.9999999999998</v>
      </c>
      <c r="F4" s="185">
        <v>4.1014492753623184</v>
      </c>
      <c r="G4" s="186">
        <v>1206</v>
      </c>
      <c r="H4" s="186">
        <v>91</v>
      </c>
      <c r="I4" s="186">
        <v>2</v>
      </c>
    </row>
    <row r="5" spans="1:9" ht="19.899999999999999" hidden="1" customHeight="1" outlineLevel="1">
      <c r="A5" s="182">
        <v>41182</v>
      </c>
      <c r="B5" s="183">
        <v>344</v>
      </c>
      <c r="C5" s="184">
        <v>324</v>
      </c>
      <c r="D5" s="183">
        <v>14</v>
      </c>
      <c r="E5" s="183">
        <v>1518</v>
      </c>
      <c r="F5" s="185">
        <v>4.4127906976744189</v>
      </c>
      <c r="G5" s="186">
        <v>1200</v>
      </c>
      <c r="H5" s="186">
        <v>84</v>
      </c>
      <c r="I5" s="186">
        <v>6</v>
      </c>
    </row>
    <row r="6" spans="1:9" ht="19.899999999999999" hidden="1" customHeight="1" outlineLevel="1">
      <c r="A6" s="182">
        <v>41547</v>
      </c>
      <c r="B6" s="183">
        <v>347</v>
      </c>
      <c r="C6" s="184">
        <v>325</v>
      </c>
      <c r="D6" s="183">
        <v>18</v>
      </c>
      <c r="E6" s="183">
        <v>1593.0000000000002</v>
      </c>
      <c r="F6" s="185">
        <v>4.5907780979827093</v>
      </c>
      <c r="G6" s="186">
        <v>1239</v>
      </c>
      <c r="H6" s="186">
        <v>77</v>
      </c>
      <c r="I6" s="186">
        <v>5</v>
      </c>
    </row>
    <row r="7" spans="1:9" ht="19.899999999999999" hidden="1" customHeight="1" outlineLevel="1">
      <c r="A7" s="182">
        <v>41912</v>
      </c>
      <c r="B7" s="183">
        <v>337</v>
      </c>
      <c r="C7" s="184">
        <v>322</v>
      </c>
      <c r="D7" s="183">
        <v>19</v>
      </c>
      <c r="E7" s="183">
        <v>1586</v>
      </c>
      <c r="F7" s="185">
        <v>4.7062314540059349</v>
      </c>
      <c r="G7" s="186">
        <v>1207</v>
      </c>
      <c r="H7" s="186">
        <v>73</v>
      </c>
      <c r="I7" s="186">
        <v>7</v>
      </c>
    </row>
    <row r="8" spans="1:9" ht="19.899999999999999" hidden="1" customHeight="1" outlineLevel="1">
      <c r="A8" s="182">
        <v>42277</v>
      </c>
      <c r="B8" s="183">
        <v>320</v>
      </c>
      <c r="C8" s="184">
        <v>309</v>
      </c>
      <c r="D8" s="183">
        <v>16</v>
      </c>
      <c r="E8" s="183">
        <v>1556</v>
      </c>
      <c r="F8" s="185">
        <v>4.8624999999999998</v>
      </c>
      <c r="G8" s="186">
        <v>1151</v>
      </c>
      <c r="H8" s="186">
        <v>71</v>
      </c>
      <c r="I8" s="186">
        <v>5</v>
      </c>
    </row>
    <row r="9" spans="1:9" ht="19.899999999999999" hidden="1" customHeight="1" outlineLevel="1">
      <c r="A9" s="182">
        <v>42643</v>
      </c>
      <c r="B9" s="183">
        <v>300</v>
      </c>
      <c r="C9" s="184">
        <v>291</v>
      </c>
      <c r="D9" s="183">
        <v>15</v>
      </c>
      <c r="E9" s="183">
        <v>1601</v>
      </c>
      <c r="F9" s="185">
        <v>5.3366666666666669</v>
      </c>
      <c r="G9" s="186">
        <v>1129</v>
      </c>
      <c r="H9" s="186">
        <v>63</v>
      </c>
      <c r="I9" s="186">
        <v>7</v>
      </c>
    </row>
    <row r="10" spans="1:9" ht="18.600000000000001" hidden="1" customHeight="1" outlineLevel="1">
      <c r="A10" s="182" t="s">
        <v>11</v>
      </c>
      <c r="B10" s="183">
        <v>300</v>
      </c>
      <c r="C10" s="184">
        <v>287</v>
      </c>
      <c r="D10" s="183">
        <v>13</v>
      </c>
      <c r="E10" s="183">
        <v>1676</v>
      </c>
      <c r="F10" s="185">
        <v>5.5866666666666669</v>
      </c>
      <c r="G10" s="186">
        <v>1160</v>
      </c>
      <c r="H10" s="186">
        <v>58</v>
      </c>
      <c r="I10" s="186">
        <v>6</v>
      </c>
    </row>
    <row r="11" spans="1:9" s="97" customFormat="1" ht="18.600000000000001" hidden="1" customHeight="1" outlineLevel="1">
      <c r="A11" s="72" t="s">
        <v>9</v>
      </c>
      <c r="B11" s="73">
        <v>291</v>
      </c>
      <c r="C11" s="73">
        <v>278</v>
      </c>
      <c r="D11" s="73">
        <v>13</v>
      </c>
      <c r="E11" s="74">
        <v>1729</v>
      </c>
      <c r="F11" s="75">
        <v>5.9415807560137459</v>
      </c>
      <c r="G11" s="76">
        <v>1204</v>
      </c>
      <c r="H11" s="73">
        <v>58</v>
      </c>
      <c r="I11" s="76">
        <v>4</v>
      </c>
    </row>
    <row r="12" spans="1:9" s="77" customFormat="1" ht="18.600000000000001" hidden="1" customHeight="1" outlineLevel="1">
      <c r="A12" s="98" t="s">
        <v>12</v>
      </c>
      <c r="B12" s="73">
        <v>292</v>
      </c>
      <c r="C12" s="73">
        <v>277</v>
      </c>
      <c r="D12" s="73">
        <v>15</v>
      </c>
      <c r="E12" s="74">
        <v>1763</v>
      </c>
      <c r="F12" s="75">
        <v>6.0376712328767121</v>
      </c>
      <c r="G12" s="76">
        <v>1210</v>
      </c>
      <c r="H12" s="73">
        <v>58</v>
      </c>
      <c r="I12" s="76">
        <v>3</v>
      </c>
    </row>
    <row r="13" spans="1:9" s="77" customFormat="1" ht="18.600000000000001" customHeight="1" collapsed="1">
      <c r="A13" s="98" t="s">
        <v>5</v>
      </c>
      <c r="B13" s="73">
        <v>294</v>
      </c>
      <c r="C13" s="73">
        <v>282</v>
      </c>
      <c r="D13" s="73">
        <v>12</v>
      </c>
      <c r="E13" s="74">
        <v>1848</v>
      </c>
      <c r="F13" s="75">
        <v>6.2857142857142856</v>
      </c>
      <c r="G13" s="76">
        <v>1284</v>
      </c>
      <c r="H13" s="73">
        <v>60</v>
      </c>
      <c r="I13" s="76">
        <v>2</v>
      </c>
    </row>
    <row r="14" spans="1:9" s="77" customFormat="1" ht="18.600000000000001" customHeight="1">
      <c r="A14" s="98" t="s">
        <v>6</v>
      </c>
      <c r="B14" s="73">
        <v>293</v>
      </c>
      <c r="C14" s="73">
        <v>278</v>
      </c>
      <c r="D14" s="73">
        <v>15</v>
      </c>
      <c r="E14" s="74">
        <v>1890</v>
      </c>
      <c r="F14" s="75">
        <v>6.4505119453924911</v>
      </c>
      <c r="G14" s="76">
        <v>1326</v>
      </c>
      <c r="H14" s="73">
        <v>60</v>
      </c>
      <c r="I14" s="76">
        <v>2</v>
      </c>
    </row>
    <row r="15" spans="1:9" s="77" customFormat="1" ht="18.600000000000001" customHeight="1">
      <c r="A15" s="98" t="s">
        <v>7</v>
      </c>
      <c r="B15" s="73">
        <v>297</v>
      </c>
      <c r="C15" s="73">
        <v>279</v>
      </c>
      <c r="D15" s="73">
        <v>18</v>
      </c>
      <c r="E15" s="74">
        <v>1926</v>
      </c>
      <c r="F15" s="75">
        <v>6.4848484848484844</v>
      </c>
      <c r="G15" s="76">
        <v>1357</v>
      </c>
      <c r="H15" s="73">
        <v>60</v>
      </c>
      <c r="I15" s="76">
        <v>2</v>
      </c>
    </row>
    <row r="16" spans="1:9" s="77" customFormat="1" ht="18.600000000000001" customHeight="1">
      <c r="A16" s="187" t="s">
        <v>10</v>
      </c>
      <c r="B16" s="73">
        <v>297</v>
      </c>
      <c r="C16" s="73">
        <v>278</v>
      </c>
      <c r="D16" s="73">
        <v>19</v>
      </c>
      <c r="E16" s="74">
        <v>1971</v>
      </c>
      <c r="F16" s="75">
        <v>6.6363636363636367</v>
      </c>
      <c r="G16" s="76">
        <v>1397</v>
      </c>
      <c r="H16" s="73">
        <v>60</v>
      </c>
      <c r="I16" s="76">
        <v>2</v>
      </c>
    </row>
    <row r="17" spans="1:9" s="81" customFormat="1" ht="18.600000000000001" customHeight="1" thickBot="1">
      <c r="A17" s="93" t="s">
        <v>13</v>
      </c>
      <c r="B17" s="94">
        <v>300</v>
      </c>
      <c r="C17" s="94">
        <v>281</v>
      </c>
      <c r="D17" s="94">
        <v>19</v>
      </c>
      <c r="E17" s="94">
        <v>2023</v>
      </c>
      <c r="F17" s="95">
        <v>6.7433333333333332</v>
      </c>
      <c r="G17" s="96">
        <v>1443</v>
      </c>
      <c r="H17" s="94">
        <v>60</v>
      </c>
      <c r="I17" s="96">
        <v>2</v>
      </c>
    </row>
    <row r="18" spans="1:9" ht="18.600000000000001" customHeight="1">
      <c r="A18" s="78" t="s">
        <v>75</v>
      </c>
    </row>
    <row r="19" spans="1:9" ht="18.600000000000001" customHeight="1">
      <c r="A19" s="78" t="s">
        <v>76</v>
      </c>
      <c r="B19" s="79"/>
    </row>
    <row r="20" spans="1:9" ht="18.600000000000001" customHeight="1">
      <c r="A20" s="78" t="s">
        <v>77</v>
      </c>
      <c r="B20" s="80" t="s">
        <v>3</v>
      </c>
    </row>
    <row r="21" spans="1:9" ht="18.600000000000001" customHeight="1">
      <c r="A21" s="78" t="s">
        <v>78</v>
      </c>
      <c r="B21" s="80" t="s">
        <v>4</v>
      </c>
    </row>
    <row r="22" spans="1:9" ht="18.600000000000001" customHeight="1"/>
    <row r="23" spans="1:9" ht="18.600000000000001" customHeight="1"/>
    <row r="24" spans="1:9" ht="18.600000000000001" customHeight="1"/>
    <row r="25" spans="1:9" ht="18.600000000000001" customHeight="1"/>
  </sheetData>
  <mergeCells count="1">
    <mergeCell ref="A1:XFD1"/>
  </mergeCells>
  <hyperlinks>
    <hyperlink ref="B20" r:id="rId1"/>
    <hyperlink ref="B21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41"/>
  <sheetViews>
    <sheetView zoomScaleNormal="100" workbookViewId="0">
      <selection sqref="A1:XFD1"/>
    </sheetView>
  </sheetViews>
  <sheetFormatPr defaultColWidth="9.140625" defaultRowHeight="12.75" outlineLevelRow="1"/>
  <cols>
    <col min="1" max="1" width="20.5703125" style="4" customWidth="1"/>
    <col min="2" max="5" width="15.140625" style="4" customWidth="1"/>
    <col min="6" max="8" width="12.1406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6" s="220" customFormat="1" ht="24.6" customHeight="1">
      <c r="A1" s="220" t="s">
        <v>79</v>
      </c>
    </row>
    <row r="2" spans="1:36" s="121" customFormat="1" ht="16.5" outlineLevel="1" thickBot="1">
      <c r="E2" s="207" t="s">
        <v>80</v>
      </c>
      <c r="F2" s="122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</row>
    <row r="3" spans="1:36" s="121" customFormat="1" ht="44.45" customHeight="1" outlineLevel="1" thickBot="1">
      <c r="A3" s="124" t="s">
        <v>81</v>
      </c>
      <c r="B3" s="125">
        <v>43738</v>
      </c>
      <c r="C3" s="125">
        <v>43830</v>
      </c>
      <c r="D3" s="125">
        <v>44012</v>
      </c>
      <c r="E3" s="125">
        <v>44104</v>
      </c>
      <c r="F3" s="208" t="s">
        <v>45</v>
      </c>
      <c r="G3" s="208" t="s">
        <v>16</v>
      </c>
      <c r="H3" s="208" t="s">
        <v>82</v>
      </c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</row>
    <row r="4" spans="1:36" s="121" customFormat="1" ht="18.600000000000001" customHeight="1" outlineLevel="1">
      <c r="A4" s="226" t="s">
        <v>83</v>
      </c>
      <c r="B4" s="126">
        <v>339921.72608235088</v>
      </c>
      <c r="C4" s="126">
        <v>339129.8</v>
      </c>
      <c r="D4" s="126">
        <v>370998.12</v>
      </c>
      <c r="E4" s="126">
        <v>394410</v>
      </c>
      <c r="F4" s="127">
        <f>E4/D4-1</f>
        <v>6.310511762162041E-2</v>
      </c>
      <c r="G4" s="127">
        <f>E4/C4-1</f>
        <v>0.16300602306255607</v>
      </c>
      <c r="H4" s="127">
        <f>E4/B4-1</f>
        <v>0.16029653222121065</v>
      </c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</row>
    <row r="5" spans="1:36" s="121" customFormat="1" ht="18.600000000000001" customHeight="1" outlineLevel="1">
      <c r="A5" s="227" t="s">
        <v>84</v>
      </c>
      <c r="B5" s="128">
        <v>85.995118950000005</v>
      </c>
      <c r="C5" s="128">
        <v>82.93</v>
      </c>
      <c r="D5" s="128">
        <v>90.59</v>
      </c>
      <c r="E5" s="128">
        <v>101.71</v>
      </c>
      <c r="F5" s="129">
        <f t="shared" ref="F5:F9" si="0">E5/D5-1</f>
        <v>0.12275085550281473</v>
      </c>
      <c r="G5" s="129">
        <f t="shared" ref="G5:G9" si="1">E5/C5-1</f>
        <v>0.22645604726878066</v>
      </c>
      <c r="H5" s="129">
        <f t="shared" ref="H5:H9" si="2">E5/B5-1</f>
        <v>0.18274154675147392</v>
      </c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</row>
    <row r="6" spans="1:36" s="121" customFormat="1" ht="18.600000000000001" customHeight="1" outlineLevel="1">
      <c r="A6" s="227" t="s">
        <v>85</v>
      </c>
      <c r="B6" s="128">
        <v>325109.89753425529</v>
      </c>
      <c r="C6" s="128">
        <v>324105</v>
      </c>
      <c r="D6" s="128">
        <v>354500.31</v>
      </c>
      <c r="E6" s="128">
        <v>378795.6</v>
      </c>
      <c r="F6" s="129">
        <f t="shared" si="0"/>
        <v>6.8533903397714813E-2</v>
      </c>
      <c r="G6" s="129">
        <f t="shared" si="1"/>
        <v>0.16874346276669594</v>
      </c>
      <c r="H6" s="129">
        <f t="shared" si="2"/>
        <v>0.16513093840856707</v>
      </c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</row>
    <row r="7" spans="1:36" s="121" customFormat="1" ht="18.600000000000001" customHeight="1" outlineLevel="1">
      <c r="A7" s="228" t="s">
        <v>86</v>
      </c>
      <c r="B7" s="130">
        <v>1550.2729564527999</v>
      </c>
      <c r="C7" s="130">
        <v>1603.15</v>
      </c>
      <c r="D7" s="130">
        <v>1804.81</v>
      </c>
      <c r="E7" s="130">
        <v>1913.21</v>
      </c>
      <c r="F7" s="131">
        <f t="shared" si="0"/>
        <v>6.0061723948781287E-2</v>
      </c>
      <c r="G7" s="131">
        <f t="shared" si="1"/>
        <v>0.19340673049932944</v>
      </c>
      <c r="H7" s="131">
        <f t="shared" si="2"/>
        <v>0.23411170403026382</v>
      </c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</row>
    <row r="8" spans="1:36" s="121" customFormat="1" ht="18.600000000000001" customHeight="1" outlineLevel="1">
      <c r="A8" s="229" t="s">
        <v>87</v>
      </c>
      <c r="B8" s="130">
        <v>97.746608719999998</v>
      </c>
      <c r="C8" s="130">
        <v>96.65</v>
      </c>
      <c r="D8" s="130">
        <v>157.21</v>
      </c>
      <c r="E8" s="130">
        <v>161.96</v>
      </c>
      <c r="F8" s="131">
        <f t="shared" si="0"/>
        <v>3.0214362954010587E-2</v>
      </c>
      <c r="G8" s="131">
        <f t="shared" si="1"/>
        <v>0.67573719606828764</v>
      </c>
      <c r="H8" s="131">
        <f t="shared" si="2"/>
        <v>0.65693728018679853</v>
      </c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</row>
    <row r="9" spans="1:36" s="121" customFormat="1" ht="18.600000000000001" customHeight="1" outlineLevel="1" thickBot="1">
      <c r="A9" s="230" t="s">
        <v>88</v>
      </c>
      <c r="B9" s="132">
        <f>SUM(B4,B7:B8)</f>
        <v>341569.74564752367</v>
      </c>
      <c r="C9" s="132">
        <f>SUM(C4,C7:C8)</f>
        <v>340829.60000000003</v>
      </c>
      <c r="D9" s="132">
        <f>SUM(D4,D7:D8)</f>
        <v>372960.14</v>
      </c>
      <c r="E9" s="132">
        <f>SUM(E4,E7:E8)</f>
        <v>396485.17000000004</v>
      </c>
      <c r="F9" s="133">
        <f t="shared" si="0"/>
        <v>6.3076526086675244E-2</v>
      </c>
      <c r="G9" s="133">
        <f t="shared" si="1"/>
        <v>0.16329441456962668</v>
      </c>
      <c r="H9" s="134">
        <f t="shared" si="2"/>
        <v>0.16077367814989474</v>
      </c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</row>
    <row r="10" spans="1:36" ht="27" customHeight="1" outlineLevel="1">
      <c r="A10" s="223" t="s">
        <v>89</v>
      </c>
      <c r="B10" s="223"/>
      <c r="C10" s="223"/>
      <c r="D10" s="223"/>
      <c r="E10" s="223"/>
      <c r="F10" s="223"/>
      <c r="G10" s="223"/>
      <c r="H10" s="22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222" customFormat="1" ht="27.6" customHeight="1"/>
    <row r="12" spans="1:36" s="221" customFormat="1" ht="24.6" customHeight="1">
      <c r="A12" s="221" t="s">
        <v>90</v>
      </c>
    </row>
    <row r="13" spans="1:36" ht="16.5" outlineLevel="1" thickBot="1">
      <c r="B13" s="25"/>
      <c r="C13" s="15"/>
      <c r="E13" s="207" t="s">
        <v>80</v>
      </c>
      <c r="F13" s="15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21" customFormat="1" ht="46.9" customHeight="1" outlineLevel="1" thickBot="1">
      <c r="A14" s="124" t="s">
        <v>81</v>
      </c>
      <c r="B14" s="125">
        <v>43738</v>
      </c>
      <c r="C14" s="125">
        <v>43830</v>
      </c>
      <c r="D14" s="125">
        <v>44012</v>
      </c>
      <c r="E14" s="125">
        <v>44104</v>
      </c>
      <c r="F14" s="208" t="s">
        <v>45</v>
      </c>
      <c r="G14" s="208" t="s">
        <v>16</v>
      </c>
      <c r="H14" s="208" t="s">
        <v>82</v>
      </c>
      <c r="I14" s="135"/>
      <c r="J14" s="136"/>
      <c r="K14" s="136"/>
      <c r="L14" s="136"/>
      <c r="M14" s="136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</row>
    <row r="15" spans="1:36" s="121" customFormat="1" ht="18.600000000000001" customHeight="1" outlineLevel="1">
      <c r="A15" s="226" t="s">
        <v>91</v>
      </c>
      <c r="B15" s="126">
        <v>264302.11538894055</v>
      </c>
      <c r="C15" s="126">
        <v>261205.78</v>
      </c>
      <c r="D15" s="126">
        <v>289685.19</v>
      </c>
      <c r="E15" s="126">
        <v>309633.46999999997</v>
      </c>
      <c r="F15" s="127">
        <f>E15/D15-1</f>
        <v>6.8861925595851137E-2</v>
      </c>
      <c r="G15" s="127">
        <f>E15/C15-1</f>
        <v>0.18540052980450872</v>
      </c>
      <c r="H15" s="127">
        <f>E15/B15-1</f>
        <v>0.17151340065648313</v>
      </c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</row>
    <row r="16" spans="1:36" s="121" customFormat="1" ht="18.600000000000001" customHeight="1" outlineLevel="1">
      <c r="A16" s="227" t="s">
        <v>92</v>
      </c>
      <c r="B16" s="137">
        <v>85.770319850000007</v>
      </c>
      <c r="C16" s="137">
        <v>82.62</v>
      </c>
      <c r="D16" s="137">
        <v>90.3</v>
      </c>
      <c r="E16" s="137">
        <v>101.28</v>
      </c>
      <c r="F16" s="129">
        <f t="shared" ref="F16:F17" si="3">E16/D16-1</f>
        <v>0.12159468438538212</v>
      </c>
      <c r="G16" s="129">
        <f t="shared" ref="G16:G17" si="4">E16/C16-1</f>
        <v>0.22585330428467687</v>
      </c>
      <c r="H16" s="129">
        <f t="shared" ref="H16:H17" si="5">E16/B16-1</f>
        <v>0.18082805540569513</v>
      </c>
      <c r="I16" s="179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</row>
    <row r="17" spans="1:39" s="121" customFormat="1" ht="18.600000000000001" customHeight="1" outlineLevel="1" thickBot="1">
      <c r="A17" s="231" t="s">
        <v>85</v>
      </c>
      <c r="B17" s="128">
        <v>250988.27987086496</v>
      </c>
      <c r="C17" s="128">
        <v>247542.17</v>
      </c>
      <c r="D17" s="128">
        <v>274649.11</v>
      </c>
      <c r="E17" s="128">
        <v>294390.05</v>
      </c>
      <c r="F17" s="176">
        <f t="shared" si="3"/>
        <v>7.1876948736516955E-2</v>
      </c>
      <c r="G17" s="176">
        <f t="shared" si="4"/>
        <v>0.18925211813405363</v>
      </c>
      <c r="H17" s="177">
        <f t="shared" si="5"/>
        <v>0.17292349328608303</v>
      </c>
      <c r="I17" s="178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18" spans="1:39" ht="30" customHeight="1" outlineLevel="1">
      <c r="A18" s="223" t="s">
        <v>93</v>
      </c>
      <c r="B18" s="223"/>
      <c r="C18" s="223"/>
      <c r="D18" s="223"/>
      <c r="E18" s="223"/>
      <c r="F18" s="223"/>
      <c r="G18" s="223"/>
      <c r="H18" s="223"/>
    </row>
    <row r="19" spans="1:39" s="219" customFormat="1" ht="13.9" customHeight="1"/>
    <row r="20" spans="1:39" s="210" customFormat="1" ht="24.6" customHeight="1" thickBot="1">
      <c r="A20" s="211" t="s">
        <v>94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</row>
    <row r="21" spans="1:39" s="26" customFormat="1" ht="73.900000000000006" customHeight="1" outlineLevel="1" thickBot="1">
      <c r="A21" s="124" t="s">
        <v>95</v>
      </c>
      <c r="B21" s="138" t="s">
        <v>96</v>
      </c>
      <c r="C21" s="87"/>
      <c r="D21" s="87"/>
      <c r="E21" s="87"/>
      <c r="F21" s="87"/>
      <c r="G21" s="87"/>
      <c r="H21" s="87"/>
      <c r="I21" s="87"/>
    </row>
    <row r="22" spans="1:39" s="8" customFormat="1" ht="18" customHeight="1" outlineLevel="1">
      <c r="A22" s="233" t="s">
        <v>97</v>
      </c>
      <c r="B22" s="139">
        <v>0.05</v>
      </c>
    </row>
    <row r="23" spans="1:39" s="8" customFormat="1" ht="18" customHeight="1" outlineLevel="1">
      <c r="A23" s="209" t="s">
        <v>98</v>
      </c>
      <c r="B23" s="140">
        <v>-2.2200000000000002</v>
      </c>
    </row>
    <row r="24" spans="1:39" s="8" customFormat="1" ht="18" customHeight="1" outlineLevel="1">
      <c r="A24" s="209" t="s">
        <v>99</v>
      </c>
      <c r="B24" s="140">
        <v>3.4</v>
      </c>
    </row>
    <row r="25" spans="1:39" s="87" customFormat="1" ht="18" customHeight="1" outlineLevel="1">
      <c r="A25" s="232" t="s">
        <v>100</v>
      </c>
      <c r="B25" s="140">
        <v>1.78</v>
      </c>
    </row>
    <row r="26" spans="1:39" s="8" customFormat="1" ht="18" customHeight="1" outlineLevel="1" thickBot="1">
      <c r="A26" s="234" t="s">
        <v>101</v>
      </c>
      <c r="B26" s="141">
        <v>8.85</v>
      </c>
    </row>
    <row r="27" spans="1:39" s="120" customFormat="1" ht="28.9" customHeight="1" outlineLevel="1">
      <c r="A27" s="142" t="s">
        <v>17</v>
      </c>
      <c r="B27" s="143">
        <f>SUM(B23:B26)</f>
        <v>11.809999999999999</v>
      </c>
    </row>
    <row r="28" spans="1:39" s="120" customFormat="1" ht="28.9" customHeight="1" outlineLevel="1">
      <c r="A28" s="144" t="s">
        <v>102</v>
      </c>
      <c r="B28" s="145">
        <f>SUM(B22:B25)</f>
        <v>3.01</v>
      </c>
    </row>
    <row r="29" spans="1:39" outlineLevel="1">
      <c r="B29" s="25"/>
    </row>
    <row r="30" spans="1:39" outlineLevel="1">
      <c r="B30" s="25"/>
    </row>
    <row r="31" spans="1:39" outlineLevel="1">
      <c r="A31" s="119"/>
      <c r="B31" s="25"/>
    </row>
    <row r="32" spans="1:39" outlineLevel="1">
      <c r="B32" s="25"/>
      <c r="C32" s="25"/>
      <c r="D32" s="25"/>
      <c r="E32" s="25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G4:H9">
    <cfRule type="cellIs" dxfId="5" priority="7" operator="lessThan">
      <formula>0</formula>
    </cfRule>
  </conditionalFormatting>
  <conditionalFormatting sqref="G15:H16">
    <cfRule type="cellIs" dxfId="4" priority="6" operator="lessThan">
      <formula>0</formula>
    </cfRule>
  </conditionalFormatting>
  <conditionalFormatting sqref="F4:F9">
    <cfRule type="cellIs" dxfId="3" priority="5" operator="lessThan">
      <formula>0</formula>
    </cfRule>
  </conditionalFormatting>
  <conditionalFormatting sqref="F15:F16">
    <cfRule type="cellIs" dxfId="2" priority="4" operator="lessThan">
      <formula>0</formula>
    </cfRule>
  </conditionalFormatting>
  <conditionalFormatting sqref="F17">
    <cfRule type="cellIs" dxfId="1" priority="1" operator="lessThan">
      <formula>0</formula>
    </cfRule>
  </conditionalFormatting>
  <conditionalFormatting sqref="G17:H17">
    <cfRule type="cellIs" dxfId="0" priority="2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Іndexes-Ukraine and the World</vt:lpstr>
      <vt:lpstr>Stock Market of Ukraine</vt:lpstr>
      <vt:lpstr>AMC-CII-NPF and IC in managemen</vt:lpstr>
      <vt:lpstr>Assets-NAV_Net Inflow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2020-12-29T12:28:35Z</dcterms:modified>
</cp:coreProperties>
</file>