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avrylyuk\Desktop\Анастасія Гаврилюк\НА САЙТ\2021\Q4 2020 &amp; FY 2020\"/>
    </mc:Choice>
  </mc:AlternateContent>
  <bookViews>
    <workbookView xWindow="0" yWindow="0" windowWidth="25020" windowHeight="11520" tabRatio="628"/>
  </bookViews>
  <sheets>
    <sheet name="Іndexes-Ukraine and the World" sheetId="1" r:id="rId1"/>
    <sheet name="Stock Market of Ukraine" sheetId="2" r:id="rId2"/>
    <sheet name="Number of AMC-CII-NPF-IC" sheetId="3" r:id="rId3"/>
    <sheet name="Assets-NAV_Net Inflow"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_________________a11">{#N/A,#N/A,FALSE,"т02бд"}</definedName>
    <definedName name="____________________t06">{#N/A,#N/A,FALSE,"т04"}</definedName>
    <definedName name="__________________a11">{#N/A,#N/A,FALSE,"т02бд"}</definedName>
    <definedName name="__________________t06">{#N/A,#N/A,FALSE,"т04"}</definedName>
    <definedName name="________________a11">{#N/A,#N/A,FALSE,"т02бд"}</definedName>
    <definedName name="________________t06">{#N/A,#N/A,FALSE,"т04"}</definedName>
    <definedName name="______________a11">{#N/A,#N/A,FALSE,"т02бд"}</definedName>
    <definedName name="______________t06">{#N/A,#N/A,FALSE,"т04"}</definedName>
    <definedName name="____________a11" localSheetId="2">{#N/A,#N/A,FALSE,"т02бд"}</definedName>
    <definedName name="____________a11" localSheetId="1">{#N/A,#N/A,FALSE,"т02бд"}</definedName>
    <definedName name="____________a11">{#N/A,#N/A,FALSE,"т02бд"}</definedName>
    <definedName name="____________t06" localSheetId="2">{#N/A,#N/A,FALSE,"т04"}</definedName>
    <definedName name="____________t06" localSheetId="1">{#N/A,#N/A,FALSE,"т04"}</definedName>
    <definedName name="____________t06">{#N/A,#N/A,FALSE,"т04"}</definedName>
    <definedName name="___________a11">{#N/A,#N/A,FALSE,"т02бд"}</definedName>
    <definedName name="___________t06">{#N/A,#N/A,FALSE,"т04"}</definedName>
    <definedName name="__________a11" localSheetId="2">{#N/A,#N/A,FALSE,"т02бд"}</definedName>
    <definedName name="__________a11" localSheetId="1">{#N/A,#N/A,FALSE,"т02бд"}</definedName>
    <definedName name="__________a11">{#N/A,#N/A,FALSE,"т02бд"}</definedName>
    <definedName name="__________t06" localSheetId="2">{#N/A,#N/A,FALSE,"т04"}</definedName>
    <definedName name="__________t06" localSheetId="1">{#N/A,#N/A,FALSE,"т04"}</definedName>
    <definedName name="__________t06">{#N/A,#N/A,FALSE,"т04"}</definedName>
    <definedName name="________a11" localSheetId="2">{#N/A,#N/A,FALSE,"т02бд"}</definedName>
    <definedName name="________a11" localSheetId="1">{#N/A,#N/A,FALSE,"т02бд"}</definedName>
    <definedName name="________a11">{#N/A,#N/A,FALSE,"т02бд"}</definedName>
    <definedName name="________t06" localSheetId="2">{#N/A,#N/A,FALSE,"т04"}</definedName>
    <definedName name="________t06" localSheetId="1">{#N/A,#N/A,FALSE,"т04"}</definedName>
    <definedName name="________t06">{#N/A,#N/A,FALSE,"т04"}</definedName>
    <definedName name="_______a11">{#N/A,#N/A,FALSE,"т02бд"}</definedName>
    <definedName name="_______t06">{#N/A,#N/A,FALSE,"т04"}</definedName>
    <definedName name="______a11" localSheetId="2">{#N/A,#N/A,FALSE,"т02бд"}</definedName>
    <definedName name="______a11" localSheetId="1">{#N/A,#N/A,FALSE,"т02бд"}</definedName>
    <definedName name="______a11">{#N/A,#N/A,FALSE,"т02бд"}</definedName>
    <definedName name="______t06" localSheetId="2">{#N/A,#N/A,FALSE,"т04"}</definedName>
    <definedName name="______t06" localSheetId="1">{#N/A,#N/A,FALSE,"т04"}</definedName>
    <definedName name="______t06">{#N/A,#N/A,FALSE,"т04"}</definedName>
    <definedName name="_____a11" localSheetId="2">{#N/A,#N/A,FALSE,"т02бд"}</definedName>
    <definedName name="_____t06" localSheetId="2">{#N/A,#N/A,FALSE,"т04"}</definedName>
    <definedName name="____a11" localSheetId="2">{#N/A,#N/A,FALSE,"т02бд"}</definedName>
    <definedName name="____a11" localSheetId="1">{#N/A,#N/A,FALSE,"т02бд"}</definedName>
    <definedName name="____a11">{#N/A,#N/A,FALSE,"т02бд"}</definedName>
    <definedName name="____t06" localSheetId="2">{#N/A,#N/A,FALSE,"т04"}</definedName>
    <definedName name="____t06" localSheetId="1">{#N/A,#N/A,FALSE,"т04"}</definedName>
    <definedName name="____t06">{#N/A,#N/A,FALSE,"т04"}</definedName>
    <definedName name="___a11">{#N/A,#N/A,FALSE,"т02бд"}</definedName>
    <definedName name="___t06">{#N/A,#N/A,FALSE,"т04"}</definedName>
    <definedName name="__a11" localSheetId="2">{#N/A,#N/A,FALSE,"т02бд"}</definedName>
    <definedName name="__a11" localSheetId="1">{#N/A,#N/A,FALSE,"т02бд"}</definedName>
    <definedName name="__a11">{#N/A,#N/A,FALSE,"т02бд"}</definedName>
    <definedName name="__t06" localSheetId="2">{#N/A,#N/A,FALSE,"т04"}</definedName>
    <definedName name="__t06" localSheetId="1">{#N/A,#N/A,FALSE,"т04"}</definedName>
    <definedName name="__t06">{#N/A,#N/A,FALSE,"т04"}</definedName>
    <definedName name="_18_Лют_09" localSheetId="2">#REF!</definedName>
    <definedName name="_18_Лют_09" localSheetId="1">#REF!</definedName>
    <definedName name="_18_Лют_09">#REF!</definedName>
    <definedName name="_19_Лют_09" localSheetId="2">#REF!</definedName>
    <definedName name="_19_Лют_09" localSheetId="1">#REF!</definedName>
    <definedName name="_19_Лют_09">#REF!</definedName>
    <definedName name="_19_Лют_09_ВЧА" localSheetId="2">#REF!</definedName>
    <definedName name="_19_Лют_09_ВЧА" localSheetId="1">#REF!</definedName>
    <definedName name="_19_Лют_09_ВЧА">#REF!</definedName>
    <definedName name="_a11" localSheetId="3">{#N/A,#N/A,FALSE,"т02бд"}</definedName>
    <definedName name="_a11" localSheetId="0">{#N/A,#N/A,FALSE,"т02бд"}</definedName>
    <definedName name="_a11">{#N/A,#N/A,FALSE,"т02бд"}</definedName>
    <definedName name="_t06" localSheetId="3">{#N/A,#N/A,FALSE,"т04"}</definedName>
    <definedName name="_t06" localSheetId="0">{#N/A,#N/A,FALSE,"т04"}</definedName>
    <definedName name="_t06">{#N/A,#N/A,FALSE,"т04"}</definedName>
    <definedName name="_xlnm._FilterDatabase" localSheetId="0">'[1]індекси світу та україни'!#REF!</definedName>
    <definedName name="BAZA">'[2]Мульт-ор М2, швидкість'!$E$1:$E$65536</definedName>
    <definedName name="cevv" localSheetId="2">[3]табл1!#REF!</definedName>
    <definedName name="cevv" localSheetId="1">[3]табл1!#REF!</definedName>
    <definedName name="cevv">[3]табл1!#REF!</definedName>
    <definedName name="d" localSheetId="2">{#N/A,#N/A,FALSE,"т02бд"}</definedName>
    <definedName name="d" localSheetId="1">{#N/A,#N/A,FALSE,"т02бд"}</definedName>
    <definedName name="d">{#N/A,#N/A,FALSE,"т02бд"}</definedName>
    <definedName name="ic" localSheetId="3">{#N/A,#N/A,FALSE,"т02бд"}</definedName>
    <definedName name="ic" localSheetId="2">{#N/A,#N/A,FALSE,"т02бд"}</definedName>
    <definedName name="ic" localSheetId="1">{#N/A,#N/A,FALSE,"т02бд"}</definedName>
    <definedName name="ic" localSheetId="0">{#N/A,#N/A,FALSE,"т02бд"}</definedName>
    <definedName name="ic">{#N/A,#N/A,FALSE,"т02бд"}</definedName>
    <definedName name="ICC_2008" localSheetId="3">{#N/A,#N/A,FALSE,"т02бд"}</definedName>
    <definedName name="ICC_2008" localSheetId="2">{#N/A,#N/A,FALSE,"т02бд"}</definedName>
    <definedName name="ICC_2008" localSheetId="1">{#N/A,#N/A,FALSE,"т02бд"}</definedName>
    <definedName name="ICC_2008" localSheetId="0">{#N/A,#N/A,FALSE,"т02бд"}</definedName>
    <definedName name="ICC_2008">{#N/A,#N/A,FALSE,"т02бд"}</definedName>
    <definedName name="q" localSheetId="3">{#N/A,#N/A,FALSE,"т02бд"}</definedName>
    <definedName name="q" localSheetId="2">{#N/A,#N/A,FALSE,"т02бд"}</definedName>
    <definedName name="q" localSheetId="1">{#N/A,#N/A,FALSE,"т02бд"}</definedName>
    <definedName name="q" localSheetId="0">{#N/A,#N/A,FALSE,"т02бд"}</definedName>
    <definedName name="q">{#N/A,#N/A,FALSE,"т02бд"}</definedName>
    <definedName name="tt" localSheetId="3">{#N/A,#N/A,FALSE,"т02бд"}</definedName>
    <definedName name="tt" localSheetId="2">{#N/A,#N/A,FALSE,"т02бд"}</definedName>
    <definedName name="tt" localSheetId="1">{#N/A,#N/A,FALSE,"т02бд"}</definedName>
    <definedName name="tt" localSheetId="0">{#N/A,#N/A,FALSE,"т02бд"}</definedName>
    <definedName name="tt">{#N/A,#N/A,FALSE,"т02бд"}</definedName>
    <definedName name="V">'[4]146024'!$A$1:#REF!</definedName>
    <definedName name="ven_vcha" localSheetId="2">{#N/A,#N/A,FALSE,"т02бд"}</definedName>
    <definedName name="ven_vcha" localSheetId="1">{#N/A,#N/A,FALSE,"т02бд"}</definedName>
    <definedName name="ven_vcha">{#N/A,#N/A,FALSE,"т02бд"}</definedName>
    <definedName name="wrn.04." localSheetId="3">{#N/A,#N/A,FALSE,"т02бд"}</definedName>
    <definedName name="wrn.04." localSheetId="2">{#N/A,#N/A,FALSE,"т02бд"}</definedName>
    <definedName name="wrn.04." localSheetId="1">{#N/A,#N/A,FALSE,"т02бд"}</definedName>
    <definedName name="wrn.04." localSheetId="0">{#N/A,#N/A,FALSE,"т02бд"}</definedName>
    <definedName name="wrn.04.">{#N/A,#N/A,FALSE,"т02бд"}</definedName>
    <definedName name="wrn.д02." localSheetId="3">{#N/A,#N/A,FALSE,"т02бд"}</definedName>
    <definedName name="wrn.д02." localSheetId="2">{#N/A,#N/A,FALSE,"т02бд"}</definedName>
    <definedName name="wrn.д02." localSheetId="1">{#N/A,#N/A,FALSE,"т02бд"}</definedName>
    <definedName name="wrn.д02." localSheetId="0">{#N/A,#N/A,FALSE,"т02бд"}</definedName>
    <definedName name="wrn.д02.">{#N/A,#N/A,FALSE,"т02бд"}</definedName>
    <definedName name="wrn.т171банки." localSheetId="3">{#N/A,#N/A,FALSE,"т17-1банки (2)"}</definedName>
    <definedName name="wrn.т171банки." localSheetId="2">{#N/A,#N/A,FALSE,"т17-1банки (2)"}</definedName>
    <definedName name="wrn.т171банки." localSheetId="1">{#N/A,#N/A,FALSE,"т17-1банки (2)"}</definedName>
    <definedName name="wrn.т171банки." localSheetId="0">{#N/A,#N/A,FALSE,"т17-1банки (2)"}</definedName>
    <definedName name="wrn.т171банки.">{#N/A,#N/A,FALSE,"т17-1банки (2)"}</definedName>
    <definedName name="_xlnm.Database" localSheetId="2">#REF!</definedName>
    <definedName name="_xlnm.Database" localSheetId="1">#REF!</definedName>
    <definedName name="_xlnm.Database">#REF!</definedName>
    <definedName name="ГЦ" localSheetId="3">{#N/A,#N/A,FALSE,"т02бд"}</definedName>
    <definedName name="ГЦ" localSheetId="2">{#N/A,#N/A,FALSE,"т02бд"}</definedName>
    <definedName name="ГЦ" localSheetId="1">{#N/A,#N/A,FALSE,"т02бд"}</definedName>
    <definedName name="ГЦ" localSheetId="0">{#N/A,#N/A,FALSE,"т02бд"}</definedName>
    <definedName name="ГЦ">{#N/A,#N/A,FALSE,"т02бд"}</definedName>
    <definedName name="д17.1">'[4]д17-1'!$A$1:$H$1</definedName>
    <definedName name="ее" localSheetId="3">{#N/A,#N/A,FALSE,"т02бд"}</definedName>
    <definedName name="ее" localSheetId="2">{#N/A,#N/A,FALSE,"т02бд"}</definedName>
    <definedName name="ее" localSheetId="1">{#N/A,#N/A,FALSE,"т02бд"}</definedName>
    <definedName name="ее" localSheetId="0">{#N/A,#N/A,FALSE,"т02бд"}</definedName>
    <definedName name="ее">{#N/A,#N/A,FALSE,"т02бд"}</definedName>
    <definedName name="збз1998" localSheetId="2">#REF!</definedName>
    <definedName name="збз1998" localSheetId="1">#REF!</definedName>
    <definedName name="збз1998">#REF!</definedName>
    <definedName name="ии" localSheetId="3">{#N/A,#N/A,FALSE,"т02бд"}</definedName>
    <definedName name="ии" localSheetId="2">{#N/A,#N/A,FALSE,"т02бд"}</definedName>
    <definedName name="ии" localSheetId="1">{#N/A,#N/A,FALSE,"т02бд"}</definedName>
    <definedName name="ии" localSheetId="0">{#N/A,#N/A,FALSE,"т02бд"}</definedName>
    <definedName name="ии">{#N/A,#N/A,FALSE,"т02бд"}</definedName>
    <definedName name="іі" localSheetId="3">{#N/A,#N/A,FALSE,"т02бд"}</definedName>
    <definedName name="іі" localSheetId="2">{#N/A,#N/A,FALSE,"т02бд"}</definedName>
    <definedName name="іі" localSheetId="1">{#N/A,#N/A,FALSE,"т02бд"}</definedName>
    <definedName name="іі" localSheetId="0">{#N/A,#N/A,FALSE,"т02бд"}</definedName>
    <definedName name="іі">{#N/A,#N/A,FALSE,"т02бд"}</definedName>
    <definedName name="квітень" localSheetId="3">{#N/A,#N/A,FALSE,"т17-1банки (2)"}</definedName>
    <definedName name="квітень" localSheetId="2">{#N/A,#N/A,FALSE,"т17-1банки (2)"}</definedName>
    <definedName name="квітень" localSheetId="1">{#N/A,#N/A,FALSE,"т17-1банки (2)"}</definedName>
    <definedName name="квітень" localSheetId="0">{#N/A,#N/A,FALSE,"т17-1банки (2)"}</definedName>
    <definedName name="квітень">{#N/A,#N/A,FALSE,"т17-1банки (2)"}</definedName>
    <definedName name="ке" localSheetId="3">{#N/A,#N/A,FALSE,"т17-1банки (2)"}</definedName>
    <definedName name="ке" localSheetId="2">{#N/A,#N/A,FALSE,"т17-1банки (2)"}</definedName>
    <definedName name="ке" localSheetId="1">{#N/A,#N/A,FALSE,"т17-1банки (2)"}</definedName>
    <definedName name="ке" localSheetId="0">{#N/A,#N/A,FALSE,"т17-1банки (2)"}</definedName>
    <definedName name="ке">{#N/A,#N/A,FALSE,"т17-1банки (2)"}</definedName>
    <definedName name="М2">'[2]Мульт-ор М2, швидкість'!$C$1:$C$65536</definedName>
    <definedName name="нн" localSheetId="3">{#N/A,#N/A,FALSE,"т02бд"}</definedName>
    <definedName name="нн" localSheetId="2">{#N/A,#N/A,FALSE,"т02бд"}</definedName>
    <definedName name="нн" localSheetId="1">{#N/A,#N/A,FALSE,"т02бд"}</definedName>
    <definedName name="нн" localSheetId="0">{#N/A,#N/A,FALSE,"т02бд"}</definedName>
    <definedName name="нн">{#N/A,#N/A,FALSE,"т02бд"}</definedName>
    <definedName name="Список">'[4]146024'!$A$8:#REF!</definedName>
    <definedName name="стельм." localSheetId="3">{#N/A,#N/A,FALSE,"т17-1банки (2)"}</definedName>
    <definedName name="стельм." localSheetId="2">{#N/A,#N/A,FALSE,"т17-1банки (2)"}</definedName>
    <definedName name="стельм." localSheetId="1">{#N/A,#N/A,FALSE,"т17-1банки (2)"}</definedName>
    <definedName name="стельм." localSheetId="0">{#N/A,#N/A,FALSE,"т17-1банки (2)"}</definedName>
    <definedName name="стельм.">{#N/A,#N/A,FALSE,"т17-1банки (2)"}</definedName>
    <definedName name="т01" localSheetId="2">#REF!</definedName>
    <definedName name="т01" localSheetId="1">#REF!</definedName>
    <definedName name="т01">#REF!</definedName>
    <definedName name="т05" localSheetId="3">{#N/A,#N/A,FALSE,"т04"}</definedName>
    <definedName name="т05" localSheetId="2">{#N/A,#N/A,FALSE,"т04"}</definedName>
    <definedName name="т05" localSheetId="1">{#N/A,#N/A,FALSE,"т04"}</definedName>
    <definedName name="т05" localSheetId="0">{#N/A,#N/A,FALSE,"т04"}</definedName>
    <definedName name="т05">{#N/A,#N/A,FALSE,"т04"}</definedName>
    <definedName name="т06" localSheetId="2">#REF!</definedName>
    <definedName name="т06" localSheetId="1">#REF!</definedName>
    <definedName name="т06">#REF!</definedName>
    <definedName name="т07КБ98">'[5]т07(98)'!$A$1</definedName>
    <definedName name="т09СЕ98">'[6]т09(98) по сек-рам ек-ки'!$A$1</definedName>
    <definedName name="т15">[7]т15!$A$1</definedName>
    <definedName name="т17.1">'[8]т17-1(шаблон)'!$A$1:$H$1</definedName>
    <definedName name="т17.1.2001">'[8]т17-1(шаблон)'!$A$1:$H$1</definedName>
    <definedName name="т17.1обл2001">'[8]т17-1(шаблон)'!$A$1:$H$1</definedName>
    <definedName name="т17.2" localSheetId="2">#REF!</definedName>
    <definedName name="т17.2" localSheetId="1">#REF!</definedName>
    <definedName name="т17.2">#REF!</definedName>
    <definedName name="т17.2.2001">'[9]т17-2 '!$A$1</definedName>
    <definedName name="т17.3">'[9]т17-3'!$A$1:$L$2</definedName>
    <definedName name="т17.3.2001">'[9]т17-2 '!$A$1</definedName>
    <definedName name="т17.4" localSheetId="2">#REF!</definedName>
    <definedName name="т17.4" localSheetId="1">#REF!</definedName>
    <definedName name="т17.4">#REF!</definedName>
    <definedName name="т17.4.1999" localSheetId="2">#REF!</definedName>
    <definedName name="т17.4.1999" localSheetId="1">#REF!</definedName>
    <definedName name="т17.4.1999">#REF!</definedName>
    <definedName name="т17.4.2001" localSheetId="2">#REF!</definedName>
    <definedName name="т17.4.2001" localSheetId="1">#REF!</definedName>
    <definedName name="т17.4.2001">#REF!</definedName>
    <definedName name="т17.5" localSheetId="2">#REF!</definedName>
    <definedName name="т17.5" localSheetId="1">#REF!</definedName>
    <definedName name="т17.5">#REF!</definedName>
    <definedName name="т17.5.2001" localSheetId="2">#REF!</definedName>
    <definedName name="т17.5.2001" localSheetId="1">#REF!</definedName>
    <definedName name="т17.5.2001">#REF!</definedName>
    <definedName name="т17.7" localSheetId="2">#REF!</definedName>
    <definedName name="т17.7" localSheetId="1">#REF!</definedName>
    <definedName name="т17.7">#REF!</definedName>
    <definedName name="Усі_банки">'[4]146024'!$A$8:#REF!</definedName>
    <definedName name="ц" localSheetId="3">{#N/A,#N/A,FALSE,"т02бд"}</definedName>
    <definedName name="ц" localSheetId="2">{#N/A,#N/A,FALSE,"т02бд"}</definedName>
    <definedName name="ц" localSheetId="1">{#N/A,#N/A,FALSE,"т02бд"}</definedName>
    <definedName name="ц">{#N/A,#N/A,FALSE,"т02бд"}</definedName>
    <definedName name="цеу" localSheetId="3">{#N/A,#N/A,FALSE,"т02бд"}</definedName>
    <definedName name="цеу" localSheetId="2">{#N/A,#N/A,FALSE,"т02бд"}</definedName>
    <definedName name="цеу" localSheetId="1">{#N/A,#N/A,FALSE,"т02бд"}</definedName>
    <definedName name="цеу" localSheetId="0">{#N/A,#N/A,FALSE,"т02бд"}</definedName>
    <definedName name="цеу">{#N/A,#N/A,FALSE,"т02бд"}</definedName>
    <definedName name="черв" localSheetId="3">{#N/A,#N/A,FALSE,"т02бд"}</definedName>
    <definedName name="черв" localSheetId="2">{#N/A,#N/A,FALSE,"т02бд"}</definedName>
    <definedName name="черв" localSheetId="1">{#N/A,#N/A,FALSE,"т02бд"}</definedName>
    <definedName name="черв" localSheetId="0">{#N/A,#N/A,FALSE,"т02бд"}</definedName>
    <definedName name="черв">{#N/A,#N/A,FALSE,"т02бд"}</definedName>
  </definedNames>
  <calcPr calcId="152511"/>
  <extLst>
    <ext xmlns:loext="http://schemas.libreoffice.org/" uri="{7626C862-2A13-11E5-B345-FEFF819CDC9F}">
      <loext:extCalcPr stringRefSyntax="ExcelA1"/>
    </ext>
  </extLst>
</workbook>
</file>

<file path=xl/calcChain.xml><?xml version="1.0" encoding="utf-8"?>
<calcChain xmlns="http://schemas.openxmlformats.org/spreadsheetml/2006/main">
  <c r="G17" i="4" l="1"/>
  <c r="F17" i="4"/>
  <c r="G16" i="4"/>
  <c r="F16" i="4"/>
  <c r="G15" i="4"/>
  <c r="F15" i="4"/>
  <c r="E9" i="4"/>
  <c r="G9" i="4" s="1"/>
  <c r="G8" i="4"/>
  <c r="F8" i="4"/>
  <c r="G7" i="4"/>
  <c r="F7" i="4"/>
  <c r="G6" i="4"/>
  <c r="F6" i="4"/>
  <c r="G5" i="4"/>
  <c r="F5" i="4"/>
  <c r="G4" i="4"/>
  <c r="F4" i="4"/>
  <c r="H32" i="2"/>
  <c r="G32" i="2"/>
  <c r="F32" i="2"/>
  <c r="E32" i="2"/>
  <c r="D32" i="2"/>
  <c r="C32" i="2"/>
  <c r="B32" i="2"/>
  <c r="N31" i="2"/>
  <c r="K31" i="2"/>
  <c r="J31" i="2"/>
  <c r="L31" i="2" s="1"/>
  <c r="N30" i="2"/>
  <c r="M30" i="2"/>
  <c r="L30" i="2"/>
  <c r="N29" i="2"/>
  <c r="M29" i="2"/>
  <c r="K29" i="2"/>
  <c r="J29" i="2"/>
  <c r="L29" i="2" s="1"/>
  <c r="N28" i="2"/>
  <c r="M28" i="2"/>
  <c r="L28" i="2"/>
  <c r="M27" i="2"/>
  <c r="K27" i="2"/>
  <c r="N27" i="2" s="1"/>
  <c r="J27" i="2"/>
  <c r="L27" i="2" s="1"/>
  <c r="N26" i="2"/>
  <c r="M26" i="2"/>
  <c r="L26" i="2"/>
  <c r="K25" i="2"/>
  <c r="N25" i="2" s="1"/>
  <c r="J25" i="2"/>
  <c r="L25" i="2" s="1"/>
  <c r="N24" i="2"/>
  <c r="M24" i="2"/>
  <c r="L24" i="2"/>
  <c r="N23" i="2"/>
  <c r="K23" i="2"/>
  <c r="J23" i="2"/>
  <c r="L23" i="2" s="1"/>
  <c r="N22" i="2"/>
  <c r="L22" i="2"/>
  <c r="K21" i="2"/>
  <c r="N21" i="2" s="1"/>
  <c r="J21" i="2"/>
  <c r="M21" i="2" s="1"/>
  <c r="N20" i="2"/>
  <c r="M20" i="2"/>
  <c r="L20" i="2"/>
  <c r="N19" i="2"/>
  <c r="M19" i="2"/>
  <c r="L19" i="2"/>
  <c r="F18" i="2"/>
  <c r="E18" i="2"/>
  <c r="D18" i="2"/>
  <c r="C18" i="2"/>
  <c r="B18" i="2"/>
  <c r="K17" i="2"/>
  <c r="J17" i="2"/>
  <c r="G17" i="2"/>
  <c r="G18" i="2" s="1"/>
  <c r="M15" i="2"/>
  <c r="K15" i="2"/>
  <c r="N15" i="2" s="1"/>
  <c r="J15" i="2"/>
  <c r="L15" i="2" s="1"/>
  <c r="N14" i="2"/>
  <c r="M14" i="2"/>
  <c r="L14" i="2"/>
  <c r="M13" i="2"/>
  <c r="L13" i="2"/>
  <c r="K13" i="2"/>
  <c r="N13" i="2" s="1"/>
  <c r="J13" i="2"/>
  <c r="N12" i="2"/>
  <c r="M12" i="2"/>
  <c r="L12" i="2"/>
  <c r="L11" i="2"/>
  <c r="K11" i="2"/>
  <c r="N11" i="2" s="1"/>
  <c r="J11" i="2"/>
  <c r="M11" i="2" s="1"/>
  <c r="N10" i="2"/>
  <c r="M10" i="2"/>
  <c r="L10" i="2"/>
  <c r="K9" i="2"/>
  <c r="N9" i="2" s="1"/>
  <c r="J9" i="2"/>
  <c r="M9" i="2" s="1"/>
  <c r="N8" i="2"/>
  <c r="M8" i="2"/>
  <c r="L8" i="2"/>
  <c r="M7" i="2"/>
  <c r="K7" i="2"/>
  <c r="N7" i="2" s="1"/>
  <c r="J7" i="2"/>
  <c r="L7" i="2" s="1"/>
  <c r="N6" i="2"/>
  <c r="M6" i="2"/>
  <c r="L6" i="2"/>
  <c r="M5" i="2"/>
  <c r="L5" i="2"/>
  <c r="K5" i="2"/>
  <c r="N5" i="2" s="1"/>
  <c r="J5" i="2"/>
  <c r="N4" i="2"/>
  <c r="M4" i="2"/>
  <c r="L4" i="2"/>
  <c r="N3" i="2"/>
  <c r="M3" i="2"/>
  <c r="L3" i="2"/>
  <c r="H20" i="1"/>
  <c r="F20" i="1"/>
  <c r="H19" i="1"/>
  <c r="F19" i="1"/>
  <c r="H18" i="1"/>
  <c r="F18" i="1"/>
  <c r="H17" i="1"/>
  <c r="F17" i="1"/>
  <c r="H16" i="1"/>
  <c r="F16" i="1"/>
  <c r="H15" i="1"/>
  <c r="F15" i="1"/>
  <c r="H14" i="1"/>
  <c r="F14" i="1"/>
  <c r="H13" i="1"/>
  <c r="F13" i="1"/>
  <c r="H12" i="1"/>
  <c r="F12" i="1"/>
  <c r="H11" i="1"/>
  <c r="F11" i="1"/>
  <c r="H10" i="1"/>
  <c r="F10" i="1"/>
  <c r="H9" i="1"/>
  <c r="F9" i="1"/>
  <c r="H8" i="1"/>
  <c r="F8" i="1"/>
  <c r="H7" i="1"/>
  <c r="F7" i="1"/>
  <c r="H6" i="1"/>
  <c r="F6" i="1"/>
  <c r="H5" i="1"/>
  <c r="F5" i="1"/>
  <c r="H4" i="1"/>
  <c r="F4" i="1"/>
  <c r="H3" i="1"/>
  <c r="F3" i="1"/>
  <c r="J18" i="2" l="1"/>
  <c r="L9" i="2"/>
  <c r="L21" i="2"/>
  <c r="M25" i="2"/>
  <c r="M31" i="2"/>
  <c r="M18" i="2"/>
  <c r="K18" i="2"/>
  <c r="N18" i="2" s="1"/>
  <c r="J32" i="2"/>
  <c r="F9" i="4"/>
  <c r="L18" i="2"/>
  <c r="K32" i="2"/>
  <c r="N32" i="2" s="1"/>
  <c r="L32" i="2" l="1"/>
  <c r="M32" i="2"/>
</calcChain>
</file>

<file path=xl/sharedStrings.xml><?xml version="1.0" encoding="utf-8"?>
<sst xmlns="http://schemas.openxmlformats.org/spreadsheetml/2006/main" count="178" uniqueCount="109">
  <si>
    <t>Stock Indexes: Ukraine and the World</t>
  </si>
  <si>
    <t>Indexes</t>
  </si>
  <si>
    <t>Q4 2020</t>
  </si>
  <si>
    <t>Cyprus SE General Index (Cyprus)</t>
  </si>
  <si>
    <t>FTSE 100 (Great Britain)</t>
  </si>
  <si>
    <t>BIST 100 National Index (Тurkey)</t>
  </si>
  <si>
    <t>Ibovespa Sao Paulo SE Index (Brazil)</t>
  </si>
  <si>
    <t>RTS (Russia)</t>
  </si>
  <si>
    <t>S&amp;P BSE SENSEX Index (India)</t>
  </si>
  <si>
    <t>WSE WIG 20 (Poland)</t>
  </si>
  <si>
    <t>UX (Ukraine)</t>
  </si>
  <si>
    <t>CAC 40 (France)</t>
  </si>
  <si>
    <t>NIKKEI 225 (Japan)</t>
  </si>
  <si>
    <t>HANG SENG (Hong-Kong)</t>
  </si>
  <si>
    <t>PFTS (Ukraine)</t>
  </si>
  <si>
    <t>DAX (Germany)</t>
  </si>
  <si>
    <t>FTSE/JSE Africa All-Share Index (ПАР)</t>
  </si>
  <si>
    <t>MICEX (Russia)</t>
  </si>
  <si>
    <t>DJIA (USA)</t>
  </si>
  <si>
    <t>S&amp;P 500 (USA)</t>
  </si>
  <si>
    <t>FTSE/JSE Africa All-Share Index (RSA)</t>
  </si>
  <si>
    <t>SHANGHAI SE COMPOSITE (China)</t>
  </si>
  <si>
    <t>S&amp;P 500 (США)</t>
  </si>
  <si>
    <t>http://www.bloomberg.com/markets/stocks/world-indexes</t>
  </si>
  <si>
    <t xml:space="preserve">Indicators of Stock Market of Ukraine </t>
  </si>
  <si>
    <t>Indicator / Date</t>
  </si>
  <si>
    <t>31.12.2014 (2014)</t>
  </si>
  <si>
    <t>31.12.2015 (2015)</t>
  </si>
  <si>
    <t>31.12.2016 (2016)</t>
  </si>
  <si>
    <t>31.12.2017 (2017)</t>
  </si>
  <si>
    <t>31.12.2018 (2018)</t>
  </si>
  <si>
    <t>31.12.2019 (Q4 2019)</t>
  </si>
  <si>
    <t>31.12.2019 (2019)</t>
  </si>
  <si>
    <t>30.09.2020 (Q3 2020)</t>
  </si>
  <si>
    <t>31.12.2020 (Q4 2020)</t>
  </si>
  <si>
    <t>31.12.2020 (2020)</t>
  </si>
  <si>
    <t>Q4 2020 change</t>
  </si>
  <si>
    <t>2020 change</t>
  </si>
  <si>
    <t>Number of securities in the registers (listing) of stock exchanges, incl.:</t>
  </si>
  <si>
    <t>share of "listing" securities in all securities in the lists of all SEs</t>
  </si>
  <si>
    <t>State bonds (OVDP)</t>
  </si>
  <si>
    <t>share in "listing" securities of all SEs</t>
  </si>
  <si>
    <t>municipal bonds</t>
  </si>
  <si>
    <t>corporate bonds</t>
  </si>
  <si>
    <t>equities</t>
  </si>
  <si>
    <t>CIF equities</t>
  </si>
  <si>
    <t>-</t>
  </si>
  <si>
    <t>investment certificates</t>
  </si>
  <si>
    <t>х</t>
  </si>
  <si>
    <t>x</t>
  </si>
  <si>
    <t>share (total)</t>
  </si>
  <si>
    <t>Trading volume on all stock exchanges in total, UAH M, incl.:</t>
  </si>
  <si>
    <t>State bonds (OVDP+OZDP)</t>
  </si>
  <si>
    <t>share of trading volume on all SEs</t>
  </si>
  <si>
    <t>Sources: data on securities in lists of stock exchanges and trading volumes - NSSMC, stock exchanges; calculations - UAIB.</t>
  </si>
  <si>
    <t>***SEs' Trading Volume, UAH bn</t>
  </si>
  <si>
    <t>Number of AMC and CII</t>
  </si>
  <si>
    <t>Date</t>
  </si>
  <si>
    <t>2015</t>
  </si>
  <si>
    <t>2016</t>
  </si>
  <si>
    <t>31.03.2020</t>
  </si>
  <si>
    <t>30.06.2020</t>
  </si>
  <si>
    <t>30.09.2020</t>
  </si>
  <si>
    <t>31.12.2020</t>
  </si>
  <si>
    <t>* AMC - asset management company; CII - collective investment institution; NPF - private pension fund</t>
  </si>
  <si>
    <t xml:space="preserve"> For more information about the results of the AMC asset management of CII, NPF and IC, see:</t>
  </si>
  <si>
    <t>AMC Ranking</t>
  </si>
  <si>
    <t>https://www.uaib.com.ua/analituaib/rankings/kua</t>
  </si>
  <si>
    <t>CII Ranking</t>
  </si>
  <si>
    <t>https://www.uaib.com.ua/analituaib/rankings/ici</t>
  </si>
  <si>
    <t>Assets under Management</t>
  </si>
  <si>
    <t>UAH M</t>
  </si>
  <si>
    <t>Funds</t>
  </si>
  <si>
    <t>Annual change</t>
  </si>
  <si>
    <t>CII*, including:</t>
  </si>
  <si>
    <t>Open-ended (rhs)</t>
  </si>
  <si>
    <t>Venture</t>
  </si>
  <si>
    <t>NPF (rhs)</t>
  </si>
  <si>
    <t>IC (rhs)</t>
  </si>
  <si>
    <t>Total</t>
  </si>
  <si>
    <t>CII NAV*</t>
  </si>
  <si>
    <t>Open-ended</t>
  </si>
  <si>
    <t>Net Flow of Capital in Open-Ended CII</t>
  </si>
  <si>
    <t>Net inflow / outflow for the corresponding quarter, UAH M</t>
  </si>
  <si>
    <t>Q1</t>
  </si>
  <si>
    <t>Q2</t>
  </si>
  <si>
    <t>Q3</t>
  </si>
  <si>
    <t>Q4</t>
  </si>
  <si>
    <t>Ranking in the chart is made based on annual figures.</t>
  </si>
  <si>
    <t>Ranking in the table is based on quarterly figures.</t>
  </si>
  <si>
    <t>Annual change in 4Q 2020</t>
  </si>
  <si>
    <t>** Including the depositary receits of MHP S.A.</t>
  </si>
  <si>
    <t>Number of CIIs under management per one AMC with CIIs under management</t>
  </si>
  <si>
    <t>Number of CIIs under management</t>
  </si>
  <si>
    <t>Number of AMCs without CIIs under management</t>
  </si>
  <si>
    <t>Number of AMCs with CIIs under management</t>
  </si>
  <si>
    <t>Number of all AMCs</t>
  </si>
  <si>
    <t>Number of NPFs under AMC management (rhs)</t>
  </si>
  <si>
    <t>Number of formed CIIs (those that  have reached the minimum asset value norm)</t>
  </si>
  <si>
    <t>Number of ICs with assets under AMC management (rhs)</t>
  </si>
  <si>
    <t>Net inflow / outflow in the quarter YTD, UAH M</t>
  </si>
  <si>
    <t>Period</t>
  </si>
  <si>
    <t>* Operating CIIs that have reached the norm for minimum asset value ('established' funds), are being under AMC management and reported for the relevant period (as at the reporting date).</t>
  </si>
  <si>
    <t>investment certificates (and CIF shares)</t>
  </si>
  <si>
    <t>31.12.2019</t>
  </si>
  <si>
    <t>Number of Securities in the listing of stock exchanges*, incl.:</t>
  </si>
  <si>
    <t>equities**</t>
  </si>
  <si>
    <t>derivatives (ex. state derivatives)</t>
  </si>
  <si>
    <t>* In total, as of December 31, 2020, the lists of the UX included 127 issuings of equities, 15 of shares of CIFs, 27 of investment certificates of UIFs, 88 of corporate bonds, 15 of municipal bonds.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</si>
</sst>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 _г_р_н_.;[Red]\-#,##0\ _г_р_н_."/>
    <numFmt numFmtId="165" formatCode="\$#,##0_);[Red]&quot;($&quot;#,##0\)"/>
    <numFmt numFmtId="166" formatCode="#,##0.00\ _г_р_н_.;[Red]\-#,##0.00\ _г_р_н_."/>
    <numFmt numFmtId="167" formatCode="_(* #,##0.00_);_(* \(#,##0.00\);_(* \-??_);_(@_)"/>
    <numFmt numFmtId="168" formatCode="_-* #,##0.00_₴_-;\-* #,##0.00_₴_-;_-* \-??_₴_-;_-@_-"/>
    <numFmt numFmtId="169" formatCode="0.0%"/>
    <numFmt numFmtId="170" formatCode="_-* #,##0.0_₴_-;\-* #,##0.0_₴_-;_-* \-??_₴_-;_-@_-"/>
    <numFmt numFmtId="171" formatCode="#,##0.0"/>
    <numFmt numFmtId="172" formatCode="0.0"/>
  </numFmts>
  <fonts count="64">
    <font>
      <sz val="10"/>
      <name val="Arial"/>
      <charset val="1"/>
    </font>
    <font>
      <sz val="10"/>
      <name val="Arial"/>
      <family val="2"/>
      <charset val="204"/>
    </font>
    <font>
      <b/>
      <sz val="10"/>
      <name val="UkrainianBaltica"/>
      <family val="1"/>
      <charset val="204"/>
    </font>
    <font>
      <sz val="11"/>
      <color rgb="FF000000"/>
      <name val="Calibri"/>
      <family val="2"/>
      <charset val="204"/>
    </font>
    <font>
      <sz val="11"/>
      <color rgb="FF000000"/>
      <name val="Times New Roman"/>
      <family val="2"/>
      <charset val="204"/>
    </font>
    <font>
      <sz val="11"/>
      <color rgb="FFFFFFFF"/>
      <name val="Calibri"/>
      <family val="2"/>
      <charset val="204"/>
    </font>
    <font>
      <sz val="11"/>
      <color rgb="FFFFFFFF"/>
      <name val="Times New Roman"/>
      <family val="2"/>
      <charset val="204"/>
    </font>
    <font>
      <u/>
      <sz val="10"/>
      <color rgb="FF0000FF"/>
      <name val="Arial"/>
      <family val="2"/>
      <charset val="204"/>
    </font>
    <font>
      <sz val="10"/>
      <name val="Times New Roman"/>
      <family val="1"/>
      <charset val="1"/>
    </font>
    <font>
      <sz val="10"/>
      <name val="Arial"/>
      <family val="2"/>
      <charset val="204"/>
    </font>
    <font>
      <sz val="10"/>
      <name val="Arial"/>
      <family val="2"/>
      <charset val="238"/>
    </font>
    <font>
      <sz val="11"/>
      <color rgb="FF333399"/>
      <name val="Calibri"/>
      <family val="2"/>
      <charset val="204"/>
    </font>
    <font>
      <sz val="11"/>
      <color rgb="FF3F3F76"/>
      <name val="Times New Roman"/>
      <family val="2"/>
      <charset val="204"/>
    </font>
    <font>
      <b/>
      <sz val="11"/>
      <color rgb="FF333333"/>
      <name val="Calibri"/>
      <family val="2"/>
      <charset val="204"/>
    </font>
    <font>
      <b/>
      <sz val="11"/>
      <color rgb="FF3F3F3F"/>
      <name val="Times New Roman"/>
      <family val="2"/>
      <charset val="204"/>
    </font>
    <font>
      <b/>
      <sz val="11"/>
      <color rgb="FFFF9900"/>
      <name val="Calibri"/>
      <family val="2"/>
      <charset val="204"/>
    </font>
    <font>
      <b/>
      <sz val="11"/>
      <color rgb="FFFA7D00"/>
      <name val="Times New Roman"/>
      <family val="2"/>
      <charset val="204"/>
    </font>
    <font>
      <u/>
      <sz val="10"/>
      <color rgb="FF0000FF"/>
      <name val="Arial Cyr"/>
      <charset val="204"/>
    </font>
    <font>
      <b/>
      <sz val="15"/>
      <color rgb="FF003366"/>
      <name val="Calibri"/>
      <family val="2"/>
      <charset val="204"/>
    </font>
    <font>
      <b/>
      <sz val="15"/>
      <color rgb="FF1F497D"/>
      <name val="Times New Roman"/>
      <family val="2"/>
      <charset val="204"/>
    </font>
    <font>
      <b/>
      <sz val="13"/>
      <color rgb="FF003366"/>
      <name val="Calibri"/>
      <family val="2"/>
      <charset val="204"/>
    </font>
    <font>
      <b/>
      <sz val="13"/>
      <color rgb="FF1F497D"/>
      <name val="Times New Roman"/>
      <family val="2"/>
      <charset val="204"/>
    </font>
    <font>
      <b/>
      <sz val="11"/>
      <color rgb="FF003366"/>
      <name val="Calibri"/>
      <family val="2"/>
      <charset val="204"/>
    </font>
    <font>
      <b/>
      <sz val="11"/>
      <color rgb="FF1F497D"/>
      <name val="Times New Roman"/>
      <family val="2"/>
      <charset val="204"/>
    </font>
    <font>
      <b/>
      <sz val="11"/>
      <color rgb="FF000000"/>
      <name val="Calibri"/>
      <family val="2"/>
      <charset val="204"/>
    </font>
    <font>
      <b/>
      <sz val="11"/>
      <color rgb="FF000000"/>
      <name val="Times New Roman"/>
      <family val="2"/>
      <charset val="204"/>
    </font>
    <font>
      <b/>
      <sz val="11"/>
      <color rgb="FFFFFFFF"/>
      <name val="Calibri"/>
      <family val="2"/>
      <charset val="204"/>
    </font>
    <font>
      <b/>
      <sz val="11"/>
      <color rgb="FFFFFFFF"/>
      <name val="Times New Roman"/>
      <family val="2"/>
      <charset val="204"/>
    </font>
    <font>
      <b/>
      <sz val="18"/>
      <color rgb="FF003366"/>
      <name val="Cambria"/>
      <family val="2"/>
      <charset val="204"/>
    </font>
    <font>
      <sz val="11"/>
      <color rgb="FF993300"/>
      <name val="Calibri"/>
      <family val="2"/>
      <charset val="204"/>
    </font>
    <font>
      <sz val="11"/>
      <color rgb="FF9C6500"/>
      <name val="Times New Roman"/>
      <family val="2"/>
      <charset val="204"/>
    </font>
    <font>
      <sz val="10"/>
      <color rgb="FF000000"/>
      <name val="Arial"/>
      <family val="2"/>
      <charset val="204"/>
    </font>
    <font>
      <sz val="10"/>
      <name val="Arial Cyr"/>
      <charset val="204"/>
    </font>
    <font>
      <sz val="10"/>
      <name val="Times New Roman"/>
      <family val="1"/>
      <charset val="204"/>
    </font>
    <font>
      <sz val="10"/>
      <color rgb="FF000000"/>
      <name val="MS Sans Serif"/>
      <family val="2"/>
      <charset val="204"/>
    </font>
    <font>
      <sz val="11"/>
      <color rgb="FF800080"/>
      <name val="Calibri"/>
      <family val="2"/>
      <charset val="204"/>
    </font>
    <font>
      <sz val="11"/>
      <color rgb="FF9C0006"/>
      <name val="Times New Roman"/>
      <family val="2"/>
      <charset val="204"/>
    </font>
    <font>
      <i/>
      <sz val="11"/>
      <color rgb="FF808080"/>
      <name val="Calibri"/>
      <family val="2"/>
      <charset val="204"/>
    </font>
    <font>
      <i/>
      <sz val="11"/>
      <color rgb="FF7F7F7F"/>
      <name val="Times New Roman"/>
      <family val="2"/>
      <charset val="204"/>
    </font>
    <font>
      <sz val="11"/>
      <color rgb="FFFF9900"/>
      <name val="Calibri"/>
      <family val="2"/>
      <charset val="204"/>
    </font>
    <font>
      <sz val="11"/>
      <color rgb="FFFA7D00"/>
      <name val="Times New Roman"/>
      <family val="2"/>
      <charset val="204"/>
    </font>
    <font>
      <sz val="11"/>
      <color rgb="FFFF0000"/>
      <name val="Calibri"/>
      <family val="2"/>
      <charset val="204"/>
    </font>
    <font>
      <sz val="11"/>
      <color rgb="FFFF0000"/>
      <name val="Times New Roman"/>
      <family val="2"/>
      <charset val="204"/>
    </font>
    <font>
      <sz val="11"/>
      <color rgb="FF008000"/>
      <name val="Calibri"/>
      <family val="2"/>
      <charset val="204"/>
    </font>
    <font>
      <sz val="11"/>
      <color rgb="FF006100"/>
      <name val="Times New Roman"/>
      <family val="2"/>
      <charset val="204"/>
    </font>
    <font>
      <b/>
      <sz val="16"/>
      <color rgb="FF000000"/>
      <name val="Arial"/>
      <family val="2"/>
      <charset val="204"/>
    </font>
    <font>
      <b/>
      <sz val="10"/>
      <color rgb="FF000000"/>
      <name val="Arial"/>
      <family val="2"/>
      <charset val="204"/>
    </font>
    <font>
      <b/>
      <sz val="10"/>
      <name val="Arial"/>
      <family val="2"/>
      <charset val="204"/>
    </font>
    <font>
      <i/>
      <sz val="10"/>
      <name val="Arial"/>
      <family val="2"/>
      <charset val="204"/>
    </font>
    <font>
      <i/>
      <sz val="10"/>
      <color rgb="FF000000"/>
      <name val="Arial"/>
      <family val="2"/>
      <charset val="204"/>
    </font>
    <font>
      <i/>
      <sz val="8"/>
      <name val="Arial"/>
      <family val="2"/>
      <charset val="204"/>
    </font>
    <font>
      <u/>
      <sz val="8"/>
      <color rgb="FF0000FF"/>
      <name val="Arial"/>
      <family val="2"/>
      <charset val="204"/>
    </font>
    <font>
      <b/>
      <i/>
      <sz val="10"/>
      <color rgb="FF000000"/>
      <name val="Arial"/>
      <family val="2"/>
      <charset val="204"/>
    </font>
    <font>
      <b/>
      <i/>
      <sz val="10"/>
      <name val="Arial"/>
      <family val="2"/>
      <charset val="204"/>
    </font>
    <font>
      <sz val="10"/>
      <color rgb="FF1E1C11"/>
      <name val="Arial"/>
      <family val="2"/>
      <charset val="204"/>
    </font>
    <font>
      <i/>
      <sz val="9"/>
      <color rgb="FF000000"/>
      <name val="Arial"/>
      <family val="2"/>
      <charset val="204"/>
    </font>
    <font>
      <i/>
      <sz val="9"/>
      <name val="Arial"/>
      <family val="2"/>
      <charset val="204"/>
    </font>
    <font>
      <i/>
      <sz val="8"/>
      <color rgb="FF000000"/>
      <name val="Arial"/>
      <family val="2"/>
      <charset val="204"/>
    </font>
    <font>
      <sz val="8"/>
      <color rgb="FF000000"/>
      <name val="Arial"/>
      <family val="2"/>
      <charset val="204"/>
    </font>
    <font>
      <b/>
      <sz val="16"/>
      <name val="Arial"/>
      <family val="2"/>
      <charset val="204"/>
    </font>
    <font>
      <b/>
      <sz val="12"/>
      <name val="Arial"/>
      <family val="2"/>
      <charset val="204"/>
    </font>
    <font>
      <b/>
      <sz val="11"/>
      <color rgb="FF000000"/>
      <name val="Arial"/>
      <family val="2"/>
      <charset val="204"/>
    </font>
    <font>
      <b/>
      <sz val="11"/>
      <name val="Arial"/>
      <family val="2"/>
      <charset val="204"/>
    </font>
    <font>
      <sz val="10"/>
      <name val="Arial"/>
      <family val="2"/>
      <charset val="204"/>
    </font>
  </fonts>
  <fills count="55">
    <fill>
      <patternFill patternType="none"/>
    </fill>
    <fill>
      <patternFill patternType="gray125"/>
    </fill>
    <fill>
      <patternFill patternType="darkGray">
        <fgColor rgb="FFC2D7F7"/>
        <bgColor rgb="FFC5C0CC"/>
      </patternFill>
    </fill>
    <fill>
      <patternFill patternType="darkGray">
        <fgColor rgb="FFDCECF4"/>
        <bgColor rgb="FFF0DFE8"/>
      </patternFill>
    </fill>
    <fill>
      <patternFill patternType="solid">
        <fgColor rgb="FFFF99CC"/>
        <bgColor rgb="FFFB8787"/>
      </patternFill>
    </fill>
    <fill>
      <patternFill patternType="darkGray">
        <fgColor rgb="FFF0DFE8"/>
        <bgColor rgb="FFFDEADA"/>
      </patternFill>
    </fill>
    <fill>
      <patternFill patternType="solid">
        <fgColor rgb="FFCBFDCD"/>
        <bgColor rgb="FFCCFFFF"/>
      </patternFill>
    </fill>
    <fill>
      <patternFill patternType="solid">
        <fgColor rgb="FFEBF1DE"/>
        <bgColor rgb="FFF2F2F2"/>
      </patternFill>
    </fill>
    <fill>
      <patternFill patternType="solid">
        <fgColor rgb="FFCC99FF"/>
        <bgColor rgb="FFB3A2C7"/>
      </patternFill>
    </fill>
    <fill>
      <patternFill patternType="darkGray">
        <fgColor rgb="FFF0DFE8"/>
        <bgColor rgb="FFDCECF4"/>
      </patternFill>
    </fill>
    <fill>
      <patternFill patternType="solid">
        <fgColor rgb="FFCCFFFF"/>
        <bgColor rgb="FFCBFDCD"/>
      </patternFill>
    </fill>
    <fill>
      <patternFill patternType="solid">
        <fgColor rgb="FFDCECF4"/>
        <bgColor rgb="FFEBF1DE"/>
      </patternFill>
    </fill>
    <fill>
      <patternFill patternType="solid">
        <fgColor rgb="FFFFCC99"/>
        <bgColor rgb="FFFCD5B5"/>
      </patternFill>
    </fill>
    <fill>
      <patternFill patternType="solid">
        <fgColor rgb="FFFDEADA"/>
        <bgColor rgb="FFEBF1DE"/>
      </patternFill>
    </fill>
    <fill>
      <patternFill patternType="solid">
        <fgColor rgb="FF97CCFC"/>
        <bgColor rgb="FF97B5D9"/>
      </patternFill>
    </fill>
    <fill>
      <patternFill patternType="mediumGray">
        <fgColor rgb="FFC2D7F7"/>
        <bgColor rgb="FFC5C0CC"/>
      </patternFill>
    </fill>
    <fill>
      <patternFill patternType="solid">
        <fgColor rgb="FFFB8787"/>
        <bgColor rgb="FFF79646"/>
      </patternFill>
    </fill>
    <fill>
      <patternFill patternType="solid">
        <fgColor rgb="FFF6BEA4"/>
        <bgColor rgb="FFFFC7CE"/>
      </patternFill>
    </fill>
    <fill>
      <patternFill patternType="solid">
        <fgColor rgb="FF00FF00"/>
        <bgColor rgb="FF33CCCC"/>
      </patternFill>
    </fill>
    <fill>
      <patternFill patternType="solid">
        <fgColor rgb="FFD7E4BD"/>
        <bgColor rgb="FFEBF1DE"/>
      </patternFill>
    </fill>
    <fill>
      <patternFill patternType="darkGray">
        <fgColor rgb="FFC5C0CC"/>
        <bgColor rgb="FFC2D7F7"/>
      </patternFill>
    </fill>
    <fill>
      <patternFill patternType="darkGray">
        <fgColor rgb="FFC2D7F7"/>
        <bgColor rgb="FFD7E4BD"/>
      </patternFill>
    </fill>
    <fill>
      <patternFill patternType="solid">
        <fgColor rgb="FFFFC900"/>
        <bgColor rgb="FFFF9900"/>
      </patternFill>
    </fill>
    <fill>
      <patternFill patternType="solid">
        <fgColor rgb="FFFCD5B5"/>
        <bgColor rgb="FFFFCC99"/>
      </patternFill>
    </fill>
    <fill>
      <patternFill patternType="solid">
        <fgColor rgb="FF0066CC"/>
        <bgColor rgb="FF0070C0"/>
      </patternFill>
    </fill>
    <fill>
      <patternFill patternType="solid">
        <fgColor rgb="FF97B5D9"/>
        <bgColor rgb="FFA8A8A8"/>
      </patternFill>
    </fill>
    <fill>
      <patternFill patternType="darkGray">
        <fgColor rgb="FFFB8787"/>
        <bgColor rgb="FFFF99CC"/>
      </patternFill>
    </fill>
    <fill>
      <patternFill patternType="solid">
        <fgColor rgb="FFC3D69B"/>
        <bgColor rgb="FFD7E4BD"/>
      </patternFill>
    </fill>
    <fill>
      <patternFill patternType="solid">
        <fgColor rgb="FF83005A"/>
        <bgColor rgb="FF3F3B46"/>
      </patternFill>
    </fill>
    <fill>
      <patternFill patternType="solid">
        <fgColor rgb="FFB3A2C7"/>
        <bgColor rgb="FFA8A8A8"/>
      </patternFill>
    </fill>
    <fill>
      <patternFill patternType="solid">
        <fgColor rgb="FF33CCCC"/>
        <bgColor rgb="FF4BABC6"/>
      </patternFill>
    </fill>
    <fill>
      <patternFill patternType="darkGray">
        <fgColor rgb="FF97CCFC"/>
        <bgColor rgb="FF97B5D9"/>
      </patternFill>
    </fill>
    <fill>
      <patternFill patternType="solid">
        <fgColor rgb="FFFF9900"/>
        <bgColor rgb="FFF79646"/>
      </patternFill>
    </fill>
    <fill>
      <patternFill patternType="darkGray">
        <fgColor rgb="FFF6BEA4"/>
        <bgColor rgb="FFFFCC99"/>
      </patternFill>
    </fill>
    <fill>
      <patternFill patternType="solid">
        <fgColor rgb="FF273790"/>
        <bgColor rgb="FF3F3B46"/>
      </patternFill>
    </fill>
    <fill>
      <patternFill patternType="solid">
        <fgColor rgb="FF4F81BF"/>
        <bgColor rgb="FF3976A1"/>
      </patternFill>
    </fill>
    <fill>
      <patternFill patternType="solid">
        <fgColor rgb="FFFF0000"/>
        <bgColor rgb="FFB94C1A"/>
      </patternFill>
    </fill>
    <fill>
      <patternFill patternType="darkGray">
        <fgColor rgb="FFB94C1A"/>
        <bgColor rgb="FF8064A2"/>
      </patternFill>
    </fill>
    <fill>
      <patternFill patternType="solid">
        <fgColor rgb="FF339966"/>
        <bgColor rgb="FF3976A1"/>
      </patternFill>
    </fill>
    <fill>
      <patternFill patternType="mediumGray">
        <fgColor rgb="FF9AC41E"/>
        <bgColor rgb="FFA8A8A8"/>
      </patternFill>
    </fill>
    <fill>
      <patternFill patternType="solid">
        <fgColor rgb="FF8064A2"/>
        <bgColor rgb="FF7F7F7F"/>
      </patternFill>
    </fill>
    <fill>
      <patternFill patternType="solid">
        <fgColor rgb="FF4BABC6"/>
        <bgColor rgb="FF33CCCC"/>
      </patternFill>
    </fill>
    <fill>
      <patternFill patternType="solid">
        <fgColor rgb="FFFE6F00"/>
        <bgColor rgb="FFFF9900"/>
      </patternFill>
    </fill>
    <fill>
      <patternFill patternType="solid">
        <fgColor rgb="FFF79646"/>
        <bgColor rgb="FFFF9900"/>
      </patternFill>
    </fill>
    <fill>
      <patternFill patternType="darkGray">
        <fgColor rgb="FFC5C0CC"/>
        <bgColor rgb="FFC3D69B"/>
      </patternFill>
    </fill>
    <fill>
      <patternFill patternType="solid">
        <fgColor rgb="FFF2F2F2"/>
        <bgColor rgb="FFEBF1DE"/>
      </patternFill>
    </fill>
    <fill>
      <patternFill patternType="solid">
        <fgColor rgb="FF969696"/>
        <bgColor rgb="FFA8A8A8"/>
      </patternFill>
    </fill>
    <fill>
      <patternFill patternType="solid">
        <fgColor rgb="FFA8A8A8"/>
        <bgColor rgb="FFB3A2C7"/>
      </patternFill>
    </fill>
    <fill>
      <patternFill patternType="solid">
        <fgColor rgb="FFFFFF99"/>
        <bgColor rgb="FFFFEB9C"/>
      </patternFill>
    </fill>
    <fill>
      <patternFill patternType="solid">
        <fgColor rgb="FFFFEB9C"/>
        <bgColor rgb="FFFFFF99"/>
      </patternFill>
    </fill>
    <fill>
      <patternFill patternType="solid">
        <fgColor rgb="FFFFC7CE"/>
        <bgColor rgb="FFFCD5B5"/>
      </patternFill>
    </fill>
    <fill>
      <patternFill patternType="solid">
        <fgColor rgb="FFFFFFCC"/>
        <bgColor rgb="FFEBF1DE"/>
      </patternFill>
    </fill>
    <fill>
      <patternFill patternType="mediumGray">
        <fgColor rgb="FFCBFDCD"/>
        <bgColor rgb="FFD7E4BD"/>
      </patternFill>
    </fill>
    <fill>
      <patternFill patternType="solid">
        <fgColor rgb="FF9AC41E"/>
        <bgColor rgb="FFFFC900"/>
      </patternFill>
    </fill>
    <fill>
      <patternFill patternType="solid">
        <fgColor rgb="FF00BEFA"/>
        <bgColor rgb="FF33CCCC"/>
      </patternFill>
    </fill>
  </fills>
  <borders count="73">
    <border>
      <left/>
      <right/>
      <top/>
      <bottom/>
      <diagonal/>
    </border>
    <border>
      <left style="thin">
        <color rgb="FF808080"/>
      </left>
      <right style="thin">
        <color rgb="FF808080"/>
      </right>
      <top style="thin">
        <color rgb="FF808080"/>
      </top>
      <bottom style="thin">
        <color rgb="FF808080"/>
      </bottom>
      <diagonal/>
    </border>
    <border>
      <left style="thin">
        <color rgb="FF7F7F7F"/>
      </left>
      <right style="thin">
        <color rgb="FF7F7F7F"/>
      </right>
      <top style="thin">
        <color rgb="FF7F7F7F"/>
      </top>
      <bottom style="thin">
        <color rgb="FF7F7F7F"/>
      </bottom>
      <diagonal/>
    </border>
    <border>
      <left style="thin">
        <color rgb="FF2C2C28"/>
      </left>
      <right style="thin">
        <color rgb="FF2C2C28"/>
      </right>
      <top style="thin">
        <color rgb="FF2C2C28"/>
      </top>
      <bottom style="thin">
        <color rgb="FF2C2C28"/>
      </bottom>
      <diagonal/>
    </border>
    <border>
      <left style="thin">
        <color rgb="FF3F3B46"/>
      </left>
      <right style="thin">
        <color rgb="FF3F3B46"/>
      </right>
      <top style="thin">
        <color rgb="FF3F3B46"/>
      </top>
      <bottom style="thin">
        <color rgb="FF3F3B46"/>
      </bottom>
      <diagonal/>
    </border>
    <border>
      <left/>
      <right/>
      <top/>
      <bottom style="thin">
        <color auto="1"/>
      </bottom>
      <diagonal/>
    </border>
    <border>
      <left/>
      <right/>
      <top/>
      <bottom style="thick">
        <color rgb="FF273790"/>
      </bottom>
      <diagonal/>
    </border>
    <border>
      <left/>
      <right/>
      <top/>
      <bottom style="thick">
        <color rgb="FF4F81BF"/>
      </bottom>
      <diagonal/>
    </border>
    <border>
      <left/>
      <right/>
      <top/>
      <bottom style="thick">
        <color rgb="FFC5C0CC"/>
      </bottom>
      <diagonal/>
    </border>
    <border>
      <left/>
      <right/>
      <top/>
      <bottom style="thick">
        <color rgb="FF97B5D9"/>
      </bottom>
      <diagonal/>
    </border>
    <border>
      <left/>
      <right/>
      <top/>
      <bottom style="medium">
        <color rgb="FF0066CC"/>
      </bottom>
      <diagonal/>
    </border>
    <border>
      <left/>
      <right/>
      <top/>
      <bottom style="medium">
        <color rgb="FF97B5D9"/>
      </bottom>
      <diagonal/>
    </border>
    <border>
      <left/>
      <right/>
      <top style="thin">
        <color rgb="FF273790"/>
      </top>
      <bottom style="double">
        <color rgb="FF273790"/>
      </bottom>
      <diagonal/>
    </border>
    <border>
      <left/>
      <right/>
      <top style="thin">
        <color rgb="FF4F81BF"/>
      </top>
      <bottom style="double">
        <color rgb="FF4F81BF"/>
      </bottom>
      <diagonal/>
    </border>
    <border>
      <left style="double">
        <color rgb="FF2C2C28"/>
      </left>
      <right style="double">
        <color rgb="FF2C2C28"/>
      </right>
      <top style="double">
        <color rgb="FF2C2C28"/>
      </top>
      <bottom style="double">
        <color rgb="FF2C2C28"/>
      </bottom>
      <diagonal/>
    </border>
    <border>
      <left style="double">
        <color rgb="FF3F3B46"/>
      </left>
      <right style="double">
        <color rgb="FF3F3B46"/>
      </right>
      <top style="double">
        <color rgb="FF3F3B46"/>
      </top>
      <bottom style="double">
        <color rgb="FF3F3B46"/>
      </bottom>
      <diagonal/>
    </border>
    <border>
      <left style="thin">
        <color rgb="FFC5C0CC"/>
      </left>
      <right style="thin">
        <color rgb="FFC5C0CC"/>
      </right>
      <top style="thin">
        <color rgb="FFC5C0CC"/>
      </top>
      <bottom style="thin">
        <color rgb="FFC5C0CC"/>
      </bottom>
      <diagonal/>
    </border>
    <border>
      <left style="thin">
        <color rgb="FFA8A8A8"/>
      </left>
      <right style="thin">
        <color rgb="FFA8A8A8"/>
      </right>
      <top style="thin">
        <color rgb="FFA8A8A8"/>
      </top>
      <bottom style="thin">
        <color rgb="FFA8A8A8"/>
      </bottom>
      <diagonal/>
    </border>
    <border>
      <left/>
      <right/>
      <top/>
      <bottom style="double">
        <color rgb="FFFF9900"/>
      </bottom>
      <diagonal/>
    </border>
    <border>
      <left/>
      <right/>
      <top/>
      <bottom style="double">
        <color rgb="FFFE6F00"/>
      </bottom>
      <diagonal/>
    </border>
    <border>
      <left style="thin">
        <color auto="1"/>
      </left>
      <right style="thin">
        <color auto="1"/>
      </right>
      <top style="thin">
        <color auto="1"/>
      </top>
      <bottom style="thin">
        <color auto="1"/>
      </bottom>
      <diagonal/>
    </border>
    <border>
      <left/>
      <right/>
      <top/>
      <bottom style="medium">
        <color rgb="FF008080"/>
      </bottom>
      <diagonal/>
    </border>
    <border>
      <left/>
      <right style="dotted">
        <color rgb="FF808080"/>
      </right>
      <top style="medium">
        <color rgb="FF008080"/>
      </top>
      <bottom style="medium">
        <color rgb="FF008080"/>
      </bottom>
      <diagonal/>
    </border>
    <border>
      <left style="dotted">
        <color rgb="FF808080"/>
      </left>
      <right style="dotted">
        <color rgb="FF808080"/>
      </right>
      <top style="medium">
        <color rgb="FF008080"/>
      </top>
      <bottom style="medium">
        <color rgb="FF008080"/>
      </bottom>
      <diagonal/>
    </border>
    <border>
      <left/>
      <right/>
      <top style="medium">
        <color rgb="FF008080"/>
      </top>
      <bottom/>
      <diagonal/>
    </border>
    <border>
      <left style="dotted">
        <color rgb="FF808080"/>
      </left>
      <right style="dotted">
        <color rgb="FF808080"/>
      </right>
      <top style="dotted">
        <color rgb="FF808080"/>
      </top>
      <bottom style="dotted">
        <color rgb="FF808080"/>
      </bottom>
      <diagonal/>
    </border>
    <border>
      <left style="dotted">
        <color rgb="FF808080"/>
      </left>
      <right/>
      <top/>
      <bottom style="dotted">
        <color rgb="FF808080"/>
      </bottom>
      <diagonal/>
    </border>
    <border>
      <left style="dotted">
        <color rgb="FF808080"/>
      </left>
      <right/>
      <top style="medium">
        <color rgb="FF008080"/>
      </top>
      <bottom style="dotted">
        <color rgb="FF808080"/>
      </bottom>
      <diagonal/>
    </border>
    <border>
      <left/>
      <right/>
      <top/>
      <bottom style="dotted">
        <color rgb="FF808080"/>
      </bottom>
      <diagonal/>
    </border>
    <border>
      <left/>
      <right style="dotted">
        <color rgb="FF808080"/>
      </right>
      <top style="dotted">
        <color rgb="FF808080"/>
      </top>
      <bottom style="dotted">
        <color rgb="FF808080"/>
      </bottom>
      <diagonal/>
    </border>
    <border>
      <left style="dotted">
        <color rgb="FF808080"/>
      </left>
      <right/>
      <top style="dotted">
        <color rgb="FF808080"/>
      </top>
      <bottom style="dotted">
        <color rgb="FF808080"/>
      </bottom>
      <diagonal/>
    </border>
    <border>
      <left/>
      <right/>
      <top style="dotted">
        <color rgb="FF808080"/>
      </top>
      <bottom style="dotted">
        <color rgb="FF808080"/>
      </bottom>
      <diagonal/>
    </border>
    <border>
      <left/>
      <right style="dotted">
        <color rgb="FF808080"/>
      </right>
      <top style="dotted">
        <color rgb="FF808080"/>
      </top>
      <bottom style="medium">
        <color rgb="FF06641A"/>
      </bottom>
      <diagonal/>
    </border>
    <border>
      <left style="dotted">
        <color rgb="FF808080"/>
      </left>
      <right style="dotted">
        <color rgb="FF808080"/>
      </right>
      <top style="dotted">
        <color rgb="FF808080"/>
      </top>
      <bottom style="medium">
        <color rgb="FF008080"/>
      </bottom>
      <diagonal/>
    </border>
    <border>
      <left style="dotted">
        <color rgb="FF808080"/>
      </left>
      <right/>
      <top style="dotted">
        <color rgb="FF808080"/>
      </top>
      <bottom style="medium">
        <color rgb="FF008080"/>
      </bottom>
      <diagonal/>
    </border>
    <border>
      <left/>
      <right/>
      <top style="dotted">
        <color rgb="FF808080"/>
      </top>
      <bottom style="medium">
        <color rgb="FF008080"/>
      </bottom>
      <diagonal/>
    </border>
    <border>
      <left/>
      <right/>
      <top style="medium">
        <color rgb="FF008080"/>
      </top>
      <bottom style="medium">
        <color rgb="FF008080"/>
      </bottom>
      <diagonal/>
    </border>
    <border>
      <left style="dotted">
        <color rgb="FF969696"/>
      </left>
      <right style="dotted">
        <color rgb="FF969696"/>
      </right>
      <top style="medium">
        <color rgb="FF008080"/>
      </top>
      <bottom style="medium">
        <color rgb="FF008080"/>
      </bottom>
      <diagonal/>
    </border>
    <border>
      <left style="dotted">
        <color rgb="FF969696"/>
      </left>
      <right/>
      <top style="medium">
        <color rgb="FF008080"/>
      </top>
      <bottom style="medium">
        <color rgb="FF008080"/>
      </bottom>
      <diagonal/>
    </border>
    <border>
      <left/>
      <right style="dotted">
        <color rgb="FF969696"/>
      </right>
      <top/>
      <bottom style="thin">
        <color rgb="FF969696"/>
      </bottom>
      <diagonal/>
    </border>
    <border>
      <left style="dotted">
        <color rgb="FF969696"/>
      </left>
      <right/>
      <top/>
      <bottom/>
      <diagonal/>
    </border>
    <border>
      <left style="dotted">
        <color rgb="FF969696"/>
      </left>
      <right/>
      <top/>
      <bottom style="thin">
        <color rgb="FF969696"/>
      </bottom>
      <diagonal/>
    </border>
    <border>
      <left/>
      <right style="dotted">
        <color rgb="FF969696"/>
      </right>
      <top style="thin">
        <color rgb="FF969696"/>
      </top>
      <bottom style="thin">
        <color rgb="FF969696"/>
      </bottom>
      <diagonal/>
    </border>
    <border>
      <left style="dotted">
        <color rgb="FF969696"/>
      </left>
      <right/>
      <top style="thin">
        <color rgb="FF969696"/>
      </top>
      <bottom style="thin">
        <color rgb="FF969696"/>
      </bottom>
      <diagonal/>
    </border>
    <border>
      <left/>
      <right style="dotted">
        <color rgb="FF969696"/>
      </right>
      <top style="dotted">
        <color rgb="FF969696"/>
      </top>
      <bottom style="dotted">
        <color rgb="FF969696"/>
      </bottom>
      <diagonal/>
    </border>
    <border>
      <left style="dotted">
        <color rgb="FF969696"/>
      </left>
      <right style="dotted">
        <color rgb="FF969696"/>
      </right>
      <top style="thin">
        <color rgb="FF969696"/>
      </top>
      <bottom style="dotted">
        <color rgb="FF969696"/>
      </bottom>
      <diagonal/>
    </border>
    <border>
      <left/>
      <right/>
      <top/>
      <bottom style="dotted">
        <color rgb="FF969696"/>
      </bottom>
      <diagonal/>
    </border>
    <border>
      <left style="dotted">
        <color rgb="FF969696"/>
      </left>
      <right style="dotted">
        <color rgb="FF969696"/>
      </right>
      <top style="dotted">
        <color rgb="FF969696"/>
      </top>
      <bottom style="dotted">
        <color rgb="FF969696"/>
      </bottom>
      <diagonal/>
    </border>
    <border>
      <left/>
      <right/>
      <top style="dotted">
        <color rgb="FF969696"/>
      </top>
      <bottom style="dotted">
        <color rgb="FF969696"/>
      </bottom>
      <diagonal/>
    </border>
    <border>
      <left style="dotted">
        <color rgb="FF969696"/>
      </left>
      <right style="dotted">
        <color rgb="FF969696"/>
      </right>
      <top style="dotted">
        <color rgb="FF969696"/>
      </top>
      <bottom style="thin">
        <color rgb="FF06641A"/>
      </bottom>
      <diagonal/>
    </border>
    <border>
      <left/>
      <right style="dotted">
        <color rgb="FF969696"/>
      </right>
      <top style="dotted">
        <color rgb="FF969696"/>
      </top>
      <bottom style="thin">
        <color rgb="FF008080"/>
      </bottom>
      <diagonal/>
    </border>
    <border>
      <left style="dotted">
        <color rgb="FF969696"/>
      </left>
      <right style="dotted">
        <color rgb="FF969696"/>
      </right>
      <top style="dotted">
        <color rgb="FF969696"/>
      </top>
      <bottom style="thin">
        <color rgb="FF008080"/>
      </bottom>
      <diagonal/>
    </border>
    <border>
      <left/>
      <right/>
      <top style="thin">
        <color rgb="FF008080"/>
      </top>
      <bottom style="thin">
        <color rgb="FF969696"/>
      </bottom>
      <diagonal/>
    </border>
    <border>
      <left style="dotted">
        <color rgb="FF969696"/>
      </left>
      <right/>
      <top style="thin">
        <color rgb="FF008080"/>
      </top>
      <bottom style="thin">
        <color rgb="FF969696"/>
      </bottom>
      <diagonal/>
    </border>
    <border>
      <left style="dotted">
        <color rgb="FF969696"/>
      </left>
      <right/>
      <top/>
      <bottom style="dotted">
        <color rgb="FF969696"/>
      </bottom>
      <diagonal/>
    </border>
    <border>
      <left style="dotted">
        <color rgb="FF969696"/>
      </left>
      <right/>
      <top style="dotted">
        <color rgb="FF969696"/>
      </top>
      <bottom style="dotted">
        <color rgb="FF969696"/>
      </bottom>
      <diagonal/>
    </border>
    <border>
      <left/>
      <right/>
      <top style="dotted">
        <color rgb="FF969696"/>
      </top>
      <bottom style="medium">
        <color rgb="FF339966"/>
      </bottom>
      <diagonal/>
    </border>
    <border>
      <left style="dotted">
        <color rgb="FF969696"/>
      </left>
      <right/>
      <top style="dotted">
        <color rgb="FF969696"/>
      </top>
      <bottom style="medium">
        <color rgb="FF339966"/>
      </bottom>
      <diagonal/>
    </border>
    <border>
      <left/>
      <right style="dotted">
        <color rgb="FF969696"/>
      </right>
      <top style="dotted">
        <color rgb="FF969696"/>
      </top>
      <bottom style="medium">
        <color rgb="FF008080"/>
      </bottom>
      <diagonal/>
    </border>
    <border>
      <left style="dotted">
        <color rgb="FF969696"/>
      </left>
      <right/>
      <top style="dotted">
        <color rgb="FF969696"/>
      </top>
      <bottom style="medium">
        <color rgb="FF008080"/>
      </bottom>
      <diagonal/>
    </border>
    <border>
      <left style="dotted">
        <color rgb="FF808080"/>
      </left>
      <right/>
      <top style="medium">
        <color rgb="FF008080"/>
      </top>
      <bottom style="medium">
        <color rgb="FF008080"/>
      </bottom>
      <diagonal/>
    </border>
    <border>
      <left style="dotted">
        <color rgb="FFA8A8A8"/>
      </left>
      <right style="dotted">
        <color rgb="FFA8A8A8"/>
      </right>
      <top style="dotted">
        <color rgb="FFA8A8A8"/>
      </top>
      <bottom style="dotted">
        <color rgb="FFA8A8A8"/>
      </bottom>
      <diagonal/>
    </border>
    <border>
      <left style="dotted">
        <color rgb="FFA8A8A8"/>
      </left>
      <right/>
      <top style="dotted">
        <color rgb="FFA8A8A8"/>
      </top>
      <bottom style="dotted">
        <color rgb="FFA8A8A8"/>
      </bottom>
      <diagonal/>
    </border>
    <border>
      <left/>
      <right style="dotted">
        <color rgb="FFA8A8A8"/>
      </right>
      <top style="dotted">
        <color rgb="FFA8A8A8"/>
      </top>
      <bottom style="dotted">
        <color rgb="FFA8A8A8"/>
      </bottom>
      <diagonal/>
    </border>
    <border>
      <left style="dotted">
        <color rgb="FF808080"/>
      </left>
      <right style="dotted">
        <color rgb="FF808080"/>
      </right>
      <top style="dotted">
        <color rgb="FF808080"/>
      </top>
      <bottom/>
      <diagonal/>
    </border>
    <border>
      <left style="dotted">
        <color rgb="FF808080"/>
      </left>
      <right/>
      <top style="dotted">
        <color rgb="FF808080"/>
      </top>
      <bottom/>
      <diagonal/>
    </border>
    <border>
      <left/>
      <right style="hair">
        <color rgb="FF808080"/>
      </right>
      <top style="hair">
        <color rgb="FF808080"/>
      </top>
      <bottom style="medium">
        <color rgb="FF008080"/>
      </bottom>
      <diagonal/>
    </border>
    <border>
      <left/>
      <right style="dotted">
        <color rgb="FF808080"/>
      </right>
      <top style="medium">
        <color rgb="FF008080"/>
      </top>
      <bottom style="dotted">
        <color rgb="FF808080"/>
      </bottom>
      <diagonal/>
    </border>
    <border>
      <left/>
      <right style="dotted">
        <color rgb="FF808080"/>
      </right>
      <top/>
      <bottom style="dotted">
        <color rgb="FF808080"/>
      </bottom>
      <diagonal/>
    </border>
    <border>
      <left/>
      <right style="dotted">
        <color rgb="FF808080"/>
      </right>
      <top style="dotted">
        <color rgb="FF808080"/>
      </top>
      <bottom style="medium">
        <color rgb="FF008080"/>
      </bottom>
      <diagonal/>
    </border>
    <border>
      <left style="dotted">
        <color rgb="FF808080"/>
      </left>
      <right style="dotted">
        <color rgb="FF808080"/>
      </right>
      <top/>
      <bottom style="medium">
        <color rgb="FF008080"/>
      </bottom>
      <diagonal/>
    </border>
    <border>
      <left style="dotted">
        <color rgb="FF808080"/>
      </left>
      <right/>
      <top/>
      <bottom style="medium">
        <color rgb="FF008080"/>
      </bottom>
      <diagonal/>
    </border>
    <border>
      <left/>
      <right/>
      <top style="dotted">
        <color rgb="FF808080"/>
      </top>
      <bottom/>
      <diagonal/>
    </border>
  </borders>
  <cellStyleXfs count="238">
    <xf numFmtId="0" fontId="0" fillId="0" borderId="0"/>
    <xf numFmtId="168" fontId="63" fillId="0" borderId="0" applyBorder="0" applyProtection="0"/>
    <xf numFmtId="9" fontId="63" fillId="0" borderId="0" applyBorder="0" applyProtection="0"/>
    <xf numFmtId="0" fontId="7" fillId="0" borderId="0" applyBorder="0" applyProtection="0"/>
    <xf numFmtId="49" fontId="2" fillId="0" borderId="0">
      <alignment horizontal="center" vertical="top" wrapText="1"/>
    </xf>
    <xf numFmtId="0" fontId="3" fillId="2" borderId="0" applyBorder="0" applyProtection="0"/>
    <xf numFmtId="0" fontId="4" fillId="3" borderId="0" applyBorder="0" applyProtection="0"/>
    <xf numFmtId="0" fontId="3" fillId="2" borderId="0" applyBorder="0" applyProtection="0"/>
    <xf numFmtId="0" fontId="4" fillId="3" borderId="0" applyBorder="0" applyProtection="0"/>
    <xf numFmtId="0" fontId="3" fillId="4" borderId="0" applyBorder="0" applyProtection="0"/>
    <xf numFmtId="0" fontId="4" fillId="5" borderId="0" applyBorder="0" applyProtection="0"/>
    <xf numFmtId="0" fontId="3" fillId="4" borderId="0" applyBorder="0" applyProtection="0"/>
    <xf numFmtId="0" fontId="4" fillId="5" borderId="0" applyBorder="0" applyProtection="0"/>
    <xf numFmtId="0" fontId="3" fillId="6" borderId="0" applyBorder="0" applyProtection="0"/>
    <xf numFmtId="0" fontId="4" fillId="7" borderId="0" applyBorder="0" applyProtection="0"/>
    <xf numFmtId="0" fontId="3" fillId="6" borderId="0" applyBorder="0" applyProtection="0"/>
    <xf numFmtId="0" fontId="4" fillId="7" borderId="0" applyBorder="0" applyProtection="0"/>
    <xf numFmtId="0" fontId="3" fillId="8" borderId="0" applyBorder="0" applyProtection="0"/>
    <xf numFmtId="0" fontId="4" fillId="9" borderId="0" applyBorder="0" applyProtection="0"/>
    <xf numFmtId="0" fontId="3" fillId="8" borderId="0" applyBorder="0" applyProtection="0"/>
    <xf numFmtId="0" fontId="4" fillId="9" borderId="0" applyBorder="0" applyProtection="0"/>
    <xf numFmtId="0" fontId="3" fillId="10" borderId="0" applyBorder="0" applyProtection="0"/>
    <xf numFmtId="0" fontId="4" fillId="11" borderId="0" applyBorder="0" applyProtection="0"/>
    <xf numFmtId="0" fontId="3" fillId="10" borderId="0" applyBorder="0" applyProtection="0"/>
    <xf numFmtId="0" fontId="4" fillId="11" borderId="0" applyBorder="0" applyProtection="0"/>
    <xf numFmtId="0" fontId="3" fillId="12" borderId="0" applyBorder="0" applyProtection="0"/>
    <xf numFmtId="0" fontId="4" fillId="13" borderId="0" applyBorder="0" applyProtection="0"/>
    <xf numFmtId="0" fontId="3" fillId="12" borderId="0" applyBorder="0" applyProtection="0"/>
    <xf numFmtId="0" fontId="4" fillId="13" borderId="0" applyBorder="0" applyProtection="0"/>
    <xf numFmtId="0" fontId="3" fillId="14" borderId="0" applyBorder="0" applyProtection="0"/>
    <xf numFmtId="0" fontId="4" fillId="15" borderId="0" applyBorder="0" applyProtection="0"/>
    <xf numFmtId="0" fontId="3" fillId="14" borderId="0" applyBorder="0" applyProtection="0"/>
    <xf numFmtId="0" fontId="4" fillId="15" borderId="0" applyBorder="0" applyProtection="0"/>
    <xf numFmtId="0" fontId="3" fillId="16" borderId="0" applyBorder="0" applyProtection="0"/>
    <xf numFmtId="0" fontId="4" fillId="17" borderId="0" applyBorder="0" applyProtection="0"/>
    <xf numFmtId="0" fontId="3" fillId="16" borderId="0" applyBorder="0" applyProtection="0"/>
    <xf numFmtId="0" fontId="4" fillId="17" borderId="0" applyBorder="0" applyProtection="0"/>
    <xf numFmtId="0" fontId="3" fillId="18" borderId="0" applyBorder="0" applyProtection="0"/>
    <xf numFmtId="0" fontId="4" fillId="19" borderId="0" applyBorder="0" applyProtection="0"/>
    <xf numFmtId="0" fontId="3" fillId="18" borderId="0" applyBorder="0" applyProtection="0"/>
    <xf numFmtId="0" fontId="4" fillId="19" borderId="0" applyBorder="0" applyProtection="0"/>
    <xf numFmtId="0" fontId="3" fillId="8" borderId="0" applyBorder="0" applyProtection="0"/>
    <xf numFmtId="0" fontId="4" fillId="20" borderId="0" applyBorder="0" applyProtection="0"/>
    <xf numFmtId="0" fontId="3" fillId="8" borderId="0" applyBorder="0" applyProtection="0"/>
    <xf numFmtId="0" fontId="4" fillId="20" borderId="0" applyBorder="0" applyProtection="0"/>
    <xf numFmtId="0" fontId="3" fillId="14" borderId="0" applyBorder="0" applyProtection="0"/>
    <xf numFmtId="0" fontId="4" fillId="21" borderId="0" applyBorder="0" applyProtection="0"/>
    <xf numFmtId="0" fontId="3" fillId="14" borderId="0" applyBorder="0" applyProtection="0"/>
    <xf numFmtId="0" fontId="4" fillId="21" borderId="0" applyBorder="0" applyProtection="0"/>
    <xf numFmtId="0" fontId="3" fillId="22" borderId="0" applyBorder="0" applyProtection="0"/>
    <xf numFmtId="0" fontId="4" fillId="23" borderId="0" applyBorder="0" applyProtection="0"/>
    <xf numFmtId="0" fontId="3" fillId="22" borderId="0" applyBorder="0" applyProtection="0"/>
    <xf numFmtId="0" fontId="4" fillId="23" borderId="0" applyBorder="0" applyProtection="0"/>
    <xf numFmtId="0" fontId="5" fillId="24" borderId="0" applyBorder="0" applyProtection="0"/>
    <xf numFmtId="0" fontId="6" fillId="25" borderId="0" applyBorder="0" applyProtection="0"/>
    <xf numFmtId="0" fontId="5" fillId="24" borderId="0" applyBorder="0" applyProtection="0"/>
    <xf numFmtId="0" fontId="6" fillId="25" borderId="0" applyBorder="0" applyProtection="0"/>
    <xf numFmtId="0" fontId="5" fillId="16" borderId="0" applyBorder="0" applyProtection="0"/>
    <xf numFmtId="0" fontId="6" fillId="26" borderId="0" applyBorder="0" applyProtection="0"/>
    <xf numFmtId="0" fontId="5" fillId="16" borderId="0" applyBorder="0" applyProtection="0"/>
    <xf numFmtId="0" fontId="6" fillId="26" borderId="0" applyBorder="0" applyProtection="0"/>
    <xf numFmtId="0" fontId="5" fillId="18" borderId="0" applyBorder="0" applyProtection="0"/>
    <xf numFmtId="0" fontId="6" fillId="27" borderId="0" applyBorder="0" applyProtection="0"/>
    <xf numFmtId="0" fontId="5" fillId="18" borderId="0" applyBorder="0" applyProtection="0"/>
    <xf numFmtId="0" fontId="6" fillId="27" borderId="0" applyBorder="0" applyProtection="0"/>
    <xf numFmtId="0" fontId="5" fillId="28" borderId="0" applyBorder="0" applyProtection="0"/>
    <xf numFmtId="0" fontId="6" fillId="29" borderId="0" applyBorder="0" applyProtection="0"/>
    <xf numFmtId="0" fontId="5" fillId="28" borderId="0" applyBorder="0" applyProtection="0"/>
    <xf numFmtId="0" fontId="6" fillId="29" borderId="0" applyBorder="0" applyProtection="0"/>
    <xf numFmtId="0" fontId="5" fillId="30" borderId="0" applyBorder="0" applyProtection="0"/>
    <xf numFmtId="0" fontId="6" fillId="31" borderId="0" applyBorder="0" applyProtection="0"/>
    <xf numFmtId="0" fontId="5" fillId="30" borderId="0" applyBorder="0" applyProtection="0"/>
    <xf numFmtId="0" fontId="6" fillId="31" borderId="0" applyBorder="0" applyProtection="0"/>
    <xf numFmtId="0" fontId="5" fillId="32" borderId="0" applyBorder="0" applyProtection="0"/>
    <xf numFmtId="0" fontId="6" fillId="33" borderId="0" applyBorder="0" applyProtection="0"/>
    <xf numFmtId="0" fontId="5" fillId="32" borderId="0" applyBorder="0" applyProtection="0"/>
    <xf numFmtId="0" fontId="6" fillId="33" borderId="0" applyBorder="0" applyProtection="0"/>
    <xf numFmtId="164" fontId="63" fillId="0" borderId="0" applyBorder="0" applyProtection="0"/>
    <xf numFmtId="164" fontId="63" fillId="0" borderId="0" applyBorder="0" applyProtection="0"/>
    <xf numFmtId="165" fontId="63" fillId="0" borderId="0" applyBorder="0" applyProtection="0"/>
    <xf numFmtId="165" fontId="63" fillId="0" borderId="0" applyBorder="0" applyProtection="0"/>
    <xf numFmtId="0" fontId="7" fillId="0" borderId="0" applyBorder="0" applyProtection="0"/>
    <xf numFmtId="0" fontId="8" fillId="0" borderId="0">
      <alignment vertical="top"/>
    </xf>
    <xf numFmtId="0" fontId="9" fillId="0" borderId="0"/>
    <xf numFmtId="0" fontId="9" fillId="0" borderId="0"/>
    <xf numFmtId="0" fontId="10" fillId="0" borderId="0"/>
    <xf numFmtId="9" fontId="63" fillId="0" borderId="0" applyBorder="0" applyProtection="0"/>
    <xf numFmtId="9" fontId="63" fillId="0" borderId="0" applyBorder="0" applyProtection="0"/>
    <xf numFmtId="0" fontId="5" fillId="34" borderId="0" applyBorder="0" applyProtection="0"/>
    <xf numFmtId="0" fontId="6" fillId="35" borderId="0" applyBorder="0" applyProtection="0"/>
    <xf numFmtId="0" fontId="5" fillId="34" borderId="0" applyBorder="0" applyProtection="0"/>
    <xf numFmtId="0" fontId="6" fillId="35" borderId="0" applyBorder="0" applyProtection="0"/>
    <xf numFmtId="0" fontId="5" fillId="36" borderId="0" applyBorder="0" applyProtection="0"/>
    <xf numFmtId="0" fontId="6" fillId="37" borderId="0" applyBorder="0" applyProtection="0"/>
    <xf numFmtId="0" fontId="5" fillId="36" borderId="0" applyBorder="0" applyProtection="0"/>
    <xf numFmtId="0" fontId="6" fillId="37" borderId="0" applyBorder="0" applyProtection="0"/>
    <xf numFmtId="0" fontId="5" fillId="38" borderId="0" applyBorder="0" applyProtection="0"/>
    <xf numFmtId="0" fontId="6" fillId="39" borderId="0" applyBorder="0" applyProtection="0"/>
    <xf numFmtId="0" fontId="5" fillId="38" borderId="0" applyBorder="0" applyProtection="0"/>
    <xf numFmtId="0" fontId="6" fillId="39" borderId="0" applyBorder="0" applyProtection="0"/>
    <xf numFmtId="0" fontId="5" fillId="28" borderId="0" applyBorder="0" applyProtection="0"/>
    <xf numFmtId="0" fontId="6" fillId="40" borderId="0" applyBorder="0" applyProtection="0"/>
    <xf numFmtId="0" fontId="5" fillId="28" borderId="0" applyBorder="0" applyProtection="0"/>
    <xf numFmtId="0" fontId="6" fillId="40" borderId="0" applyBorder="0" applyProtection="0"/>
    <xf numFmtId="0" fontId="5" fillId="30" borderId="0" applyBorder="0" applyProtection="0"/>
    <xf numFmtId="0" fontId="6" fillId="41" borderId="0" applyBorder="0" applyProtection="0"/>
    <xf numFmtId="0" fontId="5" fillId="30" borderId="0" applyBorder="0" applyProtection="0"/>
    <xf numFmtId="0" fontId="6" fillId="41" borderId="0" applyBorder="0" applyProtection="0"/>
    <xf numFmtId="0" fontId="5" fillId="42" borderId="0" applyBorder="0" applyProtection="0"/>
    <xf numFmtId="0" fontId="6" fillId="43" borderId="0" applyBorder="0" applyProtection="0"/>
    <xf numFmtId="0" fontId="5" fillId="42" borderId="0" applyBorder="0" applyProtection="0"/>
    <xf numFmtId="0" fontId="6" fillId="43" borderId="0" applyBorder="0" applyProtection="0"/>
    <xf numFmtId="0" fontId="11" fillId="12" borderId="1" applyProtection="0"/>
    <xf numFmtId="0" fontId="12" fillId="12" borderId="2" applyProtection="0"/>
    <xf numFmtId="0" fontId="11" fillId="12" borderId="1" applyProtection="0"/>
    <xf numFmtId="0" fontId="12" fillId="12" borderId="2" applyProtection="0"/>
    <xf numFmtId="0" fontId="13" fillId="44" borderId="3" applyProtection="0"/>
    <xf numFmtId="0" fontId="14" fillId="45" borderId="4" applyProtection="0"/>
    <xf numFmtId="0" fontId="13" fillId="44" borderId="3" applyProtection="0"/>
    <xf numFmtId="0" fontId="14" fillId="45" borderId="4" applyProtection="0"/>
    <xf numFmtId="0" fontId="15" fillId="44" borderId="1" applyProtection="0"/>
    <xf numFmtId="0" fontId="16" fillId="45" borderId="2" applyProtection="0"/>
    <xf numFmtId="0" fontId="15" fillId="44" borderId="1" applyProtection="0"/>
    <xf numFmtId="0" fontId="16" fillId="45" borderId="2" applyProtection="0"/>
    <xf numFmtId="0" fontId="17" fillId="0" borderId="0" applyBorder="0" applyProtection="0"/>
    <xf numFmtId="0" fontId="7" fillId="0" borderId="0" applyBorder="0" applyProtection="0"/>
    <xf numFmtId="0" fontId="7" fillId="0" borderId="0" applyBorder="0" applyProtection="0"/>
    <xf numFmtId="0" fontId="2" fillId="0" borderId="5">
      <alignment horizontal="center" vertical="top" wrapText="1"/>
    </xf>
    <xf numFmtId="0" fontId="18" fillId="0" borderId="6" applyProtection="0"/>
    <xf numFmtId="0" fontId="19" fillId="0" borderId="7" applyProtection="0"/>
    <xf numFmtId="0" fontId="18" fillId="0" borderId="6" applyProtection="0"/>
    <xf numFmtId="0" fontId="19" fillId="0" borderId="7" applyProtection="0"/>
    <xf numFmtId="0" fontId="20" fillId="0" borderId="8" applyProtection="0"/>
    <xf numFmtId="0" fontId="21" fillId="0" borderId="9" applyProtection="0"/>
    <xf numFmtId="0" fontId="20" fillId="0" borderId="8" applyProtection="0"/>
    <xf numFmtId="0" fontId="21" fillId="0" borderId="9" applyProtection="0"/>
    <xf numFmtId="0" fontId="22" fillId="0" borderId="10" applyProtection="0"/>
    <xf numFmtId="0" fontId="23" fillId="0" borderId="11" applyProtection="0"/>
    <xf numFmtId="0" fontId="22" fillId="0" borderId="10" applyProtection="0"/>
    <xf numFmtId="0" fontId="23" fillId="0" borderId="11" applyProtection="0"/>
    <xf numFmtId="0" fontId="22" fillId="0" borderId="0" applyBorder="0" applyProtection="0"/>
    <xf numFmtId="0" fontId="23" fillId="0" borderId="0" applyBorder="0" applyProtection="0"/>
    <xf numFmtId="0" fontId="22" fillId="0" borderId="0" applyBorder="0" applyProtection="0"/>
    <xf numFmtId="0" fontId="23" fillId="0" borderId="0" applyBorder="0" applyProtection="0"/>
    <xf numFmtId="0" fontId="24" fillId="0" borderId="12" applyProtection="0"/>
    <xf numFmtId="0" fontId="25" fillId="0" borderId="13" applyProtection="0"/>
    <xf numFmtId="0" fontId="24" fillId="0" borderId="12" applyProtection="0"/>
    <xf numFmtId="0" fontId="25" fillId="0" borderId="13" applyProtection="0"/>
    <xf numFmtId="0" fontId="26" fillId="46" borderId="14" applyProtection="0"/>
    <xf numFmtId="0" fontId="27" fillId="47" borderId="15" applyProtection="0"/>
    <xf numFmtId="0" fontId="26" fillId="46" borderId="14" applyProtection="0"/>
    <xf numFmtId="0" fontId="27" fillId="47" borderId="15" applyProtection="0"/>
    <xf numFmtId="0" fontId="28" fillId="0" borderId="0" applyBorder="0" applyProtection="0"/>
    <xf numFmtId="0" fontId="29" fillId="48" borderId="0" applyBorder="0" applyProtection="0"/>
    <xf numFmtId="0" fontId="30" fillId="49" borderId="0" applyBorder="0" applyProtection="0"/>
    <xf numFmtId="0" fontId="29" fillId="48" borderId="0" applyBorder="0" applyProtection="0"/>
    <xf numFmtId="0" fontId="30" fillId="49" borderId="0" applyBorder="0" applyProtection="0"/>
    <xf numFmtId="0" fontId="31" fillId="0" borderId="0"/>
    <xf numFmtId="0" fontId="31" fillId="0" borderId="0"/>
    <xf numFmtId="0" fontId="31" fillId="0" borderId="0"/>
    <xf numFmtId="0" fontId="3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3" fillId="0" borderId="0"/>
    <xf numFmtId="0" fontId="31" fillId="0" borderId="0"/>
    <xf numFmtId="0" fontId="9" fillId="0" borderId="0"/>
    <xf numFmtId="0" fontId="31" fillId="0" borderId="0"/>
    <xf numFmtId="0" fontId="32" fillId="0" borderId="0"/>
    <xf numFmtId="0" fontId="33" fillId="0" borderId="0"/>
    <xf numFmtId="0" fontId="32" fillId="0" borderId="0"/>
    <xf numFmtId="0" fontId="31" fillId="0" borderId="0"/>
    <xf numFmtId="0" fontId="9" fillId="0" borderId="0"/>
    <xf numFmtId="0" fontId="9" fillId="0" borderId="0"/>
    <xf numFmtId="0" fontId="9" fillId="0" borderId="0"/>
    <xf numFmtId="0" fontId="9" fillId="0" borderId="0"/>
    <xf numFmtId="0"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31" fillId="0" borderId="0"/>
    <xf numFmtId="0" fontId="9" fillId="0" borderId="0"/>
    <xf numFmtId="0" fontId="31" fillId="0" borderId="0"/>
    <xf numFmtId="0" fontId="31" fillId="0" borderId="0"/>
    <xf numFmtId="0" fontId="32" fillId="0" borderId="0"/>
    <xf numFmtId="0" fontId="35" fillId="4" borderId="0" applyBorder="0" applyProtection="0"/>
    <xf numFmtId="0" fontId="36" fillId="50" borderId="0" applyBorder="0" applyProtection="0"/>
    <xf numFmtId="0" fontId="35" fillId="4" borderId="0" applyBorder="0" applyProtection="0"/>
    <xf numFmtId="0" fontId="36" fillId="50" borderId="0" applyBorder="0" applyProtection="0"/>
    <xf numFmtId="0" fontId="37" fillId="0" borderId="0" applyBorder="0" applyProtection="0"/>
    <xf numFmtId="0" fontId="38" fillId="0" borderId="0" applyBorder="0" applyProtection="0"/>
    <xf numFmtId="0" fontId="37" fillId="0" borderId="0" applyBorder="0" applyProtection="0"/>
    <xf numFmtId="0" fontId="38" fillId="0" borderId="0" applyBorder="0" applyProtection="0"/>
    <xf numFmtId="0" fontId="63" fillId="51" borderId="16" applyProtection="0"/>
    <xf numFmtId="0" fontId="63" fillId="51" borderId="17" applyProtection="0"/>
    <xf numFmtId="0" fontId="63" fillId="51" borderId="16" applyProtection="0"/>
    <xf numFmtId="0" fontId="63" fillId="51" borderId="17" applyProtection="0"/>
    <xf numFmtId="9" fontId="63" fillId="0" borderId="0" applyBorder="0" applyProtection="0"/>
    <xf numFmtId="9" fontId="63" fillId="0" borderId="0" applyBorder="0" applyProtection="0"/>
    <xf numFmtId="9" fontId="63" fillId="0" borderId="0" applyBorder="0" applyProtection="0"/>
    <xf numFmtId="9" fontId="63" fillId="0" borderId="0" applyBorder="0" applyProtection="0"/>
    <xf numFmtId="9" fontId="63" fillId="0" borderId="0" applyBorder="0" applyProtection="0"/>
    <xf numFmtId="9" fontId="63" fillId="0" borderId="0" applyBorder="0" applyProtection="0"/>
    <xf numFmtId="0" fontId="39" fillId="0" borderId="18" applyProtection="0"/>
    <xf numFmtId="0" fontId="40" fillId="0" borderId="19" applyProtection="0"/>
    <xf numFmtId="0" fontId="39" fillId="0" borderId="18" applyProtection="0"/>
    <xf numFmtId="0" fontId="40" fillId="0" borderId="19" applyProtection="0"/>
    <xf numFmtId="0" fontId="41" fillId="0" borderId="0" applyBorder="0" applyProtection="0"/>
    <xf numFmtId="0" fontId="42" fillId="0" borderId="0" applyBorder="0" applyProtection="0"/>
    <xf numFmtId="0" fontId="41" fillId="0" borderId="0" applyBorder="0" applyProtection="0"/>
    <xf numFmtId="0" fontId="42" fillId="0" borderId="0" applyBorder="0" applyProtection="0"/>
    <xf numFmtId="164" fontId="63" fillId="0" borderId="0" applyBorder="0" applyProtection="0"/>
    <xf numFmtId="166" fontId="63" fillId="0" borderId="0" applyBorder="0" applyProtection="0"/>
    <xf numFmtId="167" fontId="63" fillId="0" borderId="0" applyBorder="0" applyProtection="0"/>
    <xf numFmtId="168" fontId="63" fillId="0" borderId="0" applyBorder="0" applyProtection="0"/>
    <xf numFmtId="168" fontId="63" fillId="0" borderId="0" applyBorder="0" applyProtection="0"/>
    <xf numFmtId="168" fontId="63" fillId="0" borderId="0" applyBorder="0" applyProtection="0"/>
    <xf numFmtId="168" fontId="63" fillId="0" borderId="0" applyBorder="0" applyProtection="0"/>
    <xf numFmtId="0" fontId="43" fillId="6" borderId="0" applyBorder="0" applyProtection="0"/>
    <xf numFmtId="0" fontId="44" fillId="52" borderId="0" applyBorder="0" applyProtection="0"/>
    <xf numFmtId="0" fontId="43" fillId="6" borderId="0" applyBorder="0" applyProtection="0"/>
    <xf numFmtId="0" fontId="44" fillId="52" borderId="0" applyBorder="0" applyProtection="0"/>
    <xf numFmtId="49" fontId="2" fillId="0" borderId="20">
      <alignment horizontal="center" vertical="center" wrapText="1"/>
    </xf>
  </cellStyleXfs>
  <cellXfs count="212">
    <xf numFmtId="0" fontId="0" fillId="0" borderId="0" xfId="0"/>
    <xf numFmtId="0" fontId="31" fillId="0" borderId="0" xfId="194"/>
    <xf numFmtId="0" fontId="31" fillId="0" borderId="0" xfId="194" applyAlignment="1"/>
    <xf numFmtId="0" fontId="31" fillId="0" borderId="0" xfId="194"/>
    <xf numFmtId="0" fontId="46" fillId="0" borderId="22" xfId="194" applyFont="1" applyBorder="1" applyAlignment="1">
      <alignment horizontal="center" vertical="center" wrapText="1"/>
    </xf>
    <xf numFmtId="14" fontId="46" fillId="0" borderId="23" xfId="194" applyNumberFormat="1" applyFont="1" applyBorder="1" applyAlignment="1">
      <alignment horizontal="center" vertical="center" wrapText="1"/>
    </xf>
    <xf numFmtId="14" fontId="47" fillId="0" borderId="23" xfId="194" applyNumberFormat="1" applyFont="1" applyBorder="1" applyAlignment="1">
      <alignment horizontal="center" vertical="center" wrapText="1"/>
    </xf>
    <xf numFmtId="0" fontId="46" fillId="0" borderId="24" xfId="194" applyFont="1" applyBorder="1" applyAlignment="1">
      <alignment horizontal="center" vertical="center" wrapText="1"/>
    </xf>
    <xf numFmtId="0" fontId="31" fillId="0" borderId="0" xfId="194" applyFont="1" applyAlignment="1">
      <alignment vertical="center"/>
    </xf>
    <xf numFmtId="4" fontId="31" fillId="0" borderId="25" xfId="194" applyNumberFormat="1" applyFont="1" applyBorder="1" applyAlignment="1">
      <alignment horizontal="right" vertical="center" wrapText="1"/>
    </xf>
    <xf numFmtId="4" fontId="31" fillId="0" borderId="26" xfId="194" applyNumberFormat="1" applyFont="1" applyBorder="1" applyAlignment="1">
      <alignment horizontal="right" vertical="center" wrapText="1"/>
    </xf>
    <xf numFmtId="169" fontId="9" fillId="0" borderId="27" xfId="194" applyNumberFormat="1" applyFont="1" applyBorder="1" applyAlignment="1">
      <alignment horizontal="right" vertical="center"/>
    </xf>
    <xf numFmtId="169" fontId="48" fillId="0" borderId="28" xfId="194" applyNumberFormat="1" applyFont="1" applyBorder="1" applyAlignment="1">
      <alignment horizontal="right" vertical="center"/>
    </xf>
    <xf numFmtId="0" fontId="31" fillId="0" borderId="29" xfId="194" applyFont="1" applyBorder="1" applyAlignment="1">
      <alignment vertical="center"/>
    </xf>
    <xf numFmtId="0" fontId="31" fillId="0" borderId="0" xfId="194" applyFont="1"/>
    <xf numFmtId="4" fontId="31" fillId="0" borderId="30" xfId="194" applyNumberFormat="1" applyFont="1" applyBorder="1" applyAlignment="1">
      <alignment horizontal="right" vertical="center" wrapText="1"/>
    </xf>
    <xf numFmtId="169" fontId="9" fillId="0" borderId="30" xfId="194" applyNumberFormat="1" applyFont="1" applyBorder="1" applyAlignment="1">
      <alignment horizontal="right" vertical="center"/>
    </xf>
    <xf numFmtId="169" fontId="9" fillId="0" borderId="31" xfId="194" applyNumberFormat="1" applyFont="1" applyBorder="1" applyAlignment="1">
      <alignment horizontal="right" vertical="center"/>
    </xf>
    <xf numFmtId="0" fontId="49" fillId="0" borderId="29" xfId="194" applyFont="1" applyBorder="1" applyAlignment="1">
      <alignment vertical="center"/>
    </xf>
    <xf numFmtId="4" fontId="49" fillId="0" borderId="25" xfId="194" applyNumberFormat="1" applyFont="1" applyBorder="1" applyAlignment="1">
      <alignment horizontal="right" vertical="center" wrapText="1"/>
    </xf>
    <xf numFmtId="4" fontId="49" fillId="0" borderId="30" xfId="194" applyNumberFormat="1" applyFont="1" applyBorder="1" applyAlignment="1">
      <alignment horizontal="right" vertical="center" wrapText="1"/>
    </xf>
    <xf numFmtId="169" fontId="48" fillId="0" borderId="30" xfId="194" applyNumberFormat="1" applyFont="1" applyBorder="1" applyAlignment="1">
      <alignment horizontal="right" vertical="center"/>
    </xf>
    <xf numFmtId="0" fontId="49" fillId="0" borderId="0" xfId="194" applyFont="1"/>
    <xf numFmtId="169" fontId="48" fillId="0" borderId="31" xfId="194" applyNumberFormat="1" applyFont="1" applyBorder="1" applyAlignment="1">
      <alignment horizontal="right" vertical="center"/>
    </xf>
    <xf numFmtId="0" fontId="31" fillId="0" borderId="32" xfId="194" applyFont="1" applyBorder="1" applyAlignment="1">
      <alignment vertical="center"/>
    </xf>
    <xf numFmtId="0" fontId="31" fillId="0" borderId="29" xfId="194" applyFont="1" applyBorder="1" applyAlignment="1">
      <alignment vertical="center"/>
    </xf>
    <xf numFmtId="4" fontId="49" fillId="0" borderId="33" xfId="194" applyNumberFormat="1" applyFont="1" applyBorder="1" applyAlignment="1">
      <alignment horizontal="right" vertical="center" wrapText="1"/>
    </xf>
    <xf numFmtId="4" fontId="49" fillId="0" borderId="34" xfId="194" applyNumberFormat="1" applyFont="1" applyBorder="1" applyAlignment="1">
      <alignment horizontal="right" vertical="center" wrapText="1"/>
    </xf>
    <xf numFmtId="169" fontId="48" fillId="0" borderId="34" xfId="194" applyNumberFormat="1" applyFont="1" applyBorder="1" applyAlignment="1">
      <alignment horizontal="right" vertical="center"/>
    </xf>
    <xf numFmtId="169" fontId="9" fillId="0" borderId="35" xfId="194" applyNumberFormat="1" applyFont="1" applyBorder="1" applyAlignment="1">
      <alignment horizontal="right" vertical="center"/>
    </xf>
    <xf numFmtId="169" fontId="9" fillId="0" borderId="34" xfId="194" applyNumberFormat="1" applyFont="1" applyBorder="1" applyAlignment="1">
      <alignment horizontal="right" vertical="center"/>
    </xf>
    <xf numFmtId="0" fontId="50" fillId="0" borderId="0" xfId="0" applyFont="1" applyAlignment="1">
      <alignment horizontal="left"/>
    </xf>
    <xf numFmtId="0" fontId="31" fillId="0" borderId="0" xfId="194" applyAlignment="1">
      <alignment horizontal="left"/>
    </xf>
    <xf numFmtId="0" fontId="31" fillId="0" borderId="0" xfId="194" applyAlignment="1">
      <alignment horizontal="left"/>
    </xf>
    <xf numFmtId="169" fontId="31" fillId="0" borderId="0" xfId="194" applyNumberFormat="1" applyAlignment="1">
      <alignment horizontal="left"/>
    </xf>
    <xf numFmtId="0" fontId="51" fillId="0" borderId="0" xfId="3" applyFont="1" applyBorder="1" applyAlignment="1" applyProtection="1">
      <alignment horizontal="left"/>
    </xf>
    <xf numFmtId="0" fontId="9" fillId="0" borderId="0" xfId="0" applyFont="1"/>
    <xf numFmtId="10" fontId="31" fillId="0" borderId="0" xfId="194" applyNumberFormat="1"/>
    <xf numFmtId="170" fontId="31" fillId="0" borderId="0" xfId="1" applyNumberFormat="1" applyFont="1" applyBorder="1" applyAlignment="1" applyProtection="1"/>
    <xf numFmtId="0" fontId="31" fillId="0" borderId="0" xfId="158"/>
    <xf numFmtId="0" fontId="31" fillId="0" borderId="0" xfId="158"/>
    <xf numFmtId="49" fontId="46" fillId="7" borderId="37" xfId="162" applyNumberFormat="1" applyFont="1" applyFill="1" applyBorder="1" applyAlignment="1">
      <alignment horizontal="center" vertical="center" wrapText="1"/>
    </xf>
    <xf numFmtId="0" fontId="46" fillId="7" borderId="40" xfId="162" applyFont="1" applyFill="1" applyBorder="1" applyAlignment="1">
      <alignment vertical="center"/>
    </xf>
    <xf numFmtId="0" fontId="46" fillId="7" borderId="43" xfId="162" applyFont="1" applyFill="1" applyBorder="1" applyAlignment="1">
      <alignment vertical="center"/>
    </xf>
    <xf numFmtId="0" fontId="49" fillId="0" borderId="44" xfId="165" applyFont="1" applyBorder="1" applyAlignment="1">
      <alignment horizontal="right" vertical="center" indent="1"/>
    </xf>
    <xf numFmtId="169" fontId="52" fillId="7" borderId="45" xfId="162" applyNumberFormat="1" applyFont="1" applyFill="1" applyBorder="1" applyAlignment="1">
      <alignment vertical="center"/>
    </xf>
    <xf numFmtId="169" fontId="52" fillId="0" borderId="45" xfId="162" applyNumberFormat="1" applyFont="1" applyBorder="1" applyAlignment="1">
      <alignment vertical="center"/>
    </xf>
    <xf numFmtId="169" fontId="52" fillId="27" borderId="45" xfId="162" applyNumberFormat="1" applyFont="1" applyFill="1" applyBorder="1" applyAlignment="1">
      <alignment vertical="center"/>
    </xf>
    <xf numFmtId="169" fontId="52" fillId="19" borderId="45" xfId="162" applyNumberFormat="1" applyFont="1" applyFill="1" applyBorder="1" applyAlignment="1">
      <alignment vertical="center"/>
    </xf>
    <xf numFmtId="169" fontId="53" fillId="19" borderId="45" xfId="162" applyNumberFormat="1" applyFont="1" applyFill="1" applyBorder="1" applyAlignment="1">
      <alignment vertical="center"/>
    </xf>
    <xf numFmtId="169" fontId="53" fillId="7" borderId="45" xfId="162" applyNumberFormat="1" applyFont="1" applyFill="1" applyBorder="1" applyAlignment="1">
      <alignment vertical="center"/>
    </xf>
    <xf numFmtId="169" fontId="53" fillId="27" borderId="45" xfId="162" applyNumberFormat="1" applyFont="1" applyFill="1" applyBorder="1" applyAlignment="1">
      <alignment vertical="center"/>
    </xf>
    <xf numFmtId="0" fontId="47" fillId="0" borderId="0" xfId="0" applyFont="1"/>
    <xf numFmtId="0" fontId="46" fillId="0" borderId="0" xfId="0" applyFont="1"/>
    <xf numFmtId="0" fontId="46" fillId="7" borderId="47" xfId="162" applyFont="1" applyFill="1" applyBorder="1" applyAlignment="1">
      <alignment vertical="center"/>
    </xf>
    <xf numFmtId="169" fontId="49" fillId="7" borderId="47" xfId="162" applyNumberFormat="1" applyFont="1" applyFill="1" applyBorder="1" applyAlignment="1">
      <alignment vertical="center"/>
    </xf>
    <xf numFmtId="169" fontId="49" fillId="0" borderId="47" xfId="162" applyNumberFormat="1" applyFont="1" applyBorder="1" applyAlignment="1">
      <alignment vertical="center"/>
    </xf>
    <xf numFmtId="169" fontId="49" fillId="27" borderId="47" xfId="162" applyNumberFormat="1" applyFont="1" applyFill="1" applyBorder="1" applyAlignment="1">
      <alignment vertical="center"/>
    </xf>
    <xf numFmtId="169" fontId="49" fillId="19" borderId="47" xfId="162" applyNumberFormat="1" applyFont="1" applyFill="1" applyBorder="1" applyAlignment="1">
      <alignment vertical="center"/>
    </xf>
    <xf numFmtId="169" fontId="48" fillId="19" borderId="47" xfId="162" applyNumberFormat="1" applyFont="1" applyFill="1" applyBorder="1" applyAlignment="1">
      <alignment vertical="center"/>
    </xf>
    <xf numFmtId="169" fontId="48" fillId="7" borderId="47" xfId="162" applyNumberFormat="1" applyFont="1" applyFill="1" applyBorder="1" applyAlignment="1">
      <alignment vertical="center"/>
    </xf>
    <xf numFmtId="169" fontId="48" fillId="27" borderId="47" xfId="162" applyNumberFormat="1" applyFont="1" applyFill="1" applyBorder="1" applyAlignment="1">
      <alignment horizontal="right" vertical="center"/>
    </xf>
    <xf numFmtId="0" fontId="31" fillId="0" borderId="0" xfId="158" applyFont="1"/>
    <xf numFmtId="0" fontId="31" fillId="7" borderId="47" xfId="162" applyFont="1" applyFill="1" applyBorder="1" applyAlignment="1">
      <alignment vertical="center"/>
    </xf>
    <xf numFmtId="169" fontId="48" fillId="7" borderId="47" xfId="2" applyNumberFormat="1" applyFont="1" applyFill="1" applyBorder="1" applyAlignment="1" applyProtection="1">
      <alignment vertical="center"/>
    </xf>
    <xf numFmtId="9" fontId="48" fillId="27" borderId="47" xfId="162" applyNumberFormat="1" applyFont="1" applyFill="1" applyBorder="1" applyAlignment="1">
      <alignment horizontal="right" vertical="center"/>
    </xf>
    <xf numFmtId="169" fontId="48" fillId="27" borderId="47" xfId="162" applyNumberFormat="1" applyFont="1" applyFill="1" applyBorder="1" applyAlignment="1">
      <alignment vertical="center"/>
    </xf>
    <xf numFmtId="0" fontId="31" fillId="7" borderId="47" xfId="162" applyFont="1" applyFill="1" applyBorder="1" applyAlignment="1">
      <alignment horizontal="right" vertical="center"/>
    </xf>
    <xf numFmtId="169" fontId="49" fillId="7" borderId="47" xfId="162" applyNumberFormat="1" applyFont="1" applyFill="1" applyBorder="1" applyAlignment="1">
      <alignment horizontal="right" vertical="center"/>
    </xf>
    <xf numFmtId="0" fontId="31" fillId="7" borderId="49" xfId="162" applyFont="1" applyFill="1" applyBorder="1" applyAlignment="1">
      <alignment horizontal="right" vertical="center"/>
    </xf>
    <xf numFmtId="169" fontId="48" fillId="19" borderId="47" xfId="162" applyNumberFormat="1" applyFont="1" applyFill="1" applyBorder="1" applyAlignment="1">
      <alignment horizontal="right" vertical="center"/>
    </xf>
    <xf numFmtId="169" fontId="48" fillId="7" borderId="47" xfId="162" applyNumberFormat="1" applyFont="1" applyFill="1" applyBorder="1" applyAlignment="1">
      <alignment horizontal="right" vertical="center"/>
    </xf>
    <xf numFmtId="0" fontId="46" fillId="0" borderId="50" xfId="165" applyFont="1" applyBorder="1" applyAlignment="1">
      <alignment horizontal="right" vertical="center" indent="1"/>
    </xf>
    <xf numFmtId="169" fontId="46" fillId="7" borderId="51" xfId="162" applyNumberFormat="1" applyFont="1" applyFill="1" applyBorder="1" applyAlignment="1">
      <alignment vertical="center"/>
    </xf>
    <xf numFmtId="169" fontId="46" fillId="0" borderId="51" xfId="162" applyNumberFormat="1" applyFont="1" applyBorder="1" applyAlignment="1">
      <alignment vertical="center"/>
    </xf>
    <xf numFmtId="169" fontId="46" fillId="27" borderId="51" xfId="162" applyNumberFormat="1" applyFont="1" applyFill="1" applyBorder="1" applyAlignment="1">
      <alignment vertical="center"/>
    </xf>
    <xf numFmtId="169" fontId="46" fillId="19" borderId="51" xfId="162" applyNumberFormat="1" applyFont="1" applyFill="1" applyBorder="1" applyAlignment="1">
      <alignment vertical="center"/>
    </xf>
    <xf numFmtId="169" fontId="53" fillId="19" borderId="41" xfId="2" applyNumberFormat="1" applyFont="1" applyFill="1" applyBorder="1" applyAlignment="1" applyProtection="1">
      <alignment vertical="center"/>
    </xf>
    <xf numFmtId="169" fontId="53" fillId="7" borderId="41" xfId="2" applyNumberFormat="1" applyFont="1" applyFill="1" applyBorder="1" applyAlignment="1" applyProtection="1">
      <alignment vertical="center"/>
    </xf>
    <xf numFmtId="169" fontId="53" fillId="27" borderId="41" xfId="2" applyNumberFormat="1" applyFont="1" applyFill="1" applyBorder="1" applyAlignment="1" applyProtection="1">
      <alignment vertical="center"/>
    </xf>
    <xf numFmtId="171" fontId="46" fillId="7" borderId="53" xfId="162" applyNumberFormat="1" applyFont="1" applyFill="1" applyBorder="1" applyAlignment="1">
      <alignment vertical="center"/>
    </xf>
    <xf numFmtId="171" fontId="46" fillId="7" borderId="54" xfId="162" applyNumberFormat="1" applyFont="1" applyFill="1" applyBorder="1" applyAlignment="1">
      <alignment vertical="center"/>
    </xf>
    <xf numFmtId="171" fontId="31" fillId="7" borderId="55" xfId="162" applyNumberFormat="1" applyFont="1" applyFill="1" applyBorder="1" applyAlignment="1">
      <alignment vertical="center"/>
    </xf>
    <xf numFmtId="169" fontId="48" fillId="19" borderId="47" xfId="2" applyNumberFormat="1" applyFont="1" applyFill="1" applyBorder="1" applyAlignment="1" applyProtection="1">
      <alignment horizontal="right" vertical="center"/>
    </xf>
    <xf numFmtId="172" fontId="31" fillId="0" borderId="0" xfId="158" applyNumberFormat="1"/>
    <xf numFmtId="172" fontId="31" fillId="0" borderId="0" xfId="158" applyNumberFormat="1" applyFont="1"/>
    <xf numFmtId="1" fontId="31" fillId="0" borderId="0" xfId="158" applyNumberFormat="1"/>
    <xf numFmtId="172" fontId="31" fillId="0" borderId="0" xfId="2" applyNumberFormat="1" applyFont="1" applyBorder="1" applyAlignment="1" applyProtection="1"/>
    <xf numFmtId="171" fontId="31" fillId="7" borderId="57" xfId="162" applyNumberFormat="1" applyFont="1" applyFill="1" applyBorder="1" applyAlignment="1">
      <alignment vertical="center"/>
    </xf>
    <xf numFmtId="0" fontId="46" fillId="0" borderId="58" xfId="165" applyFont="1" applyBorder="1" applyAlignment="1">
      <alignment horizontal="right" vertical="center" indent="1"/>
    </xf>
    <xf numFmtId="169" fontId="49" fillId="7" borderId="59" xfId="162" applyNumberFormat="1" applyFont="1" applyFill="1" applyBorder="1" applyAlignment="1">
      <alignment horizontal="right" vertical="center"/>
    </xf>
    <xf numFmtId="169" fontId="49" fillId="0" borderId="59" xfId="162" applyNumberFormat="1" applyFont="1" applyBorder="1" applyAlignment="1">
      <alignment horizontal="right" vertical="center"/>
    </xf>
    <xf numFmtId="169" fontId="49" fillId="27" borderId="59" xfId="162" applyNumberFormat="1" applyFont="1" applyFill="1" applyBorder="1" applyAlignment="1">
      <alignment horizontal="right" vertical="center"/>
    </xf>
    <xf numFmtId="169" fontId="49" fillId="19" borderId="59" xfId="162" applyNumberFormat="1" applyFont="1" applyFill="1" applyBorder="1" applyAlignment="1">
      <alignment horizontal="right" vertical="center"/>
    </xf>
    <xf numFmtId="169" fontId="48" fillId="19" borderId="59" xfId="162" applyNumberFormat="1" applyFont="1" applyFill="1" applyBorder="1" applyAlignment="1">
      <alignment horizontal="right" vertical="center"/>
    </xf>
    <xf numFmtId="169" fontId="48" fillId="7" borderId="59" xfId="162" applyNumberFormat="1" applyFont="1" applyFill="1" applyBorder="1" applyAlignment="1">
      <alignment horizontal="right" vertical="center"/>
    </xf>
    <xf numFmtId="169" fontId="48" fillId="27" borderId="59" xfId="162" applyNumberFormat="1" applyFont="1" applyFill="1" applyBorder="1" applyAlignment="1">
      <alignment horizontal="right" vertical="center"/>
    </xf>
    <xf numFmtId="0" fontId="55" fillId="0" borderId="24" xfId="158" applyFont="1" applyBorder="1" applyAlignment="1">
      <alignment horizontal="left" vertical="center" wrapText="1"/>
    </xf>
    <xf numFmtId="0" fontId="56" fillId="0" borderId="0" xfId="160" applyFont="1"/>
    <xf numFmtId="0" fontId="55" fillId="0" borderId="0" xfId="158" applyFont="1"/>
    <xf numFmtId="0" fontId="31" fillId="0" borderId="0" xfId="197" applyAlignment="1">
      <alignment horizontal="center"/>
    </xf>
    <xf numFmtId="0" fontId="31" fillId="0" borderId="0" xfId="197"/>
    <xf numFmtId="0" fontId="47" fillId="0" borderId="60" xfId="194" applyFont="1" applyBorder="1" applyAlignment="1">
      <alignment horizontal="center" vertical="center" wrapText="1"/>
    </xf>
    <xf numFmtId="49" fontId="31" fillId="0" borderId="29" xfId="199" applyNumberFormat="1" applyFont="1" applyBorder="1" applyAlignment="1">
      <alignment horizontal="center" vertical="center" wrapText="1"/>
    </xf>
    <xf numFmtId="0" fontId="9" fillId="0" borderId="61" xfId="199" applyFont="1" applyBorder="1" applyAlignment="1">
      <alignment horizontal="center" vertical="center" wrapText="1"/>
    </xf>
    <xf numFmtId="0" fontId="48" fillId="0" borderId="61" xfId="199" applyFont="1" applyBorder="1" applyAlignment="1">
      <alignment horizontal="center" vertical="center" wrapText="1"/>
    </xf>
    <xf numFmtId="2" fontId="9" fillId="0" borderId="61" xfId="199" applyNumberFormat="1" applyFont="1" applyBorder="1" applyAlignment="1">
      <alignment horizontal="center" vertical="center" wrapText="1"/>
    </xf>
    <xf numFmtId="1" fontId="9" fillId="0" borderId="62" xfId="199" applyNumberFormat="1" applyFont="1" applyBorder="1" applyAlignment="1">
      <alignment horizontal="center" vertical="center" wrapText="1"/>
    </xf>
    <xf numFmtId="14" fontId="9" fillId="0" borderId="63" xfId="197" applyNumberFormat="1" applyFont="1" applyBorder="1" applyAlignment="1">
      <alignment horizontal="center" vertical="center"/>
    </xf>
    <xf numFmtId="0" fontId="49" fillId="0" borderId="64" xfId="199" applyFont="1" applyBorder="1" applyAlignment="1">
      <alignment horizontal="center" vertical="center" wrapText="1"/>
    </xf>
    <xf numFmtId="0" fontId="48" fillId="0" borderId="64" xfId="199" applyFont="1" applyBorder="1" applyAlignment="1">
      <alignment horizontal="center" vertical="center" wrapText="1"/>
    </xf>
    <xf numFmtId="2" fontId="49" fillId="0" borderId="65" xfId="199" applyNumberFormat="1" applyFont="1" applyBorder="1" applyAlignment="1">
      <alignment horizontal="center" vertical="center" wrapText="1"/>
    </xf>
    <xf numFmtId="1" fontId="49" fillId="0" borderId="65" xfId="199" applyNumberFormat="1" applyFont="1" applyBorder="1" applyAlignment="1">
      <alignment horizontal="center" vertical="center" wrapText="1"/>
    </xf>
    <xf numFmtId="0" fontId="31" fillId="0" borderId="0" xfId="197" applyFont="1"/>
    <xf numFmtId="49" fontId="49" fillId="0" borderId="29" xfId="199" applyNumberFormat="1" applyFont="1" applyBorder="1" applyAlignment="1">
      <alignment horizontal="center" vertical="center" wrapText="1"/>
    </xf>
    <xf numFmtId="0" fontId="49" fillId="0" borderId="0" xfId="197" applyFont="1"/>
    <xf numFmtId="49" fontId="49" fillId="0" borderId="0" xfId="199" applyNumberFormat="1" applyFont="1" applyBorder="1" applyAlignment="1">
      <alignment horizontal="center" vertical="center" wrapText="1"/>
    </xf>
    <xf numFmtId="49" fontId="52" fillId="0" borderId="66" xfId="197" applyNumberFormat="1" applyFont="1" applyBorder="1" applyAlignment="1">
      <alignment horizontal="center" vertical="center"/>
    </xf>
    <xf numFmtId="0" fontId="52" fillId="0" borderId="33" xfId="199" applyFont="1" applyBorder="1" applyAlignment="1">
      <alignment horizontal="center" vertical="center" wrapText="1"/>
    </xf>
    <xf numFmtId="2" fontId="52" fillId="0" borderId="34" xfId="199" applyNumberFormat="1" applyFont="1" applyBorder="1" applyAlignment="1">
      <alignment horizontal="center" vertical="center" wrapText="1"/>
    </xf>
    <xf numFmtId="1" fontId="52" fillId="0" borderId="34" xfId="199" applyNumberFormat="1" applyFont="1" applyBorder="1" applyAlignment="1">
      <alignment horizontal="center" vertical="center" wrapText="1"/>
    </xf>
    <xf numFmtId="0" fontId="46" fillId="0" borderId="0" xfId="197" applyFont="1"/>
    <xf numFmtId="0" fontId="57" fillId="0" borderId="0" xfId="197" applyFont="1" applyAlignment="1">
      <alignment horizontal="left"/>
    </xf>
    <xf numFmtId="0" fontId="58" fillId="0" borderId="0" xfId="197" applyFont="1"/>
    <xf numFmtId="0" fontId="51" fillId="0" borderId="0" xfId="3" applyFont="1" applyBorder="1" applyAlignment="1" applyProtection="1"/>
    <xf numFmtId="0" fontId="31" fillId="0" borderId="0" xfId="194" applyFont="1"/>
    <xf numFmtId="0" fontId="60" fillId="0" borderId="21" xfId="194" applyFont="1" applyBorder="1" applyAlignment="1">
      <alignment horizontal="right"/>
    </xf>
    <xf numFmtId="0" fontId="47" fillId="0" borderId="21" xfId="194" applyFont="1" applyBorder="1" applyAlignment="1"/>
    <xf numFmtId="0" fontId="31" fillId="0" borderId="0" xfId="194" applyFont="1" applyBorder="1"/>
    <xf numFmtId="0" fontId="61" fillId="0" borderId="22" xfId="194" applyFont="1" applyBorder="1" applyAlignment="1">
      <alignment horizontal="center" vertical="center" wrapText="1"/>
    </xf>
    <xf numFmtId="14" fontId="46" fillId="0" borderId="60" xfId="194" applyNumberFormat="1" applyFont="1" applyBorder="1" applyAlignment="1">
      <alignment horizontal="center" vertical="center" wrapText="1"/>
    </xf>
    <xf numFmtId="10" fontId="61" fillId="0" borderId="60" xfId="194" applyNumberFormat="1" applyFont="1" applyBorder="1" applyAlignment="1">
      <alignment horizontal="center" vertical="center" wrapText="1"/>
    </xf>
    <xf numFmtId="171" fontId="47" fillId="0" borderId="27" xfId="194" applyNumberFormat="1" applyFont="1" applyBorder="1" applyAlignment="1">
      <alignment vertical="center"/>
    </xf>
    <xf numFmtId="169" fontId="47" fillId="0" borderId="27" xfId="215" applyNumberFormat="1" applyFont="1" applyBorder="1" applyAlignment="1" applyProtection="1">
      <alignment vertical="center"/>
    </xf>
    <xf numFmtId="171" fontId="9" fillId="0" borderId="26" xfId="194" applyNumberFormat="1" applyFont="1" applyBorder="1" applyAlignment="1">
      <alignment vertical="center"/>
    </xf>
    <xf numFmtId="169" fontId="9" fillId="0" borderId="26" xfId="215" applyNumberFormat="1" applyFont="1" applyBorder="1" applyAlignment="1" applyProtection="1">
      <alignment vertical="center"/>
    </xf>
    <xf numFmtId="171" fontId="47" fillId="0" borderId="26" xfId="194" applyNumberFormat="1" applyFont="1" applyBorder="1" applyAlignment="1">
      <alignment vertical="center"/>
    </xf>
    <xf numFmtId="169" fontId="47" fillId="0" borderId="26" xfId="215" applyNumberFormat="1" applyFont="1" applyBorder="1" applyAlignment="1" applyProtection="1">
      <alignment vertical="center"/>
    </xf>
    <xf numFmtId="171" fontId="47" fillId="0" borderId="34" xfId="194" applyNumberFormat="1" applyFont="1" applyBorder="1" applyAlignment="1">
      <alignment vertical="center"/>
    </xf>
    <xf numFmtId="169" fontId="47" fillId="0" borderId="70" xfId="215" applyNumberFormat="1" applyFont="1" applyBorder="1" applyAlignment="1" applyProtection="1">
      <alignment vertical="center"/>
    </xf>
    <xf numFmtId="169" fontId="47" fillId="0" borderId="71" xfId="215" applyNumberFormat="1" applyFont="1" applyBorder="1" applyAlignment="1" applyProtection="1">
      <alignment vertical="center"/>
    </xf>
    <xf numFmtId="0" fontId="31" fillId="0" borderId="0" xfId="194" applyBorder="1"/>
    <xf numFmtId="0" fontId="60" fillId="0" borderId="21" xfId="194" applyFont="1" applyBorder="1" applyAlignment="1"/>
    <xf numFmtId="14" fontId="31" fillId="0" borderId="0" xfId="194" applyNumberFormat="1" applyBorder="1"/>
    <xf numFmtId="4" fontId="31" fillId="0" borderId="0" xfId="194" applyNumberFormat="1" applyBorder="1"/>
    <xf numFmtId="4" fontId="31" fillId="0" borderId="0" xfId="194" applyNumberFormat="1" applyFont="1" applyBorder="1"/>
    <xf numFmtId="171" fontId="31" fillId="0" borderId="0" xfId="194" applyNumberFormat="1" applyFont="1" applyBorder="1"/>
    <xf numFmtId="171" fontId="31" fillId="0" borderId="26" xfId="194" applyNumberFormat="1" applyFont="1" applyBorder="1" applyAlignment="1">
      <alignment vertical="center"/>
    </xf>
    <xf numFmtId="169" fontId="9" fillId="0" borderId="70" xfId="215" applyNumberFormat="1" applyFont="1" applyBorder="1" applyAlignment="1" applyProtection="1">
      <alignment vertical="center"/>
    </xf>
    <xf numFmtId="169" fontId="9" fillId="0" borderId="71" xfId="215" applyNumberFormat="1" applyFont="1" applyBorder="1" applyAlignment="1" applyProtection="1">
      <alignment vertical="center"/>
    </xf>
    <xf numFmtId="0" fontId="31" fillId="0" borderId="0" xfId="198"/>
    <xf numFmtId="0" fontId="45" fillId="0" borderId="0" xfId="194" applyFont="1" applyBorder="1" applyAlignment="1">
      <alignment horizontal="left" vertical="center"/>
    </xf>
    <xf numFmtId="0" fontId="61" fillId="0" borderId="69" xfId="194" applyFont="1" applyBorder="1" applyAlignment="1">
      <alignment horizontal="center" vertical="center" wrapText="1"/>
    </xf>
    <xf numFmtId="0" fontId="61" fillId="0" borderId="34" xfId="194" applyFont="1" applyBorder="1" applyAlignment="1">
      <alignment horizontal="center" vertical="center" wrapText="1"/>
    </xf>
    <xf numFmtId="0" fontId="61" fillId="0" borderId="60" xfId="194" applyFont="1" applyBorder="1" applyAlignment="1">
      <alignment horizontal="center" vertical="center" wrapText="1"/>
    </xf>
    <xf numFmtId="0" fontId="31" fillId="0" borderId="67" xfId="194" applyFont="1" applyBorder="1" applyAlignment="1">
      <alignment vertical="center"/>
    </xf>
    <xf numFmtId="0" fontId="31" fillId="0" borderId="68" xfId="194" applyFont="1" applyBorder="1" applyAlignment="1">
      <alignment horizontal="right" vertical="center"/>
    </xf>
    <xf numFmtId="171" fontId="1" fillId="0" borderId="26" xfId="194" applyNumberFormat="1" applyFont="1" applyBorder="1" applyAlignment="1">
      <alignment vertical="center"/>
    </xf>
    <xf numFmtId="169" fontId="1" fillId="0" borderId="26" xfId="215" applyNumberFormat="1" applyFont="1" applyBorder="1" applyAlignment="1" applyProtection="1">
      <alignment vertical="center"/>
    </xf>
    <xf numFmtId="0" fontId="1" fillId="0" borderId="29" xfId="197" applyFont="1" applyBorder="1" applyAlignment="1">
      <alignment vertical="center"/>
    </xf>
    <xf numFmtId="0" fontId="31" fillId="0" borderId="69" xfId="194" applyFont="1" applyBorder="1" applyAlignment="1">
      <alignment vertical="center"/>
    </xf>
    <xf numFmtId="0" fontId="31" fillId="0" borderId="29" xfId="194" applyFont="1" applyBorder="1" applyAlignment="1">
      <alignment horizontal="right" vertical="center"/>
    </xf>
    <xf numFmtId="4" fontId="31" fillId="0" borderId="24" xfId="194" applyNumberFormat="1" applyFont="1" applyBorder="1" applyAlignment="1">
      <alignment horizontal="center" vertical="center"/>
    </xf>
    <xf numFmtId="171" fontId="31" fillId="0" borderId="24" xfId="194" applyNumberFormat="1" applyFont="1" applyBorder="1" applyAlignment="1">
      <alignment horizontal="right" vertical="center"/>
    </xf>
    <xf numFmtId="4" fontId="31" fillId="0" borderId="72" xfId="194" applyNumberFormat="1" applyFont="1" applyBorder="1" applyAlignment="1">
      <alignment horizontal="center" vertical="center"/>
    </xf>
    <xf numFmtId="171" fontId="31" fillId="0" borderId="30" xfId="194" applyNumberFormat="1" applyFont="1" applyBorder="1" applyAlignment="1">
      <alignment vertical="center"/>
    </xf>
    <xf numFmtId="0" fontId="31" fillId="0" borderId="69" xfId="194" applyFont="1" applyBorder="1" applyAlignment="1">
      <alignment horizontal="center" vertical="center"/>
    </xf>
    <xf numFmtId="171" fontId="31" fillId="0" borderId="34" xfId="194" applyNumberFormat="1" applyFont="1" applyBorder="1" applyAlignment="1">
      <alignment vertical="center"/>
    </xf>
    <xf numFmtId="0" fontId="45" fillId="30" borderId="21" xfId="194" applyFont="1" applyFill="1" applyBorder="1" applyAlignment="1">
      <alignment horizontal="left" vertical="center"/>
    </xf>
    <xf numFmtId="0" fontId="45" fillId="53" borderId="0" xfId="162" applyFont="1" applyFill="1" applyBorder="1" applyAlignment="1">
      <alignment horizontal="left" vertical="center" wrapText="1"/>
    </xf>
    <xf numFmtId="0" fontId="55" fillId="0" borderId="24" xfId="158" applyFont="1" applyBorder="1" applyAlignment="1">
      <alignment horizontal="left" vertical="center" wrapText="1"/>
    </xf>
    <xf numFmtId="0" fontId="55" fillId="0" borderId="0" xfId="158" applyFont="1" applyBorder="1" applyAlignment="1">
      <alignment horizontal="left" vertical="center" wrapText="1"/>
    </xf>
    <xf numFmtId="0" fontId="45" fillId="54" borderId="0" xfId="197" applyFont="1" applyFill="1" applyBorder="1" applyAlignment="1">
      <alignment horizontal="left" vertical="center"/>
    </xf>
    <xf numFmtId="0" fontId="62" fillId="0" borderId="36" xfId="196" applyFont="1" applyBorder="1" applyAlignment="1">
      <alignment horizontal="center" vertical="center" wrapText="1"/>
    </xf>
    <xf numFmtId="0" fontId="61" fillId="0" borderId="27" xfId="194" applyFont="1" applyBorder="1" applyAlignment="1">
      <alignment horizontal="center" vertical="center" wrapText="1"/>
    </xf>
    <xf numFmtId="0" fontId="55" fillId="0" borderId="24" xfId="194" applyFont="1" applyBorder="1" applyAlignment="1">
      <alignment horizontal="left" vertical="center" wrapText="1"/>
    </xf>
    <xf numFmtId="0" fontId="49" fillId="0" borderId="0" xfId="194" applyFont="1" applyBorder="1" applyAlignment="1">
      <alignment horizontal="center" vertical="center" wrapText="1"/>
    </xf>
    <xf numFmtId="0" fontId="45" fillId="30" borderId="0" xfId="194" applyFont="1" applyFill="1" applyBorder="1" applyAlignment="1">
      <alignment horizontal="left" vertical="center"/>
    </xf>
    <xf numFmtId="0" fontId="31" fillId="0" borderId="0" xfId="198" applyFont="1" applyBorder="1" applyAlignment="1">
      <alignment horizontal="center"/>
    </xf>
    <xf numFmtId="0" fontId="59" fillId="14" borderId="0" xfId="194" applyFont="1" applyFill="1" applyBorder="1" applyAlignment="1">
      <alignment horizontal="left" vertical="center"/>
    </xf>
    <xf numFmtId="0" fontId="31" fillId="0" borderId="0" xfId="194" applyBorder="1" applyAlignment="1">
      <alignment horizontal="center"/>
    </xf>
    <xf numFmtId="0" fontId="59" fillId="10" borderId="0" xfId="194" applyFont="1" applyFill="1" applyBorder="1" applyAlignment="1">
      <alignment horizontal="left" vertical="center"/>
    </xf>
    <xf numFmtId="0" fontId="46" fillId="0" borderId="36" xfId="195" applyFont="1" applyFill="1" applyBorder="1" applyAlignment="1">
      <alignment horizontal="center" vertical="center" wrapText="1"/>
    </xf>
    <xf numFmtId="0" fontId="46" fillId="0" borderId="39" xfId="161" applyFont="1" applyFill="1" applyBorder="1" applyAlignment="1">
      <alignment horizontal="left" vertical="center" indent="1"/>
    </xf>
    <xf numFmtId="0" fontId="46" fillId="0" borderId="42" xfId="161" applyFont="1" applyFill="1" applyBorder="1" applyAlignment="1">
      <alignment horizontal="left" vertical="center" wrapText="1" indent="1"/>
    </xf>
    <xf numFmtId="49" fontId="46" fillId="0" borderId="37" xfId="162" applyNumberFormat="1" applyFont="1" applyFill="1" applyBorder="1" applyAlignment="1">
      <alignment horizontal="center" vertical="center" wrapText="1"/>
    </xf>
    <xf numFmtId="49" fontId="46" fillId="0" borderId="38" xfId="162" applyNumberFormat="1" applyFont="1" applyFill="1" applyBorder="1" applyAlignment="1">
      <alignment horizontal="center" vertical="center" wrapText="1"/>
    </xf>
    <xf numFmtId="0" fontId="52" fillId="0" borderId="38" xfId="195" applyFont="1" applyFill="1" applyBorder="1" applyAlignment="1">
      <alignment horizontal="center" vertical="center" wrapText="1"/>
    </xf>
    <xf numFmtId="0" fontId="46" fillId="0" borderId="40" xfId="162" applyFont="1" applyFill="1" applyBorder="1" applyAlignment="1">
      <alignment vertical="center"/>
    </xf>
    <xf numFmtId="169" fontId="53" fillId="0" borderId="41" xfId="162" applyNumberFormat="1" applyFont="1" applyFill="1" applyBorder="1" applyAlignment="1">
      <alignment vertical="center"/>
    </xf>
    <xf numFmtId="0" fontId="46" fillId="0" borderId="43" xfId="162" applyFont="1" applyFill="1" applyBorder="1" applyAlignment="1">
      <alignment vertical="center"/>
    </xf>
    <xf numFmtId="0" fontId="46" fillId="0" borderId="41" xfId="162" applyFont="1" applyFill="1" applyBorder="1" applyAlignment="1">
      <alignment vertical="center"/>
    </xf>
    <xf numFmtId="0" fontId="46" fillId="0" borderId="46" xfId="165" applyFont="1" applyFill="1" applyBorder="1" applyAlignment="1">
      <alignment horizontal="right" vertical="center" indent="1"/>
    </xf>
    <xf numFmtId="0" fontId="46" fillId="0" borderId="47" xfId="162" applyFont="1" applyFill="1" applyBorder="1" applyAlignment="1">
      <alignment vertical="center"/>
    </xf>
    <xf numFmtId="169" fontId="53" fillId="0" borderId="47" xfId="162" applyNumberFormat="1" applyFont="1" applyFill="1" applyBorder="1" applyAlignment="1">
      <alignment vertical="center"/>
    </xf>
    <xf numFmtId="0" fontId="31" fillId="0" borderId="48" xfId="165" applyFont="1" applyFill="1" applyBorder="1" applyAlignment="1">
      <alignment horizontal="right" vertical="center" indent="1"/>
    </xf>
    <xf numFmtId="0" fontId="31" fillId="0" borderId="47" xfId="162" applyFont="1" applyFill="1" applyBorder="1" applyAlignment="1">
      <alignment vertical="center"/>
    </xf>
    <xf numFmtId="169" fontId="48" fillId="0" borderId="47" xfId="162" applyNumberFormat="1" applyFont="1" applyFill="1" applyBorder="1" applyAlignment="1">
      <alignment vertical="center"/>
    </xf>
    <xf numFmtId="169" fontId="48" fillId="0" borderId="47" xfId="162" applyNumberFormat="1" applyFont="1" applyFill="1" applyBorder="1" applyAlignment="1">
      <alignment horizontal="right" vertical="center"/>
    </xf>
    <xf numFmtId="0" fontId="31" fillId="0" borderId="49" xfId="162" applyFont="1" applyFill="1" applyBorder="1" applyAlignment="1">
      <alignment vertical="center"/>
    </xf>
    <xf numFmtId="169" fontId="48" fillId="0" borderId="49" xfId="162" applyNumberFormat="1" applyFont="1" applyFill="1" applyBorder="1" applyAlignment="1">
      <alignment horizontal="right" vertical="center"/>
    </xf>
    <xf numFmtId="0" fontId="46" fillId="0" borderId="52" xfId="165" applyFont="1" applyFill="1" applyBorder="1" applyAlignment="1">
      <alignment horizontal="left" vertical="center" wrapText="1" indent="1"/>
    </xf>
    <xf numFmtId="171" fontId="46" fillId="0" borderId="53" xfId="162" applyNumberFormat="1" applyFont="1" applyFill="1" applyBorder="1" applyAlignment="1">
      <alignment vertical="center"/>
    </xf>
    <xf numFmtId="171" fontId="46" fillId="0" borderId="41" xfId="162" applyNumberFormat="1" applyFont="1" applyFill="1" applyBorder="1" applyAlignment="1">
      <alignment vertical="center"/>
    </xf>
    <xf numFmtId="171" fontId="46" fillId="0" borderId="54" xfId="162" applyNumberFormat="1" applyFont="1" applyFill="1" applyBorder="1" applyAlignment="1">
      <alignment vertical="center"/>
    </xf>
    <xf numFmtId="169" fontId="53" fillId="0" borderId="45" xfId="162" applyNumberFormat="1" applyFont="1" applyFill="1" applyBorder="1" applyAlignment="1">
      <alignment vertical="center"/>
    </xf>
    <xf numFmtId="171" fontId="31" fillId="0" borderId="55" xfId="162" applyNumberFormat="1" applyFont="1" applyFill="1" applyBorder="1" applyAlignment="1">
      <alignment vertical="center"/>
    </xf>
    <xf numFmtId="171" fontId="31" fillId="0" borderId="54" xfId="162" applyNumberFormat="1" applyFont="1" applyFill="1" applyBorder="1" applyAlignment="1">
      <alignment vertical="center"/>
    </xf>
    <xf numFmtId="171" fontId="54" fillId="0" borderId="0" xfId="161" applyNumberFormat="1" applyFont="1" applyFill="1" applyBorder="1" applyAlignment="1">
      <alignment vertical="center"/>
    </xf>
    <xf numFmtId="0" fontId="31" fillId="0" borderId="56" xfId="165" applyFont="1" applyFill="1" applyBorder="1" applyAlignment="1">
      <alignment horizontal="right" vertical="center" indent="1"/>
    </xf>
    <xf numFmtId="171" fontId="31" fillId="0" borderId="57" xfId="162" applyNumberFormat="1" applyFont="1" applyFill="1" applyBorder="1" applyAlignment="1">
      <alignment vertical="center"/>
    </xf>
    <xf numFmtId="169" fontId="48" fillId="0" borderId="57" xfId="162" applyNumberFormat="1" applyFont="1" applyFill="1" applyBorder="1" applyAlignment="1">
      <alignment vertical="center"/>
    </xf>
  </cellXfs>
  <cellStyles count="238">
    <cellStyle name="100" xfId="4"/>
    <cellStyle name="20% - Акцент1 2" xfId="5"/>
    <cellStyle name="20% - Акцент1 2 2" xfId="6"/>
    <cellStyle name="20% - Акцент1 2 3" xfId="7"/>
    <cellStyle name="20% - Акцент1 3" xfId="8"/>
    <cellStyle name="20% - Акцент2 2" xfId="9"/>
    <cellStyle name="20% - Акцент2 2 2" xfId="10"/>
    <cellStyle name="20% - Акцент2 2 3" xfId="11"/>
    <cellStyle name="20% - Акцент2 3" xfId="12"/>
    <cellStyle name="20% - Акцент3 2" xfId="13"/>
    <cellStyle name="20% - Акцент3 2 2" xfId="14"/>
    <cellStyle name="20% - Акцент3 2 3" xfId="15"/>
    <cellStyle name="20% - Акцент3 3" xfId="16"/>
    <cellStyle name="20% - Акцент4 2" xfId="17"/>
    <cellStyle name="20% - Акцент4 2 2" xfId="18"/>
    <cellStyle name="20% - Акцент4 2 3" xfId="19"/>
    <cellStyle name="20% - Акцент4 3" xfId="20"/>
    <cellStyle name="20% - Акцент5 2" xfId="21"/>
    <cellStyle name="20% - Акцент5 2 2" xfId="22"/>
    <cellStyle name="20% - Акцент5 2 3" xfId="23"/>
    <cellStyle name="20% - Акцент5 3" xfId="24"/>
    <cellStyle name="20% - Акцент6 2" xfId="25"/>
    <cellStyle name="20% - Акцент6 2 2" xfId="26"/>
    <cellStyle name="20% - Акцент6 2 3" xfId="27"/>
    <cellStyle name="20% - Акцент6 3" xfId="28"/>
    <cellStyle name="40% - Акцент1 2" xfId="29"/>
    <cellStyle name="40% - Акцент1 2 2" xfId="30"/>
    <cellStyle name="40% - Акцент1 2 3" xfId="31"/>
    <cellStyle name="40% - Акцент1 3" xfId="32"/>
    <cellStyle name="40% - Акцент2 2" xfId="33"/>
    <cellStyle name="40% - Акцент2 2 2" xfId="34"/>
    <cellStyle name="40% - Акцент2 2 3" xfId="35"/>
    <cellStyle name="40% - Акцент2 3" xfId="36"/>
    <cellStyle name="40% - Акцент3 2" xfId="37"/>
    <cellStyle name="40% - Акцент3 2 2" xfId="38"/>
    <cellStyle name="40% - Акцент3 2 3" xfId="39"/>
    <cellStyle name="40% - Акцент3 3" xfId="40"/>
    <cellStyle name="40% - Акцент4 2" xfId="41"/>
    <cellStyle name="40% - Акцент4 2 2" xfId="42"/>
    <cellStyle name="40% - Акцент4 2 3" xfId="43"/>
    <cellStyle name="40% - Акцент4 3" xfId="44"/>
    <cellStyle name="40% - Акцент5 2" xfId="45"/>
    <cellStyle name="40% - Акцент5 2 2" xfId="46"/>
    <cellStyle name="40% - Акцент5 2 3" xfId="47"/>
    <cellStyle name="40% - Акцент5 3" xfId="48"/>
    <cellStyle name="40% - Акцент6 2" xfId="49"/>
    <cellStyle name="40% - Акцент6 2 2" xfId="50"/>
    <cellStyle name="40% - Акцент6 2 3" xfId="51"/>
    <cellStyle name="40% - Акцент6 3" xfId="52"/>
    <cellStyle name="60% - Акцент1 2" xfId="53"/>
    <cellStyle name="60% - Акцент1 2 2" xfId="54"/>
    <cellStyle name="60% - Акцент1 2 3" xfId="55"/>
    <cellStyle name="60% - Акцент1 3" xfId="56"/>
    <cellStyle name="60% - Акцент2 2" xfId="57"/>
    <cellStyle name="60% - Акцент2 2 2" xfId="58"/>
    <cellStyle name="60% - Акцент2 2 3" xfId="59"/>
    <cellStyle name="60% - Акцент2 3" xfId="60"/>
    <cellStyle name="60% - Акцент3 2" xfId="61"/>
    <cellStyle name="60% - Акцент3 2 2" xfId="62"/>
    <cellStyle name="60% - Акцент3 2 3" xfId="63"/>
    <cellStyle name="60% - Акцент3 3" xfId="64"/>
    <cellStyle name="60% - Акцент4 2" xfId="65"/>
    <cellStyle name="60% - Акцент4 2 2" xfId="66"/>
    <cellStyle name="60% - Акцент4 2 3" xfId="67"/>
    <cellStyle name="60% - Акцент4 3" xfId="68"/>
    <cellStyle name="60% - Акцент5 2" xfId="69"/>
    <cellStyle name="60% - Акцент5 2 2" xfId="70"/>
    <cellStyle name="60% - Акцент5 2 3" xfId="71"/>
    <cellStyle name="60% - Акцент5 3" xfId="72"/>
    <cellStyle name="60% - Акцент6 2" xfId="73"/>
    <cellStyle name="60% - Акцент6 2 2" xfId="74"/>
    <cellStyle name="60% - Акцент6 2 3" xfId="75"/>
    <cellStyle name="60% - Акцент6 3" xfId="76"/>
    <cellStyle name="Comma [0]" xfId="77"/>
    <cellStyle name="Comma [0] 2" xfId="78"/>
    <cellStyle name="Currency [0]" xfId="79"/>
    <cellStyle name="Currency [0] 2" xfId="80"/>
    <cellStyle name="Hyperlink 2" xfId="81"/>
    <cellStyle name="Normal 2" xfId="82"/>
    <cellStyle name="Normal 3" xfId="83"/>
    <cellStyle name="Normal 4" xfId="84"/>
    <cellStyle name="normální_Bilancování 2005Q4 - final" xfId="85"/>
    <cellStyle name="Percent 2" xfId="86"/>
    <cellStyle name="Percent 3" xfId="87"/>
    <cellStyle name="Акцент1 2" xfId="88"/>
    <cellStyle name="Акцент1 2 2" xfId="89"/>
    <cellStyle name="Акцент1 2 3" xfId="90"/>
    <cellStyle name="Акцент1 3" xfId="91"/>
    <cellStyle name="Акцент2 2" xfId="92"/>
    <cellStyle name="Акцент2 2 2" xfId="93"/>
    <cellStyle name="Акцент2 2 3" xfId="94"/>
    <cellStyle name="Акцент2 3" xfId="95"/>
    <cellStyle name="Акцент3 2" xfId="96"/>
    <cellStyle name="Акцент3 2 2" xfId="97"/>
    <cellStyle name="Акцент3 2 3" xfId="98"/>
    <cellStyle name="Акцент3 3" xfId="99"/>
    <cellStyle name="Акцент4 2" xfId="100"/>
    <cellStyle name="Акцент4 2 2" xfId="101"/>
    <cellStyle name="Акцент4 2 3" xfId="102"/>
    <cellStyle name="Акцент4 3" xfId="103"/>
    <cellStyle name="Акцент5 2" xfId="104"/>
    <cellStyle name="Акцент5 2 2" xfId="105"/>
    <cellStyle name="Акцент5 2 3" xfId="106"/>
    <cellStyle name="Акцент5 3" xfId="107"/>
    <cellStyle name="Акцент6 2" xfId="108"/>
    <cellStyle name="Акцент6 2 2" xfId="109"/>
    <cellStyle name="Акцент6 2 3" xfId="110"/>
    <cellStyle name="Акцент6 3" xfId="111"/>
    <cellStyle name="Ввод  2" xfId="112"/>
    <cellStyle name="Ввод  2 2" xfId="113"/>
    <cellStyle name="Ввод  2 3" xfId="114"/>
    <cellStyle name="Ввод  3" xfId="115"/>
    <cellStyle name="Вывод 2" xfId="116"/>
    <cellStyle name="Вывод 2 2" xfId="117"/>
    <cellStyle name="Вывод 2 3" xfId="118"/>
    <cellStyle name="Вывод 3" xfId="119"/>
    <cellStyle name="Вычисление 2" xfId="120"/>
    <cellStyle name="Вычисление 2 2" xfId="121"/>
    <cellStyle name="Вычисление 2 3" xfId="122"/>
    <cellStyle name="Вычисление 3" xfId="123"/>
    <cellStyle name="Гиперссылка" xfId="3" builtinId="8"/>
    <cellStyle name="Гиперссылка 2" xfId="124"/>
    <cellStyle name="Гиперссылка 3" xfId="125"/>
    <cellStyle name="Гиперссылка 4" xfId="126"/>
    <cellStyle name="Заголовки до таблиць в бюлетень" xfId="127"/>
    <cellStyle name="Заголовок 1 2" xfId="128"/>
    <cellStyle name="Заголовок 1 2 2" xfId="129"/>
    <cellStyle name="Заголовок 1 2 3" xfId="130"/>
    <cellStyle name="Заголовок 1 3" xfId="131"/>
    <cellStyle name="Заголовок 2 2" xfId="132"/>
    <cellStyle name="Заголовок 2 2 2" xfId="133"/>
    <cellStyle name="Заголовок 2 2 3" xfId="134"/>
    <cellStyle name="Заголовок 2 3" xfId="135"/>
    <cellStyle name="Заголовок 3 2" xfId="136"/>
    <cellStyle name="Заголовок 3 2 2" xfId="137"/>
    <cellStyle name="Заголовок 3 2 3" xfId="138"/>
    <cellStyle name="Заголовок 3 3" xfId="139"/>
    <cellStyle name="Заголовок 4 2" xfId="140"/>
    <cellStyle name="Заголовок 4 2 2" xfId="141"/>
    <cellStyle name="Заголовок 4 2 3" xfId="142"/>
    <cellStyle name="Заголовок 4 3" xfId="143"/>
    <cellStyle name="Итог 2" xfId="144"/>
    <cellStyle name="Итог 2 2" xfId="145"/>
    <cellStyle name="Итог 2 3" xfId="146"/>
    <cellStyle name="Итог 3" xfId="147"/>
    <cellStyle name="Контрольная ячейка 2" xfId="148"/>
    <cellStyle name="Контрольная ячейка 2 2" xfId="149"/>
    <cellStyle name="Контрольная ячейка 2 3" xfId="150"/>
    <cellStyle name="Контрольная ячейка 3" xfId="151"/>
    <cellStyle name="Название 2" xfId="152"/>
    <cellStyle name="Нейтральный 2" xfId="153"/>
    <cellStyle name="Нейтральный 2 2" xfId="154"/>
    <cellStyle name="Нейтральный 2 3" xfId="155"/>
    <cellStyle name="Нейтральный 3" xfId="156"/>
    <cellStyle name="Обычный" xfId="0" builtinId="0"/>
    <cellStyle name="Обычный 2" xfId="157"/>
    <cellStyle name="Обычный 2 2" xfId="158"/>
    <cellStyle name="Обычный 2 3" xfId="159"/>
    <cellStyle name="Обычный 2 4" xfId="160"/>
    <cellStyle name="Обычный 2 5" xfId="161"/>
    <cellStyle name="Обычный 2 5 2" xfId="162"/>
    <cellStyle name="Обычный 2 5 2 2" xfId="163"/>
    <cellStyle name="Обычный 2 5 2 3" xfId="164"/>
    <cellStyle name="Обычный 2 5 3" xfId="165"/>
    <cellStyle name="Обычный 2 5 3 2" xfId="166"/>
    <cellStyle name="Обычный 2 5 3 3" xfId="167"/>
    <cellStyle name="Обычный 2 5 4" xfId="168"/>
    <cellStyle name="Обычный 2 5 5" xfId="169"/>
    <cellStyle name="Обычный 2 6" xfId="170"/>
    <cellStyle name="Обычный 2 7" xfId="171"/>
    <cellStyle name="Обычный 2 8" xfId="172"/>
    <cellStyle name="Обычный 2_2013_PR" xfId="173"/>
    <cellStyle name="Обычный 3" xfId="174"/>
    <cellStyle name="Обычный 3 2" xfId="175"/>
    <cellStyle name="Обычный 3 3" xfId="176"/>
    <cellStyle name="Обычный 4" xfId="177"/>
    <cellStyle name="Обычный 5" xfId="178"/>
    <cellStyle name="Обычный 5 2" xfId="179"/>
    <cellStyle name="Обычный 5 2 2" xfId="180"/>
    <cellStyle name="Обычный 5_РОБОЧИЙ_Q4_2013" xfId="181"/>
    <cellStyle name="Обычный 6" xfId="182"/>
    <cellStyle name="Обычный 7" xfId="183"/>
    <cellStyle name="Обычный 7 2" xfId="184"/>
    <cellStyle name="Обычный 7 2 2" xfId="185"/>
    <cellStyle name="Обычный 7 2 2 2" xfId="186"/>
    <cellStyle name="Обычный 7 2 2 3" xfId="187"/>
    <cellStyle name="Обычный 7 2 3" xfId="188"/>
    <cellStyle name="Обычный 7 2 4" xfId="189"/>
    <cellStyle name="Обычный 7 3" xfId="190"/>
    <cellStyle name="Обычный 7 3 2" xfId="191"/>
    <cellStyle name="Обычный 7 3 3" xfId="192"/>
    <cellStyle name="Обычный 8" xfId="193"/>
    <cellStyle name="Обычный_Q1 2010" xfId="194"/>
    <cellStyle name="Обычный_Q1 2010 2" xfId="195"/>
    <cellStyle name="Обычный_Q1 2011" xfId="196"/>
    <cellStyle name="Обычный_Аналіз_3q_09" xfId="197"/>
    <cellStyle name="Обычный_Исходники_Q4_2011" xfId="198"/>
    <cellStyle name="Обычный_Книга1" xfId="199"/>
    <cellStyle name="Плохой 2" xfId="200"/>
    <cellStyle name="Плохой 2 2" xfId="201"/>
    <cellStyle name="Плохой 2 3" xfId="202"/>
    <cellStyle name="Плохой 3" xfId="203"/>
    <cellStyle name="Пояснение 2" xfId="204"/>
    <cellStyle name="Пояснение 2 2" xfId="205"/>
    <cellStyle name="Пояснение 2 3" xfId="206"/>
    <cellStyle name="Пояснение 3" xfId="207"/>
    <cellStyle name="Примечание 2" xfId="208"/>
    <cellStyle name="Примечание 2 2" xfId="209"/>
    <cellStyle name="Примечание 2 3" xfId="210"/>
    <cellStyle name="Примечание 3" xfId="211"/>
    <cellStyle name="Процентный" xfId="2" builtinId="5"/>
    <cellStyle name="Процентный 2" xfId="212"/>
    <cellStyle name="Процентный 2 2" xfId="213"/>
    <cellStyle name="Процентный 2 3" xfId="214"/>
    <cellStyle name="Процентный 3" xfId="215"/>
    <cellStyle name="Процентный 4" xfId="216"/>
    <cellStyle name="Процентный 4 2" xfId="217"/>
    <cellStyle name="Связанная ячейка 2" xfId="218"/>
    <cellStyle name="Связанная ячейка 2 2" xfId="219"/>
    <cellStyle name="Связанная ячейка 2 3" xfId="220"/>
    <cellStyle name="Связанная ячейка 3" xfId="221"/>
    <cellStyle name="Текст предупреждения 2" xfId="222"/>
    <cellStyle name="Текст предупреждения 2 2" xfId="223"/>
    <cellStyle name="Текст предупреждения 2 3" xfId="224"/>
    <cellStyle name="Текст предупреждения 3" xfId="225"/>
    <cellStyle name="Тысячи [0]_MM95 (3)" xfId="226"/>
    <cellStyle name="Тысячи_MM95 (3)" xfId="227"/>
    <cellStyle name="Финансовый" xfId="1" builtinId="3"/>
    <cellStyle name="Финансовый 2" xfId="228"/>
    <cellStyle name="Финансовый 2 2" xfId="229"/>
    <cellStyle name="Финансовый 2 2 2" xfId="230"/>
    <cellStyle name="Финансовый 2 2 3" xfId="231"/>
    <cellStyle name="Финансовый 2 3" xfId="232"/>
    <cellStyle name="Хороший 2" xfId="233"/>
    <cellStyle name="Хороший 2 2" xfId="234"/>
    <cellStyle name="Хороший 2 3" xfId="235"/>
    <cellStyle name="Хороший 3" xfId="236"/>
    <cellStyle name="Шапка" xfId="237"/>
  </cellStyles>
  <dxfs count="11">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indexedColors>
      <rgbColor rgb="FF000000"/>
      <rgbColor rgb="FFFFFFFF"/>
      <rgbColor rgb="FFFF0000"/>
      <rgbColor rgb="FF00FF00"/>
      <rgbColor rgb="FF0000FF"/>
      <rgbColor rgb="FFFFEB9C"/>
      <rgbColor rgb="FFF6BEA4"/>
      <rgbColor rgb="FF4BABC6"/>
      <rgbColor rgb="FFF0DFE8"/>
      <rgbColor rgb="FF06641A"/>
      <rgbColor rgb="FF000080"/>
      <rgbColor rgb="FF7F7F7F"/>
      <rgbColor rgb="FF83005A"/>
      <rgbColor rgb="FF008080"/>
      <rgbColor rgb="FFC5C0CC"/>
      <rgbColor rgb="FF808080"/>
      <rgbColor rgb="FFB3A2C7"/>
      <rgbColor rgb="FF3976A1"/>
      <rgbColor rgb="FFFFFFCC"/>
      <rgbColor rgb="FFCCFFFF"/>
      <rgbColor rgb="FFD7E4BD"/>
      <rgbColor rgb="FFFB8787"/>
      <rgbColor rgb="FF0066CC"/>
      <rgbColor rgb="FFC2D7F7"/>
      <rgbColor rgb="FFF2F2F2"/>
      <rgbColor rgb="FFFFC7CE"/>
      <rgbColor rgb="FFFCD5B5"/>
      <rgbColor rgb="FF97B5D9"/>
      <rgbColor rgb="FFA8A8A8"/>
      <rgbColor rgb="FFFDEADA"/>
      <rgbColor rgb="FF0070C0"/>
      <rgbColor rgb="FFEBF1DE"/>
      <rgbColor rgb="FF00BEFA"/>
      <rgbColor rgb="FFDCECF4"/>
      <rgbColor rgb="FFCBFDCD"/>
      <rgbColor rgb="FFFFFF99"/>
      <rgbColor rgb="FF97CCFC"/>
      <rgbColor rgb="FFFF99CC"/>
      <rgbColor rgb="FFCC99FF"/>
      <rgbColor rgb="FFFFCC99"/>
      <rgbColor rgb="FF4F81BF"/>
      <rgbColor rgb="FF33CCCC"/>
      <rgbColor rgb="FF9AC41E"/>
      <rgbColor rgb="FFFFC900"/>
      <rgbColor rgb="FFFF9900"/>
      <rgbColor rgb="FFFE6F00"/>
      <rgbColor rgb="FF8064A2"/>
      <rgbColor rgb="FF969696"/>
      <rgbColor rgb="FF033263"/>
      <rgbColor rgb="FF339966"/>
      <rgbColor rgb="FFC3D69B"/>
      <rgbColor rgb="FF3F3B46"/>
      <rgbColor rgb="FFB94C1A"/>
      <rgbColor rgb="FFF79646"/>
      <rgbColor rgb="FF273790"/>
      <rgbColor rgb="FF2C2C28"/>
      <rgbColor rgb="00003366"/>
      <rgbColor rgb="00339966"/>
      <rgbColor rgb="00003300"/>
      <rgbColor rgb="00333300"/>
      <rgbColor rgb="00993300"/>
      <rgbColor rgb="00993366"/>
      <rgbColor rgb="00333399"/>
      <rgbColor rgb="00333333"/>
    </indexedColors>
    <mruColors>
      <color rgb="FF254379"/>
      <color rgb="FF8A3CC4"/>
      <color rgb="FFB99BE1"/>
      <color rgb="FF378385"/>
      <color rgb="FF6DC1C3"/>
      <color rgb="FF69D6D9"/>
      <color rgb="FF7CDCDE"/>
      <color rgb="FF7FC9DB"/>
      <color rgb="FF7DC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c:style val="2"/>
  <c:chart>
    <c:autoTitleDeleted val="1"/>
    <c:plotArea>
      <c:layout>
        <c:manualLayout>
          <c:layoutTarget val="inner"/>
          <c:xMode val="edge"/>
          <c:yMode val="edge"/>
          <c:x val="0.31944497681014999"/>
          <c:y val="2.1685559388861499E-2"/>
          <c:w val="0.65679021809958205"/>
          <c:h val="0.85650918819967603"/>
        </c:manualLayout>
      </c:layout>
      <c:barChart>
        <c:barDir val="bar"/>
        <c:grouping val="clustered"/>
        <c:varyColors val="0"/>
        <c:ser>
          <c:idx val="0"/>
          <c:order val="0"/>
          <c:tx>
            <c:strRef>
              <c:f>'Іndexes-Ukraine and the World'!$K$2</c:f>
              <c:strCache>
                <c:ptCount val="1"/>
                <c:pt idx="0">
                  <c:v>Q4 2020</c:v>
                </c:pt>
              </c:strCache>
            </c:strRef>
          </c:tx>
          <c:spPr>
            <a:solidFill>
              <a:srgbClr val="00B0F0"/>
            </a:solidFill>
            <a:ln w="25560">
              <a:noFill/>
            </a:ln>
          </c:spPr>
          <c:invertIfNegative val="0"/>
          <c:dPt>
            <c:idx val="0"/>
            <c:invertIfNegative val="0"/>
            <c:bubble3D val="0"/>
            <c:spPr>
              <a:solidFill>
                <a:srgbClr val="4BACC6"/>
              </a:solidFill>
              <a:ln w="25560">
                <a:noFill/>
              </a:ln>
            </c:spPr>
          </c:dPt>
          <c:dPt>
            <c:idx val="1"/>
            <c:invertIfNegative val="0"/>
            <c:bubble3D val="0"/>
            <c:spPr>
              <a:solidFill>
                <a:srgbClr val="4BACC6"/>
              </a:solidFill>
              <a:ln w="25560">
                <a:noFill/>
              </a:ln>
            </c:spPr>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spPr>
              <a:solidFill>
                <a:srgbClr val="FFC000"/>
              </a:solidFill>
              <a:ln w="25560">
                <a:noFill/>
              </a:ln>
            </c:spPr>
          </c:dPt>
          <c:dPt>
            <c:idx val="7"/>
            <c:invertIfNegative val="0"/>
            <c:bubble3D val="0"/>
          </c:dPt>
          <c:dPt>
            <c:idx val="8"/>
            <c:invertIfNegative val="0"/>
            <c:bubble3D val="0"/>
          </c:dPt>
          <c:dPt>
            <c:idx val="9"/>
            <c:invertIfNegative val="0"/>
            <c:bubble3D val="0"/>
          </c:dPt>
          <c:dPt>
            <c:idx val="10"/>
            <c:invertIfNegative val="0"/>
            <c:bubble3D val="0"/>
            <c:spPr>
              <a:solidFill>
                <a:srgbClr val="FFC000"/>
              </a:solidFill>
              <a:ln w="25560">
                <a:noFill/>
              </a:ln>
            </c:spPr>
          </c:dPt>
          <c:dPt>
            <c:idx val="11"/>
            <c:invertIfNegative val="0"/>
            <c:bubble3D val="0"/>
          </c:dPt>
          <c:dPt>
            <c:idx val="12"/>
            <c:invertIfNegative val="0"/>
            <c:bubble3D val="0"/>
          </c:dPt>
          <c:dPt>
            <c:idx val="13"/>
            <c:invertIfNegative val="0"/>
            <c:bubble3D val="0"/>
          </c:dPt>
          <c:dPt>
            <c:idx val="14"/>
            <c:invertIfNegative val="0"/>
            <c:bubble3D val="0"/>
          </c:dPt>
          <c:dPt>
            <c:idx val="15"/>
            <c:invertIfNegative val="0"/>
            <c:bubble3D val="0"/>
          </c:dPt>
          <c:dPt>
            <c:idx val="16"/>
            <c:invertIfNegative val="0"/>
            <c:bubble3D val="0"/>
          </c:dPt>
          <c:dPt>
            <c:idx val="17"/>
            <c:invertIfNegative val="0"/>
            <c:bubble3D val="0"/>
          </c:dPt>
          <c:dLbls>
            <c:dLbl>
              <c:idx val="0"/>
              <c:layout>
                <c:manualLayout>
                  <c:x val="-3.2913825917334099E-3"/>
                  <c:y val="-1.03985168164405E-4"/>
                </c:manualLayout>
              </c:layout>
              <c:numFmt formatCode="0.0%" sourceLinked="0"/>
              <c:spPr/>
              <c:txPr>
                <a:bodyPr wrap="square"/>
                <a:lstStyle/>
                <a:p>
                  <a:pPr>
                    <a:defRPr sz="1100" b="1" strike="noStrike" spc="-1">
                      <a:solidFill>
                        <a:srgbClr val="4BACC6"/>
                      </a:solidFill>
                      <a:latin typeface="Arial Cyr"/>
                      <a:ea typeface="Arial Cyr"/>
                    </a:defRPr>
                  </a:pPr>
                  <a:endParaRPr lang="uk-UA"/>
                </a:p>
              </c:txPr>
              <c:dLblPos val="outEnd"/>
              <c:showLegendKey val="0"/>
              <c:showVal val="1"/>
              <c:showCatName val="0"/>
              <c:showSerName val="0"/>
              <c:showPercent val="0"/>
              <c:showBubbleSize val="1"/>
              <c:separator>; </c:separator>
              <c:extLst>
                <c:ext xmlns:c15="http://schemas.microsoft.com/office/drawing/2012/chart" uri="{CE6537A1-D6FC-4f65-9D91-7224C49458BB}">
                  <c15:layout/>
                </c:ext>
              </c:extLst>
            </c:dLbl>
            <c:dLbl>
              <c:idx val="1"/>
              <c:layout>
                <c:manualLayout>
                  <c:x val="-3.3350334899391199E-3"/>
                  <c:y val="5.5570772897238097E-3"/>
                </c:manualLayout>
              </c:layout>
              <c:numFmt formatCode="0.0%" sourceLinked="0"/>
              <c:spPr/>
              <c:txPr>
                <a:bodyPr wrap="square"/>
                <a:lstStyle/>
                <a:p>
                  <a:pPr>
                    <a:defRPr sz="1100" b="1" strike="noStrike" spc="-1">
                      <a:solidFill>
                        <a:srgbClr val="4BACC6"/>
                      </a:solidFill>
                      <a:latin typeface="Arial Cyr"/>
                      <a:ea typeface="Arial Cyr"/>
                    </a:defRPr>
                  </a:pPr>
                  <a:endParaRPr lang="uk-UA"/>
                </a:p>
              </c:txPr>
              <c:dLblPos val="outEnd"/>
              <c:showLegendKey val="0"/>
              <c:showVal val="1"/>
              <c:showCatName val="0"/>
              <c:showSerName val="0"/>
              <c:showPercent val="0"/>
              <c:showBubbleSize val="1"/>
              <c:separator>; </c:separator>
              <c:extLst>
                <c:ext xmlns:c15="http://schemas.microsoft.com/office/drawing/2012/chart" uri="{CE6537A1-D6FC-4f65-9D91-7224C49458BB}">
                  <c15:layout/>
                </c:ext>
              </c:extLst>
            </c:dLbl>
            <c:dLbl>
              <c:idx val="2"/>
              <c:layout>
                <c:manualLayout>
                  <c:x val="-4.9620830828202604E-4"/>
                  <c:y val="2.9575498446121899E-3"/>
                </c:manualLayout>
              </c:layout>
              <c:numFmt formatCode="0.0%" sourceLinked="0"/>
              <c:spPr/>
              <c:txPr>
                <a:bodyPr wrap="square"/>
                <a:lstStyle/>
                <a:p>
                  <a:pPr>
                    <a:defRPr sz="1100" b="1" strike="noStrike" spc="-1">
                      <a:solidFill>
                        <a:srgbClr val="00B0F0"/>
                      </a:solidFill>
                      <a:latin typeface="Arial Cyr"/>
                    </a:defRPr>
                  </a:pPr>
                  <a:endParaRPr lang="uk-UA"/>
                </a:p>
              </c:txPr>
              <c:dLblPos val="outEnd"/>
              <c:showLegendKey val="0"/>
              <c:showVal val="1"/>
              <c:showCatName val="0"/>
              <c:showSerName val="0"/>
              <c:showPercent val="0"/>
              <c:showBubbleSize val="1"/>
              <c:separator>; </c:separator>
              <c:extLst>
                <c:ext xmlns:c15="http://schemas.microsoft.com/office/drawing/2012/chart" uri="{CE6537A1-D6FC-4f65-9D91-7224C49458BB}">
                  <c15:layout/>
                </c:ext>
              </c:extLst>
            </c:dLbl>
            <c:dLbl>
              <c:idx val="3"/>
              <c:layout>
                <c:manualLayout>
                  <c:x val="-2.23864876743889E-3"/>
                  <c:y val="3.2309375319669801E-3"/>
                </c:manualLayout>
              </c:layout>
              <c:numFmt formatCode="0.0%" sourceLinked="0"/>
              <c:spPr/>
              <c:txPr>
                <a:bodyPr wrap="square"/>
                <a:lstStyle/>
                <a:p>
                  <a:pPr>
                    <a:defRPr sz="1100" b="1" strike="noStrike" spc="-1">
                      <a:solidFill>
                        <a:srgbClr val="00B0F0"/>
                      </a:solidFill>
                      <a:latin typeface="Arial Cyr"/>
                      <a:ea typeface="Arial Cyr"/>
                    </a:defRPr>
                  </a:pPr>
                  <a:endParaRPr lang="uk-UA"/>
                </a:p>
              </c:txPr>
              <c:dLblPos val="outEnd"/>
              <c:showLegendKey val="0"/>
              <c:showVal val="1"/>
              <c:showCatName val="0"/>
              <c:showSerName val="0"/>
              <c:showPercent val="0"/>
              <c:showBubbleSize val="1"/>
              <c:separator>; </c:separator>
              <c:extLst>
                <c:ext xmlns:c15="http://schemas.microsoft.com/office/drawing/2012/chart" uri="{CE6537A1-D6FC-4f65-9D91-7224C49458BB}">
                  <c15:layout/>
                </c:ext>
              </c:extLst>
            </c:dLbl>
            <c:dLbl>
              <c:idx val="4"/>
              <c:layout>
                <c:manualLayout>
                  <c:x val="-4.3656141556848004E-3"/>
                  <c:y val="5.46767540733865E-4"/>
                </c:manualLayout>
              </c:layout>
              <c:numFmt formatCode="0.0%" sourceLinked="0"/>
              <c:spPr/>
              <c:txPr>
                <a:bodyPr wrap="square"/>
                <a:lstStyle/>
                <a:p>
                  <a:pPr>
                    <a:defRPr sz="1100" b="1" strike="noStrike" spc="-1">
                      <a:solidFill>
                        <a:srgbClr val="00B0F0"/>
                      </a:solidFill>
                      <a:latin typeface="Arial Cyr"/>
                      <a:ea typeface="Arial Cyr"/>
                    </a:defRPr>
                  </a:pPr>
                  <a:endParaRPr lang="uk-UA"/>
                </a:p>
              </c:txPr>
              <c:dLblPos val="outEnd"/>
              <c:showLegendKey val="0"/>
              <c:showVal val="1"/>
              <c:showCatName val="0"/>
              <c:showSerName val="0"/>
              <c:showPercent val="0"/>
              <c:showBubbleSize val="1"/>
              <c:separator>; </c:separator>
              <c:extLst>
                <c:ext xmlns:c15="http://schemas.microsoft.com/office/drawing/2012/chart" uri="{CE6537A1-D6FC-4f65-9D91-7224C49458BB}">
                  <c15:layout/>
                </c:ext>
              </c:extLst>
            </c:dLbl>
            <c:dLbl>
              <c:idx val="5"/>
              <c:layout>
                <c:manualLayout>
                  <c:x val="-2.3715494574698399E-3"/>
                  <c:y val="2.9574480856161501E-3"/>
                </c:manualLayout>
              </c:layout>
              <c:numFmt formatCode="0.0%" sourceLinked="0"/>
              <c:spPr/>
              <c:txPr>
                <a:bodyPr wrap="square"/>
                <a:lstStyle/>
                <a:p>
                  <a:pPr>
                    <a:defRPr sz="1100" b="1" strike="noStrike" spc="-1">
                      <a:solidFill>
                        <a:srgbClr val="00B0F0"/>
                      </a:solidFill>
                      <a:latin typeface="Arial Cyr"/>
                    </a:defRPr>
                  </a:pPr>
                  <a:endParaRPr lang="uk-UA"/>
                </a:p>
              </c:txPr>
              <c:dLblPos val="outEnd"/>
              <c:showLegendKey val="0"/>
              <c:showVal val="1"/>
              <c:showCatName val="0"/>
              <c:showSerName val="0"/>
              <c:showPercent val="0"/>
              <c:showBubbleSize val="1"/>
              <c:separator>; </c:separator>
              <c:extLst>
                <c:ext xmlns:c15="http://schemas.microsoft.com/office/drawing/2012/chart" uri="{CE6537A1-D6FC-4f65-9D91-7224C49458BB}">
                  <c15:layout/>
                </c:ext>
              </c:extLst>
            </c:dLbl>
            <c:dLbl>
              <c:idx val="6"/>
              <c:layout>
                <c:manualLayout>
                  <c:x val="2.5713703195759299E-3"/>
                  <c:y val="2.6842167117170101E-3"/>
                </c:manualLayout>
              </c:layout>
              <c:numFmt formatCode="0.0%" sourceLinked="0"/>
              <c:spPr/>
              <c:txPr>
                <a:bodyPr wrap="square"/>
                <a:lstStyle/>
                <a:p>
                  <a:pPr>
                    <a:defRPr sz="1100" b="1" strike="noStrike" spc="-1">
                      <a:solidFill>
                        <a:srgbClr val="FFC000"/>
                      </a:solidFill>
                      <a:latin typeface="Arial Cyr"/>
                      <a:ea typeface="Arial Cyr"/>
                    </a:defRPr>
                  </a:pPr>
                  <a:endParaRPr lang="uk-UA"/>
                </a:p>
              </c:txPr>
              <c:dLblPos val="outEnd"/>
              <c:showLegendKey val="0"/>
              <c:showVal val="1"/>
              <c:showCatName val="0"/>
              <c:showSerName val="0"/>
              <c:showPercent val="0"/>
              <c:showBubbleSize val="1"/>
              <c:separator>; </c:separator>
              <c:extLst>
                <c:ext xmlns:c15="http://schemas.microsoft.com/office/drawing/2012/chart" uri="{CE6537A1-D6FC-4f65-9D91-7224C49458BB}">
                  <c15:layout/>
                </c:ext>
              </c:extLst>
            </c:dLbl>
            <c:dLbl>
              <c:idx val="7"/>
              <c:layout>
                <c:manualLayout>
                  <c:x val="-4.9941608730913701E-3"/>
                  <c:y val="2.87311865045851E-3"/>
                </c:manualLayout>
              </c:layout>
              <c:numFmt formatCode="0.0%" sourceLinked="0"/>
              <c:spPr/>
              <c:txPr>
                <a:bodyPr wrap="square"/>
                <a:lstStyle/>
                <a:p>
                  <a:pPr>
                    <a:defRPr sz="1100" b="1" strike="noStrike" spc="-1">
                      <a:solidFill>
                        <a:srgbClr val="00B0F0"/>
                      </a:solidFill>
                      <a:latin typeface="Arial Cyr"/>
                    </a:defRPr>
                  </a:pPr>
                  <a:endParaRPr lang="uk-UA"/>
                </a:p>
              </c:txPr>
              <c:dLblPos val="outEnd"/>
              <c:showLegendKey val="0"/>
              <c:showVal val="1"/>
              <c:showCatName val="0"/>
              <c:showSerName val="0"/>
              <c:showPercent val="0"/>
              <c:showBubbleSize val="1"/>
              <c:separator>; </c:separator>
              <c:extLst>
                <c:ext xmlns:c15="http://schemas.microsoft.com/office/drawing/2012/chart" uri="{CE6537A1-D6FC-4f65-9D91-7224C49458BB}">
                  <c15:layout/>
                </c:ext>
              </c:extLst>
            </c:dLbl>
            <c:dLbl>
              <c:idx val="8"/>
              <c:layout>
                <c:manualLayout>
                  <c:x val="-1.8990171464801501E-3"/>
                  <c:y val="5.4989483802457897E-3"/>
                </c:manualLayout>
              </c:layout>
              <c:numFmt formatCode="0.0%" sourceLinked="0"/>
              <c:spPr/>
              <c:txPr>
                <a:bodyPr wrap="square"/>
                <a:lstStyle/>
                <a:p>
                  <a:pPr>
                    <a:defRPr sz="1100" b="1" strike="noStrike" spc="-1">
                      <a:solidFill>
                        <a:srgbClr val="00B0F0"/>
                      </a:solidFill>
                      <a:latin typeface="Arial Cyr"/>
                    </a:defRPr>
                  </a:pPr>
                  <a:endParaRPr lang="uk-UA"/>
                </a:p>
              </c:txPr>
              <c:dLblPos val="outEnd"/>
              <c:showLegendKey val="0"/>
              <c:showVal val="1"/>
              <c:showCatName val="0"/>
              <c:showSerName val="0"/>
              <c:showPercent val="0"/>
              <c:showBubbleSize val="1"/>
              <c:separator>; </c:separator>
              <c:extLst>
                <c:ext xmlns:c15="http://schemas.microsoft.com/office/drawing/2012/chart" uri="{CE6537A1-D6FC-4f65-9D91-7224C49458BB}">
                  <c15:layout/>
                </c:ext>
              </c:extLst>
            </c:dLbl>
            <c:dLbl>
              <c:idx val="9"/>
              <c:layout>
                <c:manualLayout>
                  <c:x val="-1.63841614616575E-3"/>
                  <c:y val="5.3683399824661897E-3"/>
                </c:manualLayout>
              </c:layout>
              <c:numFmt formatCode="0.0%" sourceLinked="0"/>
              <c:spPr/>
              <c:txPr>
                <a:bodyPr wrap="square"/>
                <a:lstStyle/>
                <a:p>
                  <a:pPr>
                    <a:defRPr sz="1100" b="1" strike="noStrike" spc="-1">
                      <a:solidFill>
                        <a:srgbClr val="00B0F0"/>
                      </a:solidFill>
                      <a:latin typeface="Arial Cyr"/>
                    </a:defRPr>
                  </a:pPr>
                  <a:endParaRPr lang="uk-UA"/>
                </a:p>
              </c:txPr>
              <c:dLblPos val="outEnd"/>
              <c:showLegendKey val="0"/>
              <c:showVal val="1"/>
              <c:showCatName val="0"/>
              <c:showSerName val="0"/>
              <c:showPercent val="0"/>
              <c:showBubbleSize val="1"/>
              <c:separator>; </c:separator>
              <c:extLst>
                <c:ext xmlns:c15="http://schemas.microsoft.com/office/drawing/2012/chart" uri="{CE6537A1-D6FC-4f65-9D91-7224C49458BB}">
                  <c15:layout/>
                </c:ext>
              </c:extLst>
            </c:dLbl>
            <c:dLbl>
              <c:idx val="10"/>
              <c:layout>
                <c:manualLayout>
                  <c:x val="-1.7325563677796499E-3"/>
                  <c:y val="-2.68421671171705E-3"/>
                </c:manualLayout>
              </c:layout>
              <c:numFmt formatCode="0.0%" sourceLinked="0"/>
              <c:spPr/>
              <c:txPr>
                <a:bodyPr wrap="square"/>
                <a:lstStyle/>
                <a:p>
                  <a:pPr>
                    <a:defRPr sz="1100" b="1" strike="noStrike" spc="-1">
                      <a:solidFill>
                        <a:srgbClr val="FFC000"/>
                      </a:solidFill>
                      <a:latin typeface="Arial Cyr"/>
                      <a:ea typeface="Arial Cyr"/>
                    </a:defRPr>
                  </a:pPr>
                  <a:endParaRPr lang="uk-UA"/>
                </a:p>
              </c:txPr>
              <c:dLblPos val="outEnd"/>
              <c:showLegendKey val="0"/>
              <c:showVal val="1"/>
              <c:showCatName val="0"/>
              <c:showSerName val="0"/>
              <c:showPercent val="0"/>
              <c:showBubbleSize val="1"/>
              <c:separator>; </c:separator>
              <c:extLst>
                <c:ext xmlns:c15="http://schemas.microsoft.com/office/drawing/2012/chart" uri="{CE6537A1-D6FC-4f65-9D91-7224C49458BB}">
                  <c15:layout/>
                </c:ext>
              </c:extLst>
            </c:dLbl>
            <c:dLbl>
              <c:idx val="11"/>
              <c:layout>
                <c:manualLayout>
                  <c:x val="-1.2681551394086901E-3"/>
                  <c:y val="2.28471477206486E-4"/>
                </c:manualLayout>
              </c:layout>
              <c:numFmt formatCode="0.0%" sourceLinked="0"/>
              <c:spPr/>
              <c:txPr>
                <a:bodyPr wrap="square"/>
                <a:lstStyle/>
                <a:p>
                  <a:pPr>
                    <a:defRPr sz="1100" b="1" strike="noStrike" spc="-1">
                      <a:solidFill>
                        <a:srgbClr val="00B0F0"/>
                      </a:solidFill>
                      <a:latin typeface="Arial Cyr"/>
                      <a:ea typeface="Arial Cyr"/>
                    </a:defRPr>
                  </a:pPr>
                  <a:endParaRPr lang="uk-UA"/>
                </a:p>
              </c:txPr>
              <c:dLblPos val="outEnd"/>
              <c:showLegendKey val="0"/>
              <c:showVal val="1"/>
              <c:showCatName val="0"/>
              <c:showSerName val="0"/>
              <c:showPercent val="0"/>
              <c:showBubbleSize val="1"/>
              <c:separator>; </c:separator>
              <c:extLst>
                <c:ext xmlns:c15="http://schemas.microsoft.com/office/drawing/2012/chart" uri="{CE6537A1-D6FC-4f65-9D91-7224C49458BB}">
                  <c15:layout/>
                </c:ext>
              </c:extLst>
            </c:dLbl>
            <c:dLbl>
              <c:idx val="12"/>
              <c:layout>
                <c:manualLayout>
                  <c:x val="-1.8988796138376101E-3"/>
                  <c:y val="1.3061551610877499E-4"/>
                </c:manualLayout>
              </c:layout>
              <c:numFmt formatCode="0.0%" sourceLinked="0"/>
              <c:spPr/>
              <c:txPr>
                <a:bodyPr wrap="square"/>
                <a:lstStyle/>
                <a:p>
                  <a:pPr>
                    <a:defRPr sz="1100" b="1" strike="noStrike" spc="-1">
                      <a:solidFill>
                        <a:srgbClr val="00B0F0"/>
                      </a:solidFill>
                      <a:latin typeface="Arial Cyr"/>
                    </a:defRPr>
                  </a:pPr>
                  <a:endParaRPr lang="uk-UA"/>
                </a:p>
              </c:txPr>
              <c:dLblPos val="outEnd"/>
              <c:showLegendKey val="0"/>
              <c:showVal val="1"/>
              <c:showCatName val="0"/>
              <c:showSerName val="0"/>
              <c:showPercent val="0"/>
              <c:showBubbleSize val="1"/>
              <c:separator>; </c:separator>
              <c:extLst>
                <c:ext xmlns:c15="http://schemas.microsoft.com/office/drawing/2012/chart" uri="{CE6537A1-D6FC-4f65-9D91-7224C49458BB}">
                  <c15:layout/>
                </c:ext>
              </c:extLst>
            </c:dLbl>
            <c:dLbl>
              <c:idx val="13"/>
              <c:layout>
                <c:manualLayout>
                  <c:x val="-2.1826759940640002E-3"/>
                  <c:y val="-3.1003220158581598E-3"/>
                </c:manualLayout>
              </c:layout>
              <c:numFmt formatCode="0.0%" sourceLinked="0"/>
              <c:spPr/>
              <c:txPr>
                <a:bodyPr wrap="square"/>
                <a:lstStyle/>
                <a:p>
                  <a:pPr>
                    <a:defRPr sz="1100" b="1" strike="noStrike" spc="-1">
                      <a:solidFill>
                        <a:srgbClr val="00B0F0"/>
                      </a:solidFill>
                      <a:latin typeface="Arial Cyr"/>
                    </a:defRPr>
                  </a:pPr>
                  <a:endParaRPr lang="uk-UA"/>
                </a:p>
              </c:txPr>
              <c:dLblPos val="outEnd"/>
              <c:showLegendKey val="0"/>
              <c:showVal val="1"/>
              <c:showCatName val="0"/>
              <c:showSerName val="0"/>
              <c:showPercent val="0"/>
              <c:showBubbleSize val="1"/>
              <c:separator>; </c:separator>
              <c:extLst>
                <c:ext xmlns:c15="http://schemas.microsoft.com/office/drawing/2012/chart" uri="{CE6537A1-D6FC-4f65-9D91-7224C49458BB}">
                  <c15:layout/>
                </c:ext>
              </c:extLst>
            </c:dLbl>
            <c:dLbl>
              <c:idx val="14"/>
              <c:layout>
                <c:manualLayout>
                  <c:x val="-4.3657101894568799E-3"/>
                  <c:y val="8.0525099736993601E-3"/>
                </c:manualLayout>
              </c:layout>
              <c:numFmt formatCode="0.0%" sourceLinked="0"/>
              <c:spPr/>
              <c:txPr>
                <a:bodyPr wrap="square"/>
                <a:lstStyle/>
                <a:p>
                  <a:pPr>
                    <a:defRPr sz="1100" b="1" strike="noStrike" spc="-1">
                      <a:solidFill>
                        <a:srgbClr val="00B0F0"/>
                      </a:solidFill>
                      <a:latin typeface="Arial Cyr"/>
                      <a:ea typeface="Arial Cyr"/>
                    </a:defRPr>
                  </a:pPr>
                  <a:endParaRPr lang="uk-UA"/>
                </a:p>
              </c:txPr>
              <c:dLblPos val="outEnd"/>
              <c:showLegendKey val="0"/>
              <c:showVal val="1"/>
              <c:showCatName val="0"/>
              <c:showSerName val="0"/>
              <c:showPercent val="0"/>
              <c:showBubbleSize val="1"/>
              <c:separator>; </c:separator>
              <c:extLst>
                <c:ext xmlns:c15="http://schemas.microsoft.com/office/drawing/2012/chart" uri="{CE6537A1-D6FC-4f65-9D91-7224C49458BB}">
                  <c15:layout/>
                </c:ext>
              </c:extLst>
            </c:dLbl>
            <c:dLbl>
              <c:idx val="15"/>
              <c:layout>
                <c:manualLayout>
                  <c:x val="-2.18284544732347E-3"/>
                  <c:y val="5.4989468095139804E-3"/>
                </c:manualLayout>
              </c:layout>
              <c:numFmt formatCode="0.0%" sourceLinked="0"/>
              <c:spPr/>
              <c:txPr>
                <a:bodyPr wrap="square"/>
                <a:lstStyle/>
                <a:p>
                  <a:pPr>
                    <a:defRPr sz="1100" b="1" strike="noStrike" spc="-1">
                      <a:solidFill>
                        <a:srgbClr val="00B0F0"/>
                      </a:solidFill>
                      <a:latin typeface="Arial Cyr"/>
                      <a:ea typeface="Arial Cyr"/>
                    </a:defRPr>
                  </a:pPr>
                  <a:endParaRPr lang="uk-UA"/>
                </a:p>
              </c:txPr>
              <c:dLblPos val="outEnd"/>
              <c:showLegendKey val="0"/>
              <c:showVal val="1"/>
              <c:showCatName val="0"/>
              <c:showSerName val="0"/>
              <c:showPercent val="0"/>
              <c:showBubbleSize val="1"/>
              <c:separator>; </c:separator>
              <c:extLst>
                <c:ext xmlns:c15="http://schemas.microsoft.com/office/drawing/2012/chart" uri="{CE6537A1-D6FC-4f65-9D91-7224C49458BB}">
                  <c15:layout/>
                </c:ext>
              </c:extLst>
            </c:dLbl>
            <c:dLbl>
              <c:idx val="16"/>
              <c:layout>
                <c:manualLayout>
                  <c:x val="-6.6066224311348704E-3"/>
                  <c:y val="2.68416999123312E-3"/>
                </c:manualLayout>
              </c:layout>
              <c:numFmt formatCode="0.0%" sourceLinked="0"/>
              <c:spPr/>
              <c:txPr>
                <a:bodyPr wrap="square"/>
                <a:lstStyle/>
                <a:p>
                  <a:pPr>
                    <a:defRPr sz="1100" b="1" strike="noStrike" spc="-1">
                      <a:solidFill>
                        <a:srgbClr val="00B0F0"/>
                      </a:solidFill>
                      <a:latin typeface="Arial Cyr"/>
                    </a:defRPr>
                  </a:pPr>
                  <a:endParaRPr lang="uk-UA"/>
                </a:p>
              </c:txPr>
              <c:dLblPos val="outEnd"/>
              <c:showLegendKey val="0"/>
              <c:showVal val="1"/>
              <c:showCatName val="0"/>
              <c:showSerName val="0"/>
              <c:showPercent val="0"/>
              <c:showBubbleSize val="1"/>
              <c:separator>; </c:separator>
              <c:extLst>
                <c:ext xmlns:c15="http://schemas.microsoft.com/office/drawing/2012/chart" uri="{CE6537A1-D6FC-4f65-9D91-7224C49458BB}">
                  <c15:layout/>
                </c:ext>
              </c:extLst>
            </c:dLbl>
            <c:dLbl>
              <c:idx val="17"/>
              <c:layout>
                <c:manualLayout>
                  <c:x val="-1.4620524292001101E-3"/>
                  <c:y val="3.2665413092020201E-2"/>
                </c:manualLayout>
              </c:layout>
              <c:numFmt formatCode="0.0%" sourceLinked="0"/>
              <c:spPr/>
              <c:txPr>
                <a:bodyPr wrap="square"/>
                <a:lstStyle/>
                <a:p>
                  <a:pPr>
                    <a:defRPr sz="1100" b="1" strike="noStrike" spc="-1">
                      <a:solidFill>
                        <a:srgbClr val="00B0F0"/>
                      </a:solidFill>
                      <a:latin typeface="Arial Cyr"/>
                    </a:defRPr>
                  </a:pPr>
                  <a:endParaRPr lang="uk-UA"/>
                </a:p>
              </c:txPr>
              <c:dLblPos val="outEnd"/>
              <c:showLegendKey val="0"/>
              <c:showVal val="1"/>
              <c:showCatName val="0"/>
              <c:showSerName val="0"/>
              <c:showPercent val="0"/>
              <c:showBubbleSize val="1"/>
              <c:separator>; </c:separator>
              <c:extLst>
                <c:ext xmlns:c15="http://schemas.microsoft.com/office/drawing/2012/chart" uri="{CE6537A1-D6FC-4f65-9D91-7224C49458BB}">
                  <c15:layout/>
                </c:ext>
              </c:extLst>
            </c:dLbl>
            <c:numFmt formatCode="0.0%" sourceLinked="0"/>
            <c:spPr>
              <a:noFill/>
              <a:ln>
                <a:noFill/>
              </a:ln>
              <a:effectLst/>
            </c:spPr>
            <c:txPr>
              <a:bodyPr wrap="square"/>
              <a:lstStyle/>
              <a:p>
                <a:pPr>
                  <a:defRPr sz="1100" b="1" strike="noStrike" spc="-1">
                    <a:solidFill>
                      <a:srgbClr val="00B0F0"/>
                    </a:solidFill>
                    <a:latin typeface="Arial Cyr"/>
                    <a:ea typeface="Arial Cyr"/>
                  </a:defRPr>
                </a:pPr>
                <a:endParaRPr lang="uk-UA"/>
              </a:p>
            </c:txPr>
            <c:dLblPos val="outEnd"/>
            <c:showLegendKey val="0"/>
            <c:showVal val="1"/>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'Іndexes-Ukraine and the World'!$J$3:$J$20</c:f>
              <c:strCache>
                <c:ptCount val="18"/>
                <c:pt idx="0">
                  <c:v>FTSE 100 (Great Britain)</c:v>
                </c:pt>
                <c:pt idx="1">
                  <c:v>Cyprus SE General Index (Cyprus)</c:v>
                </c:pt>
                <c:pt idx="2">
                  <c:v>RTS (Russia)</c:v>
                </c:pt>
                <c:pt idx="3">
                  <c:v>WSE WIG 20 (Poland)</c:v>
                </c:pt>
                <c:pt idx="4">
                  <c:v>CAC 40 (France)</c:v>
                </c:pt>
                <c:pt idx="5">
                  <c:v>HANG SENG (Hong-Kong)</c:v>
                </c:pt>
                <c:pt idx="6">
                  <c:v>PFTS (Ukraine)</c:v>
                </c:pt>
                <c:pt idx="7">
                  <c:v>Ibovespa Sao Paulo SE Index (Brazil)</c:v>
                </c:pt>
                <c:pt idx="8">
                  <c:v>DAX (Germany)</c:v>
                </c:pt>
                <c:pt idx="9">
                  <c:v>FTSE/JSE Africa All-Share Index (ПАР)</c:v>
                </c:pt>
                <c:pt idx="10">
                  <c:v>UX (Ukraine)</c:v>
                </c:pt>
                <c:pt idx="11">
                  <c:v>DJIA (USA)</c:v>
                </c:pt>
                <c:pt idx="12">
                  <c:v>MICEX (Russia)</c:v>
                </c:pt>
                <c:pt idx="13">
                  <c:v>SHANGHAI SE COMPOSITE (China)</c:v>
                </c:pt>
                <c:pt idx="14">
                  <c:v>S&amp;P 500 (США)</c:v>
                </c:pt>
                <c:pt idx="15">
                  <c:v>S&amp;P BSE SENSEX Index (India)</c:v>
                </c:pt>
                <c:pt idx="16">
                  <c:v>NIKKEI 225 (Japan)</c:v>
                </c:pt>
                <c:pt idx="17">
                  <c:v>BIST 100 National Index (Тurkey)</c:v>
                </c:pt>
              </c:strCache>
            </c:strRef>
          </c:cat>
          <c:val>
            <c:numRef>
              <c:f>'Іndexes-Ukraine and the World'!$K$3:$K$20</c:f>
              <c:numCache>
                <c:formatCode>0.0%</c:formatCode>
                <c:ptCount val="18"/>
                <c:pt idx="0">
                  <c:v>0.117577265985919</c:v>
                </c:pt>
                <c:pt idx="1">
                  <c:v>0.30346557227542198</c:v>
                </c:pt>
                <c:pt idx="2">
                  <c:v>0.17730015018964601</c:v>
                </c:pt>
                <c:pt idx="3">
                  <c:v>0.1583728900644</c:v>
                </c:pt>
                <c:pt idx="4">
                  <c:v>0.165708325699915</c:v>
                </c:pt>
                <c:pt idx="5">
                  <c:v>0.15721267485256199</c:v>
                </c:pt>
                <c:pt idx="6">
                  <c:v>-9.4298508656198699E-4</c:v>
                </c:pt>
                <c:pt idx="7">
                  <c:v>0.25806498668440803</c:v>
                </c:pt>
                <c:pt idx="8">
                  <c:v>7.5077993186910302E-2</c:v>
                </c:pt>
                <c:pt idx="9">
                  <c:v>9.8958333333333301E-2</c:v>
                </c:pt>
                <c:pt idx="10">
                  <c:v>0.23598786238945799</c:v>
                </c:pt>
                <c:pt idx="11">
                  <c:v>9.4589603947922596E-2</c:v>
                </c:pt>
                <c:pt idx="12">
                  <c:v>0.13187717022104001</c:v>
                </c:pt>
                <c:pt idx="13">
                  <c:v>6.1030748434610899E-2</c:v>
                </c:pt>
                <c:pt idx="14">
                  <c:v>0.109735355337496</c:v>
                </c:pt>
                <c:pt idx="15">
                  <c:v>0.25423735937309999</c:v>
                </c:pt>
                <c:pt idx="16">
                  <c:v>0.18369756119442099</c:v>
                </c:pt>
                <c:pt idx="17">
                  <c:v>0.29222695679508198</c:v>
                </c:pt>
              </c:numCache>
            </c:numRef>
          </c:val>
        </c:ser>
        <c:ser>
          <c:idx val="1"/>
          <c:order val="1"/>
          <c:tx>
            <c:strRef>
              <c:f>'Іndexes-Ukraine and the World'!$L$2</c:f>
              <c:strCache>
                <c:ptCount val="1"/>
                <c:pt idx="0">
                  <c:v>2020</c:v>
                </c:pt>
              </c:strCache>
            </c:strRef>
          </c:tx>
          <c:spPr>
            <a:solidFill>
              <a:srgbClr val="17375E"/>
            </a:solidFill>
            <a:ln w="0">
              <a:noFill/>
            </a:ln>
          </c:spPr>
          <c:invertIfNegative val="0"/>
          <c:dPt>
            <c:idx val="0"/>
            <c:invertIfNegative val="0"/>
            <c:bubble3D val="0"/>
          </c:dPt>
          <c:dPt>
            <c:idx val="1"/>
            <c:invertIfNegative val="0"/>
            <c:bubble3D val="0"/>
          </c:dPt>
          <c:dPt>
            <c:idx val="2"/>
            <c:invertIfNegative val="0"/>
            <c:bubble3D val="0"/>
            <c:spPr>
              <a:solidFill>
                <a:srgbClr val="002060"/>
              </a:solidFill>
              <a:ln w="0">
                <a:noFill/>
              </a:ln>
            </c:spPr>
          </c:dPt>
          <c:dPt>
            <c:idx val="5"/>
            <c:invertIfNegative val="0"/>
            <c:bubble3D val="0"/>
          </c:dPt>
          <c:dPt>
            <c:idx val="6"/>
            <c:invertIfNegative val="0"/>
            <c:bubble3D val="0"/>
            <c:spPr>
              <a:solidFill>
                <a:srgbClr val="F79646"/>
              </a:solidFill>
              <a:ln w="0">
                <a:noFill/>
              </a:ln>
            </c:spPr>
          </c:dPt>
          <c:dPt>
            <c:idx val="8"/>
            <c:invertIfNegative val="0"/>
            <c:bubble3D val="0"/>
          </c:dPt>
          <c:dPt>
            <c:idx val="9"/>
            <c:invertIfNegative val="0"/>
            <c:bubble3D val="0"/>
          </c:dPt>
          <c:dPt>
            <c:idx val="10"/>
            <c:invertIfNegative val="0"/>
            <c:bubble3D val="0"/>
            <c:spPr>
              <a:solidFill>
                <a:srgbClr val="F79646"/>
              </a:solidFill>
              <a:ln w="0">
                <a:noFill/>
              </a:ln>
            </c:spPr>
          </c:dPt>
          <c:dPt>
            <c:idx val="12"/>
            <c:invertIfNegative val="0"/>
            <c:bubble3D val="0"/>
          </c:dPt>
          <c:dPt>
            <c:idx val="15"/>
            <c:invertIfNegative val="0"/>
            <c:bubble3D val="0"/>
          </c:dPt>
          <c:dPt>
            <c:idx val="16"/>
            <c:invertIfNegative val="0"/>
            <c:bubble3D val="0"/>
          </c:dPt>
          <c:dPt>
            <c:idx val="17"/>
            <c:invertIfNegative val="0"/>
            <c:bubble3D val="0"/>
          </c:dPt>
          <c:dLbls>
            <c:dLbl>
              <c:idx val="0"/>
              <c:spPr/>
              <c:txPr>
                <a:bodyPr wrap="square"/>
                <a:lstStyle/>
                <a:p>
                  <a:pPr>
                    <a:defRPr sz="1000" b="0" strike="noStrike" spc="-1">
                      <a:solidFill>
                        <a:srgbClr val="000000"/>
                      </a:solidFill>
                      <a:latin typeface="Arial Cyr"/>
                    </a:defRPr>
                  </a:pPr>
                  <a:endParaRPr lang="uk-UA"/>
                </a:p>
              </c:txPr>
              <c:dLblPos val="outEnd"/>
              <c:showLegendKey val="0"/>
              <c:showVal val="0"/>
              <c:showCatName val="0"/>
              <c:showSerName val="0"/>
              <c:showPercent val="0"/>
              <c:showBubbleSize val="1"/>
              <c:extLst>
                <c:ext xmlns:c15="http://schemas.microsoft.com/office/drawing/2012/chart" uri="{CE6537A1-D6FC-4f65-9D91-7224C49458BB}"/>
              </c:extLst>
            </c:dLbl>
            <c:dLbl>
              <c:idx val="1"/>
              <c:spPr/>
              <c:txPr>
                <a:bodyPr wrap="square"/>
                <a:lstStyle/>
                <a:p>
                  <a:pPr>
                    <a:defRPr sz="1000" b="0" strike="noStrike" spc="-1">
                      <a:solidFill>
                        <a:srgbClr val="000000"/>
                      </a:solidFill>
                      <a:latin typeface="Arial Cyr"/>
                    </a:defRPr>
                  </a:pPr>
                  <a:endParaRPr lang="uk-UA"/>
                </a:p>
              </c:txPr>
              <c:dLblPos val="outEnd"/>
              <c:showLegendKey val="0"/>
              <c:showVal val="0"/>
              <c:showCatName val="0"/>
              <c:showSerName val="0"/>
              <c:showPercent val="0"/>
              <c:showBubbleSize val="1"/>
              <c:extLst>
                <c:ext xmlns:c15="http://schemas.microsoft.com/office/drawing/2012/chart" uri="{CE6537A1-D6FC-4f65-9D91-7224C49458BB}"/>
              </c:extLst>
            </c:dLbl>
            <c:dLbl>
              <c:idx val="2"/>
              <c:spPr/>
              <c:txPr>
                <a:bodyPr wrap="square"/>
                <a:lstStyle/>
                <a:p>
                  <a:pPr>
                    <a:defRPr sz="1000" b="0" strike="noStrike" spc="-1">
                      <a:solidFill>
                        <a:srgbClr val="000000"/>
                      </a:solidFill>
                      <a:latin typeface="Arial Cyr"/>
                    </a:defRPr>
                  </a:pPr>
                  <a:endParaRPr lang="uk-UA"/>
                </a:p>
              </c:txPr>
              <c:dLblPos val="outEnd"/>
              <c:showLegendKey val="0"/>
              <c:showVal val="0"/>
              <c:showCatName val="0"/>
              <c:showSerName val="0"/>
              <c:showPercent val="0"/>
              <c:showBubbleSize val="1"/>
              <c:extLst>
                <c:ext xmlns:c15="http://schemas.microsoft.com/office/drawing/2012/chart" uri="{CE6537A1-D6FC-4f65-9D91-7224C49458BB}"/>
              </c:extLst>
            </c:dLbl>
            <c:dLbl>
              <c:idx val="5"/>
              <c:spPr/>
              <c:txPr>
                <a:bodyPr wrap="square"/>
                <a:lstStyle/>
                <a:p>
                  <a:pPr>
                    <a:defRPr sz="1000" b="0" strike="noStrike" spc="-1">
                      <a:solidFill>
                        <a:srgbClr val="000000"/>
                      </a:solidFill>
                      <a:latin typeface="Arial Cyr"/>
                    </a:defRPr>
                  </a:pPr>
                  <a:endParaRPr lang="uk-UA"/>
                </a:p>
              </c:txPr>
              <c:dLblPos val="outEnd"/>
              <c:showLegendKey val="0"/>
              <c:showVal val="0"/>
              <c:showCatName val="0"/>
              <c:showSerName val="0"/>
              <c:showPercent val="0"/>
              <c:showBubbleSize val="1"/>
              <c:extLst>
                <c:ext xmlns:c15="http://schemas.microsoft.com/office/drawing/2012/chart" uri="{CE6537A1-D6FC-4f65-9D91-7224C49458BB}"/>
              </c:extLst>
            </c:dLbl>
            <c:dLbl>
              <c:idx val="6"/>
              <c:spPr/>
              <c:txPr>
                <a:bodyPr wrap="square"/>
                <a:lstStyle/>
                <a:p>
                  <a:pPr>
                    <a:defRPr sz="1000" b="0" strike="noStrike" spc="-1">
                      <a:solidFill>
                        <a:srgbClr val="000000"/>
                      </a:solidFill>
                      <a:latin typeface="Arial Cyr"/>
                    </a:defRPr>
                  </a:pPr>
                  <a:endParaRPr lang="uk-UA"/>
                </a:p>
              </c:txPr>
              <c:dLblPos val="outEnd"/>
              <c:showLegendKey val="0"/>
              <c:showVal val="0"/>
              <c:showCatName val="0"/>
              <c:showSerName val="0"/>
              <c:showPercent val="0"/>
              <c:showBubbleSize val="1"/>
              <c:extLst>
                <c:ext xmlns:c15="http://schemas.microsoft.com/office/drawing/2012/chart" uri="{CE6537A1-D6FC-4f65-9D91-7224C49458BB}"/>
              </c:extLst>
            </c:dLbl>
            <c:dLbl>
              <c:idx val="8"/>
              <c:spPr/>
              <c:txPr>
                <a:bodyPr wrap="square"/>
                <a:lstStyle/>
                <a:p>
                  <a:pPr>
                    <a:defRPr sz="1000" b="0" strike="noStrike" spc="-1">
                      <a:solidFill>
                        <a:srgbClr val="000000"/>
                      </a:solidFill>
                      <a:latin typeface="Arial Cyr"/>
                    </a:defRPr>
                  </a:pPr>
                  <a:endParaRPr lang="uk-UA"/>
                </a:p>
              </c:txPr>
              <c:dLblPos val="outEnd"/>
              <c:showLegendKey val="0"/>
              <c:showVal val="0"/>
              <c:showCatName val="0"/>
              <c:showSerName val="0"/>
              <c:showPercent val="0"/>
              <c:showBubbleSize val="1"/>
              <c:extLst>
                <c:ext xmlns:c15="http://schemas.microsoft.com/office/drawing/2012/chart" uri="{CE6537A1-D6FC-4f65-9D91-7224C49458BB}"/>
              </c:extLst>
            </c:dLbl>
            <c:dLbl>
              <c:idx val="9"/>
              <c:spPr/>
              <c:txPr>
                <a:bodyPr wrap="square"/>
                <a:lstStyle/>
                <a:p>
                  <a:pPr>
                    <a:defRPr sz="1000" b="0" strike="noStrike" spc="-1">
                      <a:solidFill>
                        <a:srgbClr val="000000"/>
                      </a:solidFill>
                      <a:latin typeface="Arial Cyr"/>
                    </a:defRPr>
                  </a:pPr>
                  <a:endParaRPr lang="uk-UA"/>
                </a:p>
              </c:txPr>
              <c:dLblPos val="outEnd"/>
              <c:showLegendKey val="0"/>
              <c:showVal val="0"/>
              <c:showCatName val="0"/>
              <c:showSerName val="0"/>
              <c:showPercent val="0"/>
              <c:showBubbleSize val="1"/>
              <c:extLst>
                <c:ext xmlns:c15="http://schemas.microsoft.com/office/drawing/2012/chart" uri="{CE6537A1-D6FC-4f65-9D91-7224C49458BB}"/>
              </c:extLst>
            </c:dLbl>
            <c:dLbl>
              <c:idx val="10"/>
              <c:spPr/>
              <c:txPr>
                <a:bodyPr wrap="square"/>
                <a:lstStyle/>
                <a:p>
                  <a:pPr>
                    <a:defRPr sz="1000" b="0" strike="noStrike" spc="-1">
                      <a:solidFill>
                        <a:srgbClr val="000000"/>
                      </a:solidFill>
                      <a:latin typeface="Arial Cyr"/>
                    </a:defRPr>
                  </a:pPr>
                  <a:endParaRPr lang="uk-UA"/>
                </a:p>
              </c:txPr>
              <c:dLblPos val="outEnd"/>
              <c:showLegendKey val="0"/>
              <c:showVal val="0"/>
              <c:showCatName val="0"/>
              <c:showSerName val="0"/>
              <c:showPercent val="0"/>
              <c:showBubbleSize val="1"/>
              <c:extLst>
                <c:ext xmlns:c15="http://schemas.microsoft.com/office/drawing/2012/chart" uri="{CE6537A1-D6FC-4f65-9D91-7224C49458BB}"/>
              </c:extLst>
            </c:dLbl>
            <c:dLbl>
              <c:idx val="12"/>
              <c:spPr/>
              <c:txPr>
                <a:bodyPr wrap="square"/>
                <a:lstStyle/>
                <a:p>
                  <a:pPr>
                    <a:defRPr sz="1000" b="0" strike="noStrike" spc="-1">
                      <a:solidFill>
                        <a:srgbClr val="000000"/>
                      </a:solidFill>
                      <a:latin typeface="Arial Cyr"/>
                    </a:defRPr>
                  </a:pPr>
                  <a:endParaRPr lang="uk-UA"/>
                </a:p>
              </c:txPr>
              <c:dLblPos val="outEnd"/>
              <c:showLegendKey val="0"/>
              <c:showVal val="0"/>
              <c:showCatName val="0"/>
              <c:showSerName val="0"/>
              <c:showPercent val="0"/>
              <c:showBubbleSize val="1"/>
              <c:extLst>
                <c:ext xmlns:c15="http://schemas.microsoft.com/office/drawing/2012/chart" uri="{CE6537A1-D6FC-4f65-9D91-7224C49458BB}"/>
              </c:extLst>
            </c:dLbl>
            <c:dLbl>
              <c:idx val="15"/>
              <c:spPr/>
              <c:txPr>
                <a:bodyPr wrap="square"/>
                <a:lstStyle/>
                <a:p>
                  <a:pPr>
                    <a:defRPr sz="1000" b="0" strike="noStrike" spc="-1">
                      <a:solidFill>
                        <a:srgbClr val="000000"/>
                      </a:solidFill>
                      <a:latin typeface="Arial Cyr"/>
                    </a:defRPr>
                  </a:pPr>
                  <a:endParaRPr lang="uk-UA"/>
                </a:p>
              </c:txPr>
              <c:dLblPos val="outEnd"/>
              <c:showLegendKey val="0"/>
              <c:showVal val="0"/>
              <c:showCatName val="0"/>
              <c:showSerName val="0"/>
              <c:showPercent val="0"/>
              <c:showBubbleSize val="1"/>
              <c:extLst>
                <c:ext xmlns:c15="http://schemas.microsoft.com/office/drawing/2012/chart" uri="{CE6537A1-D6FC-4f65-9D91-7224C49458BB}"/>
              </c:extLst>
            </c:dLbl>
            <c:dLbl>
              <c:idx val="16"/>
              <c:spPr/>
              <c:txPr>
                <a:bodyPr wrap="square"/>
                <a:lstStyle/>
                <a:p>
                  <a:pPr>
                    <a:defRPr sz="1000" b="0" strike="noStrike" spc="-1">
                      <a:solidFill>
                        <a:srgbClr val="000000"/>
                      </a:solidFill>
                      <a:latin typeface="Arial Cyr"/>
                    </a:defRPr>
                  </a:pPr>
                  <a:endParaRPr lang="uk-UA"/>
                </a:p>
              </c:txPr>
              <c:dLblPos val="outEnd"/>
              <c:showLegendKey val="0"/>
              <c:showVal val="0"/>
              <c:showCatName val="0"/>
              <c:showSerName val="0"/>
              <c:showPercent val="0"/>
              <c:showBubbleSize val="1"/>
              <c:extLst>
                <c:ext xmlns:c15="http://schemas.microsoft.com/office/drawing/2012/chart" uri="{CE6537A1-D6FC-4f65-9D91-7224C49458BB}"/>
              </c:extLst>
            </c:dLbl>
            <c:dLbl>
              <c:idx val="17"/>
              <c:spPr/>
              <c:txPr>
                <a:bodyPr wrap="square"/>
                <a:lstStyle/>
                <a:p>
                  <a:pPr>
                    <a:defRPr sz="1000" b="0" strike="noStrike" spc="-1">
                      <a:solidFill>
                        <a:srgbClr val="000000"/>
                      </a:solidFill>
                      <a:latin typeface="Arial Cyr"/>
                    </a:defRPr>
                  </a:pPr>
                  <a:endParaRPr lang="uk-UA"/>
                </a:p>
              </c:txPr>
              <c:dLblPos val="outEnd"/>
              <c:showLegendKey val="0"/>
              <c:showVal val="0"/>
              <c:showCatName val="0"/>
              <c:showSerName val="0"/>
              <c:showPercent val="0"/>
              <c:showBubbleSize val="1"/>
              <c:extLst>
                <c:ext xmlns:c15="http://schemas.microsoft.com/office/drawing/2012/chart" uri="{CE6537A1-D6FC-4f65-9D91-7224C49458BB}"/>
              </c:extLst>
            </c:dLbl>
            <c:spPr>
              <a:noFill/>
              <a:ln>
                <a:noFill/>
              </a:ln>
              <a:effectLst/>
            </c:spPr>
            <c:txPr>
              <a:bodyPr wrap="square"/>
              <a:lstStyle/>
              <a:p>
                <a:pPr>
                  <a:defRPr sz="1000" b="0" strike="noStrike" spc="-1">
                    <a:solidFill>
                      <a:srgbClr val="000000"/>
                    </a:solidFill>
                    <a:latin typeface="Arial Cyr"/>
                    <a:ea typeface="Arial Cyr"/>
                  </a:defRPr>
                </a:pPr>
                <a:endParaRPr lang="uk-UA"/>
              </a:p>
            </c:txPr>
            <c:dLblPos val="outEnd"/>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'Іndexes-Ukraine and the World'!$J$3:$J$20</c:f>
              <c:strCache>
                <c:ptCount val="18"/>
                <c:pt idx="0">
                  <c:v>FTSE 100 (Great Britain)</c:v>
                </c:pt>
                <c:pt idx="1">
                  <c:v>Cyprus SE General Index (Cyprus)</c:v>
                </c:pt>
                <c:pt idx="2">
                  <c:v>RTS (Russia)</c:v>
                </c:pt>
                <c:pt idx="3">
                  <c:v>WSE WIG 20 (Poland)</c:v>
                </c:pt>
                <c:pt idx="4">
                  <c:v>CAC 40 (France)</c:v>
                </c:pt>
                <c:pt idx="5">
                  <c:v>HANG SENG (Hong-Kong)</c:v>
                </c:pt>
                <c:pt idx="6">
                  <c:v>PFTS (Ukraine)</c:v>
                </c:pt>
                <c:pt idx="7">
                  <c:v>Ibovespa Sao Paulo SE Index (Brazil)</c:v>
                </c:pt>
                <c:pt idx="8">
                  <c:v>DAX (Germany)</c:v>
                </c:pt>
                <c:pt idx="9">
                  <c:v>FTSE/JSE Africa All-Share Index (ПАР)</c:v>
                </c:pt>
                <c:pt idx="10">
                  <c:v>UX (Ukraine)</c:v>
                </c:pt>
                <c:pt idx="11">
                  <c:v>DJIA (USA)</c:v>
                </c:pt>
                <c:pt idx="12">
                  <c:v>MICEX (Russia)</c:v>
                </c:pt>
                <c:pt idx="13">
                  <c:v>SHANGHAI SE COMPOSITE (China)</c:v>
                </c:pt>
                <c:pt idx="14">
                  <c:v>S&amp;P 500 (США)</c:v>
                </c:pt>
                <c:pt idx="15">
                  <c:v>S&amp;P BSE SENSEX Index (India)</c:v>
                </c:pt>
                <c:pt idx="16">
                  <c:v>NIKKEI 225 (Japan)</c:v>
                </c:pt>
                <c:pt idx="17">
                  <c:v>BIST 100 National Index (Тurkey)</c:v>
                </c:pt>
              </c:strCache>
            </c:strRef>
          </c:cat>
          <c:val>
            <c:numRef>
              <c:f>'Іndexes-Ukraine and the World'!$L$3:$L$20</c:f>
              <c:numCache>
                <c:formatCode>0.0%</c:formatCode>
                <c:ptCount val="18"/>
                <c:pt idx="0">
                  <c:v>-0.13080912808056799</c:v>
                </c:pt>
                <c:pt idx="1">
                  <c:v>-0.121272671380264</c:v>
                </c:pt>
                <c:pt idx="2">
                  <c:v>-0.10424037393797</c:v>
                </c:pt>
                <c:pt idx="3">
                  <c:v>-7.7257231092652007E-2</c:v>
                </c:pt>
                <c:pt idx="4">
                  <c:v>-6.3339946404017397E-2</c:v>
                </c:pt>
                <c:pt idx="5">
                  <c:v>-3.6986493317606499E-2</c:v>
                </c:pt>
                <c:pt idx="6">
                  <c:v>-1.94284312763662E-2</c:v>
                </c:pt>
                <c:pt idx="7">
                  <c:v>2.9157259309284402E-2</c:v>
                </c:pt>
                <c:pt idx="8">
                  <c:v>3.5456988861809299E-2</c:v>
                </c:pt>
                <c:pt idx="9">
                  <c:v>4.4685472837445103E-2</c:v>
                </c:pt>
                <c:pt idx="10">
                  <c:v>6.4765065318162604E-2</c:v>
                </c:pt>
                <c:pt idx="11">
                  <c:v>6.5564901234965903E-2</c:v>
                </c:pt>
                <c:pt idx="12">
                  <c:v>7.9829408346383704E-2</c:v>
                </c:pt>
                <c:pt idx="13">
                  <c:v>0.11944775943241601</c:v>
                </c:pt>
                <c:pt idx="14">
                  <c:v>0.155151387590613</c:v>
                </c:pt>
                <c:pt idx="15">
                  <c:v>0.15737918549930299</c:v>
                </c:pt>
                <c:pt idx="16">
                  <c:v>0.16010528976666999</c:v>
                </c:pt>
                <c:pt idx="17">
                  <c:v>0.293344985798558</c:v>
                </c:pt>
              </c:numCache>
            </c:numRef>
          </c:val>
        </c:ser>
        <c:dLbls>
          <c:showLegendKey val="0"/>
          <c:showVal val="0"/>
          <c:showCatName val="0"/>
          <c:showSerName val="0"/>
          <c:showPercent val="0"/>
          <c:showBubbleSize val="0"/>
        </c:dLbls>
        <c:gapWidth val="120"/>
        <c:overlap val="-20"/>
        <c:axId val="760566160"/>
        <c:axId val="760569520"/>
      </c:barChart>
      <c:catAx>
        <c:axId val="760566160"/>
        <c:scaling>
          <c:orientation val="minMax"/>
        </c:scaling>
        <c:delete val="0"/>
        <c:axPos val="l"/>
        <c:majorGridlines>
          <c:spPr>
            <a:ln w="9360">
              <a:solidFill>
                <a:srgbClr val="878787"/>
              </a:solidFill>
              <a:prstDash val="sysDot"/>
              <a:round/>
            </a:ln>
          </c:spPr>
        </c:majorGridlines>
        <c:numFmt formatCode="General" sourceLinked="0"/>
        <c:majorTickMark val="out"/>
        <c:minorTickMark val="none"/>
        <c:tickLblPos val="low"/>
        <c:spPr>
          <a:ln w="3240">
            <a:solidFill>
              <a:srgbClr val="000000"/>
            </a:solidFill>
            <a:round/>
          </a:ln>
        </c:spPr>
        <c:txPr>
          <a:bodyPr/>
          <a:lstStyle/>
          <a:p>
            <a:pPr>
              <a:defRPr sz="1100" b="0" strike="noStrike" spc="-1">
                <a:solidFill>
                  <a:srgbClr val="000000"/>
                </a:solidFill>
                <a:latin typeface="Arial Cyr"/>
                <a:ea typeface="Arial Cyr"/>
              </a:defRPr>
            </a:pPr>
            <a:endParaRPr lang="uk-UA"/>
          </a:p>
        </c:txPr>
        <c:crossAx val="760569520"/>
        <c:crosses val="autoZero"/>
        <c:auto val="1"/>
        <c:lblAlgn val="ctr"/>
        <c:lblOffset val="100"/>
        <c:noMultiLvlLbl val="0"/>
      </c:catAx>
      <c:valAx>
        <c:axId val="760569520"/>
        <c:scaling>
          <c:orientation val="minMax"/>
          <c:max val="0.35"/>
          <c:min val="-0.15"/>
        </c:scaling>
        <c:delete val="0"/>
        <c:axPos val="b"/>
        <c:numFmt formatCode="0%" sourceLinked="0"/>
        <c:majorTickMark val="out"/>
        <c:minorTickMark val="none"/>
        <c:tickLblPos val="nextTo"/>
        <c:spPr>
          <a:ln w="3240">
            <a:solidFill>
              <a:srgbClr val="000000"/>
            </a:solidFill>
            <a:round/>
          </a:ln>
        </c:spPr>
        <c:txPr>
          <a:bodyPr/>
          <a:lstStyle/>
          <a:p>
            <a:pPr>
              <a:defRPr sz="900" b="0" strike="noStrike" spc="-1">
                <a:solidFill>
                  <a:srgbClr val="333333"/>
                </a:solidFill>
                <a:latin typeface="Arial Cyr"/>
                <a:ea typeface="Arial Cyr"/>
              </a:defRPr>
            </a:pPr>
            <a:endParaRPr lang="uk-UA"/>
          </a:p>
        </c:txPr>
        <c:crossAx val="760566160"/>
        <c:crosses val="autoZero"/>
        <c:crossBetween val="between"/>
        <c:majorUnit val="0.05"/>
        <c:minorUnit val="1.6666666666666701E-2"/>
      </c:valAx>
      <c:spPr>
        <a:noFill/>
        <a:ln w="25560">
          <a:noFill/>
        </a:ln>
      </c:spPr>
    </c:plotArea>
    <c:legend>
      <c:legendPos val="r"/>
      <c:layout>
        <c:manualLayout>
          <c:xMode val="edge"/>
          <c:yMode val="edge"/>
          <c:x val="0.32333397441181"/>
          <c:y val="0.94579403807791596"/>
          <c:w val="0.35739893092531999"/>
          <c:h val="5.42058620174578E-2"/>
        </c:manualLayout>
      </c:layout>
      <c:overlay val="0"/>
      <c:spPr>
        <a:noFill/>
        <a:ln w="25560">
          <a:noFill/>
        </a:ln>
      </c:spPr>
      <c:txPr>
        <a:bodyPr/>
        <a:lstStyle/>
        <a:p>
          <a:pPr>
            <a:defRPr sz="1200" b="1" strike="noStrike" spc="-1">
              <a:solidFill>
                <a:srgbClr val="333333"/>
              </a:solidFill>
              <a:latin typeface="Arial Cyr"/>
              <a:ea typeface="Arial Cyr"/>
            </a:defRPr>
          </a:pPr>
          <a:endParaRPr lang="uk-UA"/>
        </a:p>
      </c:txPr>
    </c:legend>
    <c:plotVisOnly val="1"/>
    <c:dispBlanksAs val="gap"/>
    <c:showDLblsOverMax val="1"/>
  </c:chart>
  <c:spPr>
    <a:solidFill>
      <a:srgbClr val="FFFFFF"/>
    </a:solidFill>
    <a:ln w="9360">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c:style val="2"/>
  <c:chart>
    <c:title>
      <c:tx>
        <c:rich>
          <a:bodyPr rot="0"/>
          <a:lstStyle/>
          <a:p>
            <a:pPr>
              <a:defRPr lang="uk-UA" sz="1200" b="1" strike="noStrike" spc="-1">
                <a:solidFill>
                  <a:srgbClr val="000000"/>
                </a:solidFill>
                <a:latin typeface="Arial"/>
                <a:ea typeface="Arial"/>
              </a:defRPr>
            </a:pPr>
            <a:r>
              <a:rPr lang="uk-UA" sz="1200" b="1" strike="noStrike" spc="-1">
                <a:solidFill>
                  <a:srgbClr val="000000"/>
                </a:solidFill>
                <a:latin typeface="Arial"/>
                <a:ea typeface="Arial"/>
              </a:rPr>
              <a:t>Number of AMC</a:t>
            </a:r>
          </a:p>
        </c:rich>
      </c:tx>
      <c:layout/>
      <c:overlay val="0"/>
      <c:spPr>
        <a:noFill/>
        <a:ln w="0">
          <a:noFill/>
        </a:ln>
      </c:spPr>
    </c:title>
    <c:autoTitleDeleted val="0"/>
    <c:plotArea>
      <c:layout>
        <c:manualLayout>
          <c:layoutTarget val="inner"/>
          <c:xMode val="edge"/>
          <c:yMode val="edge"/>
          <c:x val="0.20995735638708174"/>
          <c:y val="0.14435216559992323"/>
          <c:w val="0.6448532215575834"/>
          <c:h val="0.65417905048760139"/>
        </c:manualLayout>
      </c:layout>
      <c:pieChart>
        <c:varyColors val="1"/>
        <c:ser>
          <c:idx val="0"/>
          <c:order val="0"/>
          <c:spPr>
            <a:solidFill>
              <a:srgbClr val="4F81BD"/>
            </a:solidFill>
            <a:ln w="0">
              <a:noFill/>
            </a:ln>
          </c:spPr>
          <c:explosion val="14"/>
          <c:dPt>
            <c:idx val="1"/>
            <c:bubble3D val="0"/>
            <c:spPr>
              <a:solidFill>
                <a:schemeClr val="accent5">
                  <a:lumMod val="40000"/>
                  <a:lumOff val="60000"/>
                </a:schemeClr>
              </a:solidFill>
              <a:ln w="0">
                <a:noFill/>
              </a:ln>
            </c:spPr>
          </c:dPt>
          <c:dLbls>
            <c:dLbl>
              <c:idx val="0"/>
              <c:layout>
                <c:manualLayout>
                  <c:x val="-8.1023940833306773E-2"/>
                  <c:y val="0.19594858961014033"/>
                </c:manualLayout>
              </c:layout>
              <c:showLegendKey val="0"/>
              <c:showVal val="0"/>
              <c:showCatName val="1"/>
              <c:showSerName val="0"/>
              <c:showPercent val="1"/>
              <c:showBubbleSize val="0"/>
              <c:extLst>
                <c:ext xmlns:c15="http://schemas.microsoft.com/office/drawing/2012/chart" uri="{CE6537A1-D6FC-4f65-9D91-7224C49458BB}">
                  <c15:layout/>
                </c:ext>
              </c:extLst>
            </c:dLbl>
            <c:dLbl>
              <c:idx val="1"/>
              <c:layout>
                <c:manualLayout>
                  <c:x val="7.5970862953871662E-2"/>
                  <c:y val="-4.3133346621486941E-2"/>
                </c:manualLayout>
              </c:layout>
              <c:showLegendKey val="0"/>
              <c:showVal val="0"/>
              <c:showCatName val="1"/>
              <c:showSerName val="0"/>
              <c:showPercent val="1"/>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100">
                    <a:latin typeface="Arial" panose="020B0604020202020204" pitchFamily="34" charset="0"/>
                    <a:cs typeface="Arial" panose="020B0604020202020204" pitchFamily="34" charset="0"/>
                  </a:defRPr>
                </a:pPr>
                <a:endParaRPr lang="uk-UA"/>
              </a:p>
            </c:txPr>
            <c:showLegendKey val="0"/>
            <c:showVal val="0"/>
            <c:showCatName val="1"/>
            <c:showSerName val="0"/>
            <c:showPercent val="1"/>
            <c:showBubbleSize val="0"/>
            <c:showLeaderLines val="0"/>
            <c:extLst>
              <c:ext xmlns:c15="http://schemas.microsoft.com/office/drawing/2012/chart" uri="{CE6537A1-D6FC-4f65-9D91-7224C49458BB}"/>
            </c:extLst>
          </c:dLbls>
          <c:cat>
            <c:strRef>
              <c:f>'Number of AMC-CII-NPF-IC'!$C$2:$D$2</c:f>
            </c:strRef>
          </c:cat>
          <c:val>
            <c:numRef>
              <c:f>'Number of AMC-CII-NPF-IC'!$C$16:$D$16</c:f>
            </c:numRef>
          </c:val>
        </c:ser>
        <c:dLbls>
          <c:showLegendKey val="0"/>
          <c:showVal val="0"/>
          <c:showCatName val="0"/>
          <c:showSerName val="0"/>
          <c:showPercent val="0"/>
          <c:showBubbleSize val="0"/>
          <c:showLeaderLines val="0"/>
        </c:dLbls>
        <c:firstSliceAng val="151"/>
      </c:pieChart>
      <c:spPr>
        <a:noFill/>
        <a:ln w="25560">
          <a:noFill/>
        </a:ln>
      </c:spPr>
    </c:plotArea>
    <c:plotVisOnly val="1"/>
    <c:dispBlanksAs val="zero"/>
    <c:showDLblsOverMax val="1"/>
  </c:chart>
  <c:spPr>
    <a:solidFill>
      <a:srgbClr val="FFFFFF"/>
    </a:solidFill>
    <a:ln w="9360">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306228762905046E-2"/>
          <c:y val="2.9982814728143625E-2"/>
          <c:w val="0.92168604092115136"/>
          <c:h val="0.58276767128246898"/>
        </c:manualLayout>
      </c:layout>
      <c:barChart>
        <c:barDir val="col"/>
        <c:grouping val="clustered"/>
        <c:varyColors val="0"/>
        <c:ser>
          <c:idx val="2"/>
          <c:order val="0"/>
          <c:tx>
            <c:strRef>
              <c:f>'Number of AMC-CII-NPF-IC'!$E$2</c:f>
              <c:strCache>
                <c:ptCount val="1"/>
                <c:pt idx="0">
                  <c:v>Number of CIIs under management</c:v>
                </c:pt>
              </c:strCache>
            </c:strRef>
          </c:tx>
          <c:spPr>
            <a:solidFill>
              <a:srgbClr val="378385"/>
            </a:solidFill>
            <a:ln>
              <a:noFill/>
            </a:ln>
            <a:effectLst/>
          </c:spPr>
          <c:invertIfNegative val="0"/>
          <c:cat>
            <c:strRef>
              <c:f>'Number of AMC-CII-NPF-IC'!$A$3:$A$16</c:f>
              <c:strCache>
                <c:ptCount val="5"/>
                <c:pt idx="0">
                  <c:v>31.12.2019</c:v>
                </c:pt>
                <c:pt idx="1">
                  <c:v>31.03.2020</c:v>
                </c:pt>
                <c:pt idx="2">
                  <c:v>30.06.2020</c:v>
                </c:pt>
                <c:pt idx="3">
                  <c:v>30.09.2020</c:v>
                </c:pt>
                <c:pt idx="4">
                  <c:v>31.12.2020</c:v>
                </c:pt>
              </c:strCache>
            </c:strRef>
          </c:cat>
          <c:val>
            <c:numRef>
              <c:f>'Number of AMC-CII-NPF-IC'!$E$3:$E$16</c:f>
            </c:numRef>
          </c:val>
        </c:ser>
        <c:ser>
          <c:idx val="1"/>
          <c:order val="5"/>
          <c:tx>
            <c:strRef>
              <c:f>'Number of AMC-CII-NPF-IC'!$C$2</c:f>
              <c:strCache>
                <c:ptCount val="1"/>
                <c:pt idx="0">
                  <c:v>Number of AMCs with CIIs under management</c:v>
                </c:pt>
              </c:strCache>
            </c:strRef>
          </c:tx>
          <c:spPr>
            <a:solidFill>
              <a:srgbClr val="0070C0"/>
            </a:solidFill>
            <a:ln>
              <a:noFill/>
            </a:ln>
            <a:effectLst/>
          </c:spPr>
          <c:invertIfNegative val="0"/>
          <c:cat>
            <c:strRef>
              <c:f>'Number of AMC-CII-NPF-IC'!$A$3:$A$16</c:f>
              <c:strCache>
                <c:ptCount val="5"/>
                <c:pt idx="0">
                  <c:v>31.12.2019</c:v>
                </c:pt>
                <c:pt idx="1">
                  <c:v>31.03.2020</c:v>
                </c:pt>
                <c:pt idx="2">
                  <c:v>30.06.2020</c:v>
                </c:pt>
                <c:pt idx="3">
                  <c:v>30.09.2020</c:v>
                </c:pt>
                <c:pt idx="4">
                  <c:v>31.12.2020</c:v>
                </c:pt>
              </c:strCache>
            </c:strRef>
          </c:cat>
          <c:val>
            <c:numRef>
              <c:f>'Number of AMC-CII-NPF-IC'!$C$3:$C$16</c:f>
            </c:numRef>
          </c:val>
        </c:ser>
        <c:dLbls>
          <c:showLegendKey val="0"/>
          <c:showVal val="0"/>
          <c:showCatName val="0"/>
          <c:showSerName val="0"/>
          <c:showPercent val="0"/>
          <c:showBubbleSize val="0"/>
        </c:dLbls>
        <c:gapWidth val="249"/>
        <c:overlap val="2"/>
        <c:axId val="760572880"/>
        <c:axId val="760568960"/>
      </c:barChart>
      <c:barChart>
        <c:barDir val="col"/>
        <c:grouping val="clustered"/>
        <c:varyColors val="0"/>
        <c:ser>
          <c:idx val="4"/>
          <c:order val="1"/>
          <c:tx>
            <c:strRef>
              <c:f>'Number of AMC-CII-NPF-IC'!$G$2</c:f>
              <c:strCache>
                <c:ptCount val="1"/>
                <c:pt idx="0">
                  <c:v>Number of formed CIIs (those that  have reached the minimum asset value norm)</c:v>
                </c:pt>
              </c:strCache>
            </c:strRef>
          </c:tx>
          <c:spPr>
            <a:solidFill>
              <a:srgbClr val="69D6D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378385"/>
                    </a:solidFill>
                    <a:latin typeface="Arial" panose="020B0604020202020204" pitchFamily="34" charset="0"/>
                    <a:ea typeface="+mn-ea"/>
                    <a:cs typeface="Arial" panose="020B0604020202020204" pitchFamily="34" charset="0"/>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'Number of AMC-CII-NPF-IC'!$A$3:$A$16</c:f>
              <c:strCache>
                <c:ptCount val="5"/>
                <c:pt idx="0">
                  <c:v>31.12.2019</c:v>
                </c:pt>
                <c:pt idx="1">
                  <c:v>31.03.2020</c:v>
                </c:pt>
                <c:pt idx="2">
                  <c:v>30.06.2020</c:v>
                </c:pt>
                <c:pt idx="3">
                  <c:v>30.09.2020</c:v>
                </c:pt>
                <c:pt idx="4">
                  <c:v>31.12.2020</c:v>
                </c:pt>
              </c:strCache>
            </c:strRef>
          </c:cat>
          <c:val>
            <c:numRef>
              <c:f>'Number of AMC-CII-NPF-IC'!$G$3:$G$16</c:f>
              <c:numCache>
                <c:formatCode>0</c:formatCode>
                <c:ptCount val="5"/>
                <c:pt idx="0">
                  <c:v>1326</c:v>
                </c:pt>
                <c:pt idx="1">
                  <c:v>1357</c:v>
                </c:pt>
                <c:pt idx="2">
                  <c:v>1397</c:v>
                </c:pt>
                <c:pt idx="3">
                  <c:v>1443</c:v>
                </c:pt>
                <c:pt idx="4">
                  <c:v>1478</c:v>
                </c:pt>
              </c:numCache>
            </c:numRef>
          </c:val>
        </c:ser>
        <c:ser>
          <c:idx val="0"/>
          <c:order val="2"/>
          <c:tx>
            <c:strRef>
              <c:f>'Number of AMC-CII-NPF-IC'!$B$2</c:f>
              <c:strCache>
                <c:ptCount val="1"/>
                <c:pt idx="0">
                  <c:v>Number of all AMCs</c:v>
                </c:pt>
              </c:strCache>
            </c:strRef>
          </c:tx>
          <c:spPr>
            <a:solidFill>
              <a:srgbClr val="254379"/>
            </a:solidFill>
            <a:ln>
              <a:noFill/>
            </a:ln>
            <a:effectLst/>
          </c:spPr>
          <c:invertIfNegative val="0"/>
          <c:dLbls>
            <c:dLbl>
              <c:idx val="0"/>
              <c:layout>
                <c:manualLayout>
                  <c:x val="2.1523645771990646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2656469233674321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378929269535808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378929269535808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2.378929269535808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5">
                        <a:lumMod val="50000"/>
                      </a:schemeClr>
                    </a:solidFill>
                    <a:latin typeface="Arial" panose="020B0604020202020204" pitchFamily="34" charset="0"/>
                    <a:ea typeface="+mn-ea"/>
                    <a:cs typeface="Arial" panose="020B0604020202020204" pitchFamily="34" charset="0"/>
                  </a:defRPr>
                </a:pPr>
                <a:endParaRPr lang="uk-UA"/>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'Number of AMC-CII-NPF-IC'!$A$3:$A$16</c:f>
              <c:strCache>
                <c:ptCount val="5"/>
                <c:pt idx="0">
                  <c:v>31.12.2019</c:v>
                </c:pt>
                <c:pt idx="1">
                  <c:v>31.03.2020</c:v>
                </c:pt>
                <c:pt idx="2">
                  <c:v>30.06.2020</c:v>
                </c:pt>
                <c:pt idx="3">
                  <c:v>30.09.2020</c:v>
                </c:pt>
                <c:pt idx="4">
                  <c:v>31.12.2020</c:v>
                </c:pt>
              </c:strCache>
            </c:strRef>
          </c:cat>
          <c:val>
            <c:numRef>
              <c:f>'Number of AMC-CII-NPF-IC'!$B$3:$B$16</c:f>
              <c:numCache>
                <c:formatCode>General</c:formatCode>
                <c:ptCount val="5"/>
                <c:pt idx="0">
                  <c:v>293</c:v>
                </c:pt>
                <c:pt idx="1">
                  <c:v>297</c:v>
                </c:pt>
                <c:pt idx="2">
                  <c:v>297</c:v>
                </c:pt>
                <c:pt idx="3">
                  <c:v>300</c:v>
                </c:pt>
                <c:pt idx="4">
                  <c:v>303</c:v>
                </c:pt>
              </c:numCache>
            </c:numRef>
          </c:val>
        </c:ser>
        <c:dLbls>
          <c:showLegendKey val="0"/>
          <c:showVal val="0"/>
          <c:showCatName val="0"/>
          <c:showSerName val="0"/>
          <c:showPercent val="0"/>
          <c:showBubbleSize val="0"/>
        </c:dLbls>
        <c:gapWidth val="60"/>
        <c:axId val="760572880"/>
        <c:axId val="760568960"/>
      </c:barChart>
      <c:barChart>
        <c:barDir val="col"/>
        <c:grouping val="clustered"/>
        <c:varyColors val="0"/>
        <c:ser>
          <c:idx val="6"/>
          <c:order val="4"/>
          <c:tx>
            <c:strRef>
              <c:f>'Number of AMC-CII-NPF-IC'!$I$2</c:f>
              <c:strCache>
                <c:ptCount val="1"/>
                <c:pt idx="0">
                  <c:v>Number of ICs with assets under AMC management (rhs)</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FFC000"/>
                    </a:solidFill>
                    <a:latin typeface="Arial" panose="020B0604020202020204" pitchFamily="34" charset="0"/>
                    <a:ea typeface="+mn-ea"/>
                    <a:cs typeface="Arial" panose="020B0604020202020204" pitchFamily="34" charset="0"/>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'Number of AMC-CII-NPF-IC'!$A$3:$A$16</c:f>
              <c:strCache>
                <c:ptCount val="5"/>
                <c:pt idx="0">
                  <c:v>31.12.2019</c:v>
                </c:pt>
                <c:pt idx="1">
                  <c:v>31.03.2020</c:v>
                </c:pt>
                <c:pt idx="2">
                  <c:v>30.06.2020</c:v>
                </c:pt>
                <c:pt idx="3">
                  <c:v>30.09.2020</c:v>
                </c:pt>
                <c:pt idx="4">
                  <c:v>31.12.2020</c:v>
                </c:pt>
              </c:strCache>
            </c:strRef>
          </c:cat>
          <c:val>
            <c:numRef>
              <c:f>'Number of AMC-CII-NPF-IC'!$I$3:$I$16</c:f>
              <c:numCache>
                <c:formatCode>0</c:formatCode>
                <c:ptCount val="5"/>
                <c:pt idx="0">
                  <c:v>2</c:v>
                </c:pt>
                <c:pt idx="1">
                  <c:v>2</c:v>
                </c:pt>
                <c:pt idx="2">
                  <c:v>2</c:v>
                </c:pt>
                <c:pt idx="3">
                  <c:v>2</c:v>
                </c:pt>
                <c:pt idx="4">
                  <c:v>2</c:v>
                </c:pt>
              </c:numCache>
            </c:numRef>
          </c:val>
        </c:ser>
        <c:ser>
          <c:idx val="5"/>
          <c:order val="6"/>
          <c:tx>
            <c:strRef>
              <c:f>'Number of AMC-CII-NPF-IC'!$H$2</c:f>
              <c:strCache>
                <c:ptCount val="1"/>
                <c:pt idx="0">
                  <c:v>Number of NPFs under AMC management (rhs)</c:v>
                </c:pt>
              </c:strCache>
            </c:strRef>
          </c:tx>
          <c:spPr>
            <a:solidFill>
              <a:srgbClr val="8A3CC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7030A0"/>
                    </a:solidFill>
                    <a:latin typeface="Arial" panose="020B0604020202020204" pitchFamily="34" charset="0"/>
                    <a:ea typeface="+mn-ea"/>
                    <a:cs typeface="Arial" panose="020B0604020202020204" pitchFamily="34" charset="0"/>
                  </a:defRPr>
                </a:pPr>
                <a:endParaRPr lang="uk-UA"/>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'Number of AMC-CII-NPF-IC'!$A$3:$A$16</c:f>
              <c:strCache>
                <c:ptCount val="5"/>
                <c:pt idx="0">
                  <c:v>31.12.2019</c:v>
                </c:pt>
                <c:pt idx="1">
                  <c:v>31.03.2020</c:v>
                </c:pt>
                <c:pt idx="2">
                  <c:v>30.06.2020</c:v>
                </c:pt>
                <c:pt idx="3">
                  <c:v>30.09.2020</c:v>
                </c:pt>
                <c:pt idx="4">
                  <c:v>31.12.2020</c:v>
                </c:pt>
              </c:strCache>
            </c:strRef>
          </c:cat>
          <c:val>
            <c:numRef>
              <c:f>'Number of AMC-CII-NPF-IC'!$H$3:$H$16</c:f>
              <c:numCache>
                <c:formatCode>General</c:formatCode>
                <c:ptCount val="5"/>
                <c:pt idx="0">
                  <c:v>60</c:v>
                </c:pt>
                <c:pt idx="1">
                  <c:v>60</c:v>
                </c:pt>
                <c:pt idx="2">
                  <c:v>60</c:v>
                </c:pt>
                <c:pt idx="3">
                  <c:v>60</c:v>
                </c:pt>
                <c:pt idx="4">
                  <c:v>59</c:v>
                </c:pt>
              </c:numCache>
            </c:numRef>
          </c:val>
        </c:ser>
        <c:dLbls>
          <c:showLegendKey val="0"/>
          <c:showVal val="0"/>
          <c:showCatName val="0"/>
          <c:showSerName val="0"/>
          <c:showPercent val="0"/>
          <c:showBubbleSize val="0"/>
        </c:dLbls>
        <c:gapWidth val="250"/>
        <c:axId val="760565040"/>
        <c:axId val="760573440"/>
      </c:barChart>
      <c:lineChart>
        <c:grouping val="standard"/>
        <c:varyColors val="0"/>
        <c:ser>
          <c:idx val="3"/>
          <c:order val="3"/>
          <c:tx>
            <c:strRef>
              <c:f>'Number of AMC-CII-NPF-IC'!$F$2</c:f>
              <c:strCache>
                <c:ptCount val="1"/>
                <c:pt idx="0">
                  <c:v>Number of CIIs under management per one AMC with CIIs under management</c:v>
                </c:pt>
              </c:strCache>
            </c:strRef>
          </c:tx>
          <c:spPr>
            <a:ln w="19050" cap="rnd">
              <a:solidFill>
                <a:schemeClr val="accent2"/>
              </a:solidFill>
              <a:round/>
            </a:ln>
            <a:effectLst/>
          </c:spPr>
          <c:marker>
            <c:symbol val="circle"/>
            <c:size val="5"/>
            <c:spPr>
              <a:solidFill>
                <a:srgbClr val="FFC000"/>
              </a:solidFill>
              <a:ln w="9525">
                <a:noFill/>
              </a:ln>
              <a:effectLst/>
              <a:scene3d>
                <a:camera prst="orthographicFront"/>
                <a:lightRig rig="threePt" dir="t">
                  <a:rot lat="0" lon="0" rev="9000000"/>
                </a:lightRig>
              </a:scene3d>
              <a:sp3d prstMaterial="metal">
                <a:bevelT prst="relaxedInset"/>
              </a:sp3d>
            </c:spPr>
          </c:marker>
          <c:cat>
            <c:strRef>
              <c:f>'Number of AMC-CII-NPF-IC'!$A$3:$A$16</c:f>
              <c:strCache>
                <c:ptCount val="5"/>
                <c:pt idx="0">
                  <c:v>31.12.2019</c:v>
                </c:pt>
                <c:pt idx="1">
                  <c:v>31.03.2020</c:v>
                </c:pt>
                <c:pt idx="2">
                  <c:v>30.06.2020</c:v>
                </c:pt>
                <c:pt idx="3">
                  <c:v>30.09.2020</c:v>
                </c:pt>
                <c:pt idx="4">
                  <c:v>31.12.2020</c:v>
                </c:pt>
              </c:strCache>
            </c:strRef>
          </c:cat>
          <c:val>
            <c:numRef>
              <c:f>'Number of AMC-CII-NPF-IC'!$F$3:$F$16</c:f>
            </c:numRef>
          </c:val>
          <c:smooth val="0"/>
        </c:ser>
        <c:dLbls>
          <c:showLegendKey val="0"/>
          <c:showVal val="0"/>
          <c:showCatName val="0"/>
          <c:showSerName val="0"/>
          <c:showPercent val="0"/>
          <c:showBubbleSize val="0"/>
        </c:dLbls>
        <c:marker val="1"/>
        <c:smooth val="0"/>
        <c:axId val="760565040"/>
        <c:axId val="760573440"/>
      </c:lineChart>
      <c:catAx>
        <c:axId val="760572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140000" spcFirstLastPara="1" vertOverflow="ellipsis" wrap="square" anchor="ctr" anchorCtr="1"/>
          <a:lstStyle/>
          <a:p>
            <a:pPr>
              <a:defRPr sz="1100" b="0" i="1"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uk-UA"/>
          </a:p>
        </c:txPr>
        <c:crossAx val="760568960"/>
        <c:crosses val="autoZero"/>
        <c:auto val="1"/>
        <c:lblAlgn val="ctr"/>
        <c:lblOffset val="100"/>
        <c:noMultiLvlLbl val="0"/>
      </c:catAx>
      <c:valAx>
        <c:axId val="76056896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uk-UA"/>
          </a:p>
        </c:txPr>
        <c:crossAx val="760572880"/>
        <c:crosses val="autoZero"/>
        <c:crossBetween val="between"/>
      </c:valAx>
      <c:valAx>
        <c:axId val="760573440"/>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95000"/>
                    <a:lumOff val="5000"/>
                  </a:schemeClr>
                </a:solidFill>
                <a:latin typeface="Arial" panose="020B0604020202020204" pitchFamily="34" charset="0"/>
                <a:ea typeface="+mn-ea"/>
                <a:cs typeface="Arial" panose="020B0604020202020204" pitchFamily="34" charset="0"/>
              </a:defRPr>
            </a:pPr>
            <a:endParaRPr lang="uk-UA"/>
          </a:p>
        </c:txPr>
        <c:crossAx val="760565040"/>
        <c:crosses val="max"/>
        <c:crossBetween val="between"/>
      </c:valAx>
      <c:catAx>
        <c:axId val="760565040"/>
        <c:scaling>
          <c:orientation val="minMax"/>
        </c:scaling>
        <c:delete val="1"/>
        <c:axPos val="b"/>
        <c:numFmt formatCode="General" sourceLinked="1"/>
        <c:majorTickMark val="out"/>
        <c:minorTickMark val="none"/>
        <c:tickLblPos val="nextTo"/>
        <c:crossAx val="760573440"/>
        <c:crosses val="autoZero"/>
        <c:auto val="1"/>
        <c:lblAlgn val="ctr"/>
        <c:lblOffset val="100"/>
        <c:noMultiLvlLbl val="0"/>
      </c:catAx>
      <c:spPr>
        <a:noFill/>
        <a:ln>
          <a:noFill/>
        </a:ln>
        <a:effectLst/>
      </c:spPr>
    </c:plotArea>
    <c:legend>
      <c:legendPos val="b"/>
      <c:layout>
        <c:manualLayout>
          <c:xMode val="edge"/>
          <c:yMode val="edge"/>
          <c:x val="4.1885032512033342E-2"/>
          <c:y val="0.75032672640057929"/>
          <c:w val="0.90490161116039836"/>
          <c:h val="0.24967327359942074"/>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accent5">
                  <a:lumMod val="50000"/>
                </a:schemeClr>
              </a:solidFill>
              <a:latin typeface="Arial" panose="020B0604020202020204" pitchFamily="34" charset="0"/>
              <a:ea typeface="+mn-ea"/>
              <a:cs typeface="Arial" panose="020B0604020202020204" pitchFamily="34" charset="0"/>
            </a:defRPr>
          </a:pPr>
          <a:endParaRPr lang="uk-UA"/>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uk-UA"/>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c:style val="2"/>
  <c:chart>
    <c:autoTitleDeleted val="1"/>
    <c:plotArea>
      <c:layout>
        <c:manualLayout>
          <c:layoutTarget val="inner"/>
          <c:xMode val="edge"/>
          <c:yMode val="edge"/>
          <c:x val="4.5290623674162103E-2"/>
          <c:y val="0.17894881295457701"/>
          <c:w val="0.90938339697355397"/>
          <c:h val="0.77329490874159501"/>
        </c:manualLayout>
      </c:layout>
      <c:areaChart>
        <c:grouping val="standard"/>
        <c:varyColors val="1"/>
        <c:ser>
          <c:idx val="0"/>
          <c:order val="0"/>
          <c:tx>
            <c:strRef>
              <c:f>'Assets-NAV_Net Inflow'!$B$29</c:f>
              <c:strCache>
                <c:ptCount val="1"/>
                <c:pt idx="0">
                  <c:v>2019</c:v>
                </c:pt>
              </c:strCache>
            </c:strRef>
          </c:tx>
          <c:spPr>
            <a:solidFill>
              <a:srgbClr val="31859C"/>
            </a:solidFill>
            <a:ln w="25560">
              <a:noFill/>
            </a:ln>
          </c:spPr>
          <c:dPt>
            <c:idx val="0"/>
            <c:bubble3D val="0"/>
          </c:dPt>
          <c:dPt>
            <c:idx val="1"/>
            <c:bubble3D val="0"/>
          </c:dPt>
          <c:dPt>
            <c:idx val="2"/>
            <c:bubble3D val="0"/>
          </c:dPt>
          <c:dPt>
            <c:idx val="3"/>
            <c:bubble3D val="0"/>
          </c:dPt>
          <c:dLbls>
            <c:dLbl>
              <c:idx val="0"/>
              <c:spPr/>
              <c:txPr>
                <a:bodyPr wrap="square"/>
                <a:lstStyle/>
                <a:p>
                  <a:pPr>
                    <a:defRPr sz="1100" b="1" strike="noStrike" spc="-1">
                      <a:solidFill>
                        <a:srgbClr val="215968"/>
                      </a:solidFill>
                      <a:latin typeface="Arial Cyr"/>
                    </a:defRPr>
                  </a:pPr>
                  <a:endParaRPr lang="uk-UA"/>
                </a:p>
              </c:txPr>
              <c:showLegendKey val="0"/>
              <c:showVal val="0"/>
              <c:showCatName val="0"/>
              <c:showSerName val="0"/>
              <c:showPercent val="0"/>
              <c:showBubbleSize val="1"/>
              <c:separator>; </c:separator>
              <c:extLst>
                <c:ext xmlns:c15="http://schemas.microsoft.com/office/drawing/2012/chart" uri="{CE6537A1-D6FC-4f65-9D91-7224C49458BB}"/>
              </c:extLst>
            </c:dLbl>
            <c:dLbl>
              <c:idx val="1"/>
              <c:layout>
                <c:manualLayout>
                  <c:x val="-3.7206637586377398E-3"/>
                  <c:y val="0.115240648030195"/>
                </c:manualLayout>
              </c:layout>
              <c:spPr/>
              <c:txPr>
                <a:bodyPr wrap="square"/>
                <a:lstStyle/>
                <a:p>
                  <a:pPr>
                    <a:defRPr sz="1100" b="1" strike="noStrike" spc="-1">
                      <a:solidFill>
                        <a:srgbClr val="215968"/>
                      </a:solidFill>
                      <a:latin typeface="Arial Cyr"/>
                    </a:defRPr>
                  </a:pPr>
                  <a:endParaRPr lang="uk-UA"/>
                </a:p>
              </c:txPr>
              <c:showLegendKey val="0"/>
              <c:showVal val="1"/>
              <c:showCatName val="0"/>
              <c:showSerName val="0"/>
              <c:showPercent val="0"/>
              <c:showBubbleSize val="1"/>
              <c:separator>; </c:separator>
              <c:extLst>
                <c:ext xmlns:c15="http://schemas.microsoft.com/office/drawing/2012/chart" uri="{CE6537A1-D6FC-4f65-9D91-7224C49458BB}">
                  <c15:layout/>
                </c:ext>
              </c:extLst>
            </c:dLbl>
            <c:dLbl>
              <c:idx val="2"/>
              <c:spPr/>
              <c:txPr>
                <a:bodyPr wrap="square"/>
                <a:lstStyle/>
                <a:p>
                  <a:pPr>
                    <a:defRPr sz="1100" b="1" strike="noStrike" spc="-1">
                      <a:solidFill>
                        <a:srgbClr val="215968"/>
                      </a:solidFill>
                      <a:latin typeface="Arial Cyr"/>
                    </a:defRPr>
                  </a:pPr>
                  <a:endParaRPr lang="uk-UA"/>
                </a:p>
              </c:txPr>
              <c:showLegendKey val="0"/>
              <c:showVal val="0"/>
              <c:showCatName val="0"/>
              <c:showSerName val="0"/>
              <c:showPercent val="0"/>
              <c:showBubbleSize val="1"/>
              <c:separator>; </c:separator>
              <c:extLst>
                <c:ext xmlns:c15="http://schemas.microsoft.com/office/drawing/2012/chart" uri="{CE6537A1-D6FC-4f65-9D91-7224C49458BB}"/>
              </c:extLst>
            </c:dLbl>
            <c:dLbl>
              <c:idx val="3"/>
              <c:layout>
                <c:manualLayout>
                  <c:x val="2.0555727643368601E-2"/>
                  <c:y val="9.86823497841397E-2"/>
                </c:manualLayout>
              </c:layout>
              <c:spPr/>
              <c:txPr>
                <a:bodyPr wrap="square"/>
                <a:lstStyle/>
                <a:p>
                  <a:pPr>
                    <a:defRPr sz="1100" b="1" strike="noStrike" spc="-1">
                      <a:solidFill>
                        <a:srgbClr val="215968"/>
                      </a:solidFill>
                      <a:latin typeface="Arial Cyr"/>
                    </a:defRPr>
                  </a:pPr>
                  <a:endParaRPr lang="uk-UA"/>
                </a:p>
              </c:txPr>
              <c:showLegendKey val="0"/>
              <c:showVal val="1"/>
              <c:showCatName val="0"/>
              <c:showSerName val="0"/>
              <c:showPercent val="0"/>
              <c:showBubbleSize val="1"/>
              <c:separator>; </c:separator>
              <c:extLst>
                <c:ext xmlns:c15="http://schemas.microsoft.com/office/drawing/2012/chart" uri="{CE6537A1-D6FC-4f65-9D91-7224C49458BB}">
                  <c15:layout/>
                </c:ext>
              </c:extLst>
            </c:dLbl>
            <c:spPr>
              <a:noFill/>
              <a:ln>
                <a:noFill/>
              </a:ln>
              <a:effectLst/>
            </c:spPr>
            <c:txPr>
              <a:bodyPr wrap="square"/>
              <a:lstStyle/>
              <a:p>
                <a:pPr>
                  <a:defRPr sz="1100" b="1" strike="noStrike" spc="-1">
                    <a:solidFill>
                      <a:srgbClr val="215968"/>
                    </a:solidFill>
                    <a:latin typeface="Arial Cyr"/>
                    <a:ea typeface="Arial Cyr"/>
                  </a:defRPr>
                </a:pPr>
                <a:endParaRPr lang="uk-UA"/>
              </a:p>
            </c:txPr>
            <c:showLegendKey val="0"/>
            <c:showVal val="1"/>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'Assets-NAV_Net Inflow'!$A$30:$A$33</c:f>
              <c:strCache>
                <c:ptCount val="4"/>
                <c:pt idx="0">
                  <c:v>Q1</c:v>
                </c:pt>
                <c:pt idx="1">
                  <c:v>Q2</c:v>
                </c:pt>
                <c:pt idx="2">
                  <c:v>Q3</c:v>
                </c:pt>
                <c:pt idx="3">
                  <c:v>Q4</c:v>
                </c:pt>
              </c:strCache>
            </c:strRef>
          </c:cat>
          <c:val>
            <c:numRef>
              <c:f>'Assets-NAV_Net Inflow'!$B$30:$B$33</c:f>
              <c:numCache>
                <c:formatCode>#\ ##0.0</c:formatCode>
                <c:ptCount val="4"/>
                <c:pt idx="0">
                  <c:v>-2.08</c:v>
                </c:pt>
                <c:pt idx="1">
                  <c:v>-3.62</c:v>
                </c:pt>
                <c:pt idx="2">
                  <c:v>-3.57</c:v>
                </c:pt>
                <c:pt idx="3">
                  <c:v>-5.79</c:v>
                </c:pt>
              </c:numCache>
            </c:numRef>
          </c:val>
        </c:ser>
        <c:ser>
          <c:idx val="1"/>
          <c:order val="1"/>
          <c:tx>
            <c:strRef>
              <c:f>'Assets-NAV_Net Inflow'!$C$29</c:f>
              <c:strCache>
                <c:ptCount val="1"/>
                <c:pt idx="0">
                  <c:v>2020</c:v>
                </c:pt>
              </c:strCache>
            </c:strRef>
          </c:tx>
          <c:spPr>
            <a:solidFill>
              <a:srgbClr val="4BACC6"/>
            </a:solidFill>
            <a:ln w="25560">
              <a:noFill/>
            </a:ln>
          </c:spPr>
          <c:dPt>
            <c:idx val="0"/>
            <c:bubble3D val="0"/>
          </c:dPt>
          <c:dPt>
            <c:idx val="1"/>
            <c:bubble3D val="0"/>
          </c:dPt>
          <c:dPt>
            <c:idx val="2"/>
            <c:bubble3D val="0"/>
          </c:dPt>
          <c:dPt>
            <c:idx val="3"/>
            <c:bubble3D val="0"/>
          </c:dPt>
          <c:dLbls>
            <c:dLbl>
              <c:idx val="0"/>
              <c:spPr/>
              <c:txPr>
                <a:bodyPr wrap="square"/>
                <a:lstStyle/>
                <a:p>
                  <a:pPr>
                    <a:defRPr sz="1100" b="1" strike="noStrike" spc="-1">
                      <a:solidFill>
                        <a:srgbClr val="4BACC6"/>
                      </a:solidFill>
                      <a:latin typeface="Arial Cyr"/>
                    </a:defRPr>
                  </a:pPr>
                  <a:endParaRPr lang="uk-UA"/>
                </a:p>
              </c:txPr>
              <c:showLegendKey val="0"/>
              <c:showVal val="0"/>
              <c:showCatName val="0"/>
              <c:showSerName val="0"/>
              <c:showPercent val="0"/>
              <c:showBubbleSize val="1"/>
              <c:separator>; </c:separator>
              <c:extLst>
                <c:ext xmlns:c15="http://schemas.microsoft.com/office/drawing/2012/chart" uri="{CE6537A1-D6FC-4f65-9D91-7224C49458BB}"/>
              </c:extLst>
            </c:dLbl>
            <c:dLbl>
              <c:idx val="1"/>
              <c:layout>
                <c:manualLayout>
                  <c:x val="-2.8979207418677101E-3"/>
                  <c:y val="-0.13554629043041699"/>
                </c:manualLayout>
              </c:layout>
              <c:spPr/>
              <c:txPr>
                <a:bodyPr wrap="square"/>
                <a:lstStyle/>
                <a:p>
                  <a:pPr>
                    <a:defRPr sz="1100" b="1" strike="noStrike" spc="-1">
                      <a:solidFill>
                        <a:srgbClr val="4BACC6"/>
                      </a:solidFill>
                      <a:latin typeface="Arial Cyr"/>
                    </a:defRPr>
                  </a:pPr>
                  <a:endParaRPr lang="uk-UA"/>
                </a:p>
              </c:txPr>
              <c:showLegendKey val="0"/>
              <c:showVal val="1"/>
              <c:showCatName val="0"/>
              <c:showSerName val="0"/>
              <c:showPercent val="0"/>
              <c:showBubbleSize val="1"/>
              <c:separator>; </c:separator>
              <c:extLst>
                <c:ext xmlns:c15="http://schemas.microsoft.com/office/drawing/2012/chart" uri="{CE6537A1-D6FC-4f65-9D91-7224C49458BB}">
                  <c15:layout/>
                </c:ext>
              </c:extLst>
            </c:dLbl>
            <c:dLbl>
              <c:idx val="2"/>
              <c:spPr/>
              <c:txPr>
                <a:bodyPr wrap="square"/>
                <a:lstStyle/>
                <a:p>
                  <a:pPr>
                    <a:defRPr sz="1100" b="1" strike="noStrike" spc="-1">
                      <a:solidFill>
                        <a:srgbClr val="4BACC6"/>
                      </a:solidFill>
                      <a:latin typeface="Arial Cyr"/>
                    </a:defRPr>
                  </a:pPr>
                  <a:endParaRPr lang="uk-UA"/>
                </a:p>
              </c:txPr>
              <c:showLegendKey val="0"/>
              <c:showVal val="0"/>
              <c:showCatName val="0"/>
              <c:showSerName val="0"/>
              <c:showPercent val="0"/>
              <c:showBubbleSize val="1"/>
              <c:separator>; </c:separator>
              <c:extLst>
                <c:ext xmlns:c15="http://schemas.microsoft.com/office/drawing/2012/chart" uri="{CE6537A1-D6FC-4f65-9D91-7224C49458BB}"/>
              </c:extLst>
            </c:dLbl>
            <c:dLbl>
              <c:idx val="3"/>
              <c:layout>
                <c:manualLayout>
                  <c:x val="1.7387524451206199E-2"/>
                  <c:y val="-0.29045633663660703"/>
                </c:manualLayout>
              </c:layout>
              <c:spPr/>
              <c:txPr>
                <a:bodyPr wrap="square"/>
                <a:lstStyle/>
                <a:p>
                  <a:pPr>
                    <a:defRPr sz="1100" b="1" strike="noStrike" spc="-1">
                      <a:solidFill>
                        <a:srgbClr val="4BACC6"/>
                      </a:solidFill>
                      <a:latin typeface="Arial Cyr"/>
                    </a:defRPr>
                  </a:pPr>
                  <a:endParaRPr lang="uk-UA"/>
                </a:p>
              </c:txPr>
              <c:showLegendKey val="0"/>
              <c:showVal val="1"/>
              <c:showCatName val="0"/>
              <c:showSerName val="0"/>
              <c:showPercent val="0"/>
              <c:showBubbleSize val="1"/>
              <c:separator>; </c:separator>
              <c:extLst>
                <c:ext xmlns:c15="http://schemas.microsoft.com/office/drawing/2012/chart" uri="{CE6537A1-D6FC-4f65-9D91-7224C49458BB}">
                  <c15:layout/>
                </c:ext>
              </c:extLst>
            </c:dLbl>
            <c:spPr>
              <a:noFill/>
              <a:ln>
                <a:noFill/>
              </a:ln>
              <a:effectLst/>
            </c:spPr>
            <c:txPr>
              <a:bodyPr wrap="square"/>
              <a:lstStyle/>
              <a:p>
                <a:pPr>
                  <a:defRPr sz="1100" b="1" strike="noStrike" spc="-1">
                    <a:solidFill>
                      <a:srgbClr val="4BACC6"/>
                    </a:solidFill>
                    <a:latin typeface="Arial Cyr"/>
                    <a:ea typeface="Arial Cyr"/>
                  </a:defRPr>
                </a:pPr>
                <a:endParaRPr lang="uk-UA"/>
              </a:p>
            </c:txPr>
            <c:showLegendKey val="0"/>
            <c:showVal val="1"/>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'Assets-NAV_Net Inflow'!$A$30:$A$33</c:f>
              <c:strCache>
                <c:ptCount val="4"/>
                <c:pt idx="0">
                  <c:v>Q1</c:v>
                </c:pt>
                <c:pt idx="1">
                  <c:v>Q2</c:v>
                </c:pt>
                <c:pt idx="2">
                  <c:v>Q3</c:v>
                </c:pt>
                <c:pt idx="3">
                  <c:v>Q4</c:v>
                </c:pt>
              </c:strCache>
            </c:strRef>
          </c:cat>
          <c:val>
            <c:numRef>
              <c:f>'Assets-NAV_Net Inflow'!$C$30:$C$33</c:f>
              <c:numCache>
                <c:formatCode>#\ ##0.0</c:formatCode>
                <c:ptCount val="4"/>
                <c:pt idx="0">
                  <c:v>3.4</c:v>
                </c:pt>
                <c:pt idx="1">
                  <c:v>5.18</c:v>
                </c:pt>
                <c:pt idx="2">
                  <c:v>14.03</c:v>
                </c:pt>
                <c:pt idx="3">
                  <c:v>17.96</c:v>
                </c:pt>
              </c:numCache>
            </c:numRef>
          </c:val>
        </c:ser>
        <c:dLbls>
          <c:showLegendKey val="0"/>
          <c:showVal val="0"/>
          <c:showCatName val="0"/>
          <c:showSerName val="0"/>
          <c:showPercent val="0"/>
          <c:showBubbleSize val="0"/>
        </c:dLbls>
        <c:axId val="760560560"/>
        <c:axId val="760577360"/>
      </c:areaChart>
      <c:catAx>
        <c:axId val="760560560"/>
        <c:scaling>
          <c:orientation val="minMax"/>
        </c:scaling>
        <c:delete val="0"/>
        <c:axPos val="b"/>
        <c:numFmt formatCode="General" sourceLinked="0"/>
        <c:majorTickMark val="out"/>
        <c:minorTickMark val="out"/>
        <c:tickLblPos val="high"/>
        <c:spPr>
          <a:ln w="3240">
            <a:solidFill>
              <a:srgbClr val="000000"/>
            </a:solidFill>
            <a:round/>
          </a:ln>
        </c:spPr>
        <c:txPr>
          <a:bodyPr/>
          <a:lstStyle/>
          <a:p>
            <a:pPr>
              <a:defRPr sz="1100" b="1" i="1" strike="noStrike" spc="-1">
                <a:solidFill>
                  <a:srgbClr val="000000"/>
                </a:solidFill>
                <a:latin typeface="Arial Cyr"/>
                <a:ea typeface="Arial Cyr"/>
              </a:defRPr>
            </a:pPr>
            <a:endParaRPr lang="uk-UA"/>
          </a:p>
        </c:txPr>
        <c:crossAx val="760577360"/>
        <c:crosses val="autoZero"/>
        <c:auto val="1"/>
        <c:lblAlgn val="ctr"/>
        <c:lblOffset val="100"/>
        <c:noMultiLvlLbl val="0"/>
      </c:catAx>
      <c:valAx>
        <c:axId val="760577360"/>
        <c:scaling>
          <c:orientation val="minMax"/>
          <c:max val="21"/>
          <c:min val="-6"/>
        </c:scaling>
        <c:delete val="0"/>
        <c:axPos val="l"/>
        <c:title>
          <c:tx>
            <c:rich>
              <a:bodyPr rot="0"/>
              <a:lstStyle/>
              <a:p>
                <a:pPr>
                  <a:defRPr lang="uk-UA" sz="1100" b="1" strike="noStrike" spc="-1">
                    <a:solidFill>
                      <a:srgbClr val="000000"/>
                    </a:solidFill>
                    <a:latin typeface="Arial Cyr"/>
                    <a:ea typeface="Arial Cyr"/>
                  </a:defRPr>
                </a:pPr>
                <a:r>
                  <a:rPr lang="uk-UA" sz="1100" b="1" strike="noStrike" spc="-1">
                    <a:solidFill>
                      <a:srgbClr val="000000"/>
                    </a:solidFill>
                    <a:latin typeface="Arial Cyr"/>
                    <a:ea typeface="Arial Cyr"/>
                  </a:rPr>
                  <a:t>UAH M</a:t>
                </a:r>
              </a:p>
            </c:rich>
          </c:tx>
          <c:layout>
            <c:manualLayout>
              <c:xMode val="edge"/>
              <c:yMode val="edge"/>
              <c:x val="1.0253509175122901E-3"/>
              <c:y val="1.3585837793330601E-2"/>
            </c:manualLayout>
          </c:layout>
          <c:overlay val="0"/>
          <c:spPr>
            <a:noFill/>
            <a:ln w="25560">
              <a:noFill/>
            </a:ln>
          </c:spPr>
        </c:title>
        <c:numFmt formatCode="#,##0" sourceLinked="0"/>
        <c:majorTickMark val="out"/>
        <c:minorTickMark val="none"/>
        <c:tickLblPos val="nextTo"/>
        <c:spPr>
          <a:ln w="3240">
            <a:solidFill>
              <a:srgbClr val="000000"/>
            </a:solidFill>
            <a:round/>
          </a:ln>
        </c:spPr>
        <c:txPr>
          <a:bodyPr/>
          <a:lstStyle/>
          <a:p>
            <a:pPr>
              <a:defRPr sz="1000" b="0" strike="noStrike" spc="-1">
                <a:solidFill>
                  <a:srgbClr val="000000"/>
                </a:solidFill>
                <a:latin typeface="Arial Cyr"/>
                <a:ea typeface="Arial Cyr"/>
              </a:defRPr>
            </a:pPr>
            <a:endParaRPr lang="uk-UA"/>
          </a:p>
        </c:txPr>
        <c:crossAx val="760560560"/>
        <c:crosses val="autoZero"/>
        <c:crossBetween val="midCat"/>
        <c:majorUnit val="3"/>
        <c:minorUnit val="1"/>
      </c:valAx>
      <c:spPr>
        <a:solidFill>
          <a:srgbClr val="FFFFFF"/>
        </a:solidFill>
        <a:ln w="12600">
          <a:solidFill>
            <a:srgbClr val="FFFFFF"/>
          </a:solidFill>
          <a:round/>
        </a:ln>
      </c:spPr>
    </c:plotArea>
    <c:plotVisOnly val="1"/>
    <c:dispBlanksAs val="zero"/>
    <c:showDLblsOverMax val="1"/>
  </c:chart>
  <c:spPr>
    <a:solidFill>
      <a:srgbClr val="FFFFFF"/>
    </a:solidFill>
    <a:ln w="9360">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c:style val="2"/>
  <c:chart>
    <c:autoTitleDeleted val="1"/>
    <c:plotArea>
      <c:layout>
        <c:manualLayout>
          <c:layoutTarget val="inner"/>
          <c:xMode val="edge"/>
          <c:yMode val="edge"/>
          <c:x val="4.0324580985790698E-2"/>
          <c:y val="0.15453767123287701"/>
          <c:w val="0.94486375394209998"/>
          <c:h val="0.807077625570776"/>
        </c:manualLayout>
      </c:layout>
      <c:barChart>
        <c:barDir val="col"/>
        <c:grouping val="clustered"/>
        <c:varyColors val="0"/>
        <c:ser>
          <c:idx val="0"/>
          <c:order val="0"/>
          <c:tx>
            <c:strRef>
              <c:f>'Assets-NAV_Net Inflow'!$B$22</c:f>
              <c:strCache>
                <c:ptCount val="1"/>
                <c:pt idx="0">
                  <c:v>2019</c:v>
                </c:pt>
              </c:strCache>
            </c:strRef>
          </c:tx>
          <c:spPr>
            <a:solidFill>
              <a:srgbClr val="008080"/>
            </a:solidFill>
            <a:ln w="25560">
              <a:noFill/>
            </a:ln>
          </c:spPr>
          <c:invertIfNegative val="0"/>
          <c:dLbls>
            <c:numFmt formatCode="#,##0.0" sourceLinked="0"/>
            <c:spPr>
              <a:noFill/>
              <a:ln>
                <a:noFill/>
              </a:ln>
              <a:effectLst/>
            </c:spPr>
            <c:txPr>
              <a:bodyPr wrap="square"/>
              <a:lstStyle/>
              <a:p>
                <a:pPr>
                  <a:defRPr sz="1100" b="1" strike="noStrike" spc="-1">
                    <a:solidFill>
                      <a:srgbClr val="003366"/>
                    </a:solidFill>
                    <a:latin typeface="Arial"/>
                    <a:ea typeface="Arial"/>
                  </a:defRPr>
                </a:pPr>
                <a:endParaRPr lang="uk-UA"/>
              </a:p>
            </c:txPr>
            <c:dLblPos val="outEnd"/>
            <c:showLegendKey val="0"/>
            <c:showVal val="1"/>
            <c:showCatName val="0"/>
            <c:showSerName val="0"/>
            <c:showPercent val="0"/>
            <c:showBubbleSize val="1"/>
            <c:separator>; </c:separator>
            <c:showLeaderLines val="0"/>
            <c:extLst>
              <c:ext xmlns:c15="http://schemas.microsoft.com/office/drawing/2012/chart" uri="{CE6537A1-D6FC-4f65-9D91-7224C49458BB}">
                <c15:layout/>
                <c15:showLeaderLines val="0"/>
              </c:ext>
            </c:extLst>
          </c:dLbls>
          <c:cat>
            <c:strRef>
              <c:f>'Assets-NAV_Net Inflow'!$A$23:$A$26</c:f>
              <c:strCache>
                <c:ptCount val="4"/>
                <c:pt idx="0">
                  <c:v>Q1</c:v>
                </c:pt>
                <c:pt idx="1">
                  <c:v>Q2</c:v>
                </c:pt>
                <c:pt idx="2">
                  <c:v>Q3</c:v>
                </c:pt>
                <c:pt idx="3">
                  <c:v>Q4</c:v>
                </c:pt>
              </c:strCache>
            </c:strRef>
          </c:cat>
          <c:val>
            <c:numRef>
              <c:f>'Assets-NAV_Net Inflow'!$B$23:$B$26</c:f>
              <c:numCache>
                <c:formatCode>#\ ##0.0</c:formatCode>
                <c:ptCount val="4"/>
                <c:pt idx="0">
                  <c:v>-2.08</c:v>
                </c:pt>
                <c:pt idx="1">
                  <c:v>-1.54</c:v>
                </c:pt>
                <c:pt idx="2">
                  <c:v>0.05</c:v>
                </c:pt>
                <c:pt idx="3">
                  <c:v>-2.2200000000000002</c:v>
                </c:pt>
              </c:numCache>
            </c:numRef>
          </c:val>
        </c:ser>
        <c:ser>
          <c:idx val="1"/>
          <c:order val="1"/>
          <c:tx>
            <c:strRef>
              <c:f>'Assets-NAV_Net Inflow'!$C$22</c:f>
              <c:strCache>
                <c:ptCount val="1"/>
                <c:pt idx="0">
                  <c:v>2020</c:v>
                </c:pt>
              </c:strCache>
            </c:strRef>
          </c:tx>
          <c:spPr>
            <a:solidFill>
              <a:srgbClr val="33CCCC"/>
            </a:solidFill>
            <a:ln w="25560">
              <a:noFill/>
            </a:ln>
          </c:spPr>
          <c:invertIfNegative val="0"/>
          <c:dPt>
            <c:idx val="3"/>
            <c:invertIfNegative val="0"/>
            <c:bubble3D val="0"/>
          </c:dPt>
          <c:dLbls>
            <c:dLbl>
              <c:idx val="3"/>
              <c:layout>
                <c:manualLayout>
                  <c:x val="1.36203409457515E-3"/>
                  <c:y val="-6.0162190897772401E-3"/>
                </c:manualLayout>
              </c:layout>
              <c:numFmt formatCode="#,##0.0" sourceLinked="0"/>
              <c:spPr/>
              <c:txPr>
                <a:bodyPr wrap="square"/>
                <a:lstStyle/>
                <a:p>
                  <a:pPr>
                    <a:defRPr sz="1100" b="1" strike="noStrike" spc="-1">
                      <a:solidFill>
                        <a:srgbClr val="008080"/>
                      </a:solidFill>
                      <a:latin typeface="Arial"/>
                      <a:ea typeface="Arial"/>
                    </a:defRPr>
                  </a:pPr>
                  <a:endParaRPr lang="uk-UA"/>
                </a:p>
              </c:txPr>
              <c:dLblPos val="outEnd"/>
              <c:showLegendKey val="0"/>
              <c:showVal val="1"/>
              <c:showCatName val="0"/>
              <c:showSerName val="0"/>
              <c:showPercent val="0"/>
              <c:showBubbleSize val="1"/>
              <c:separator>; </c:separator>
              <c:extLst>
                <c:ext xmlns:c15="http://schemas.microsoft.com/office/drawing/2012/chart" uri="{CE6537A1-D6FC-4f65-9D91-7224C49458BB}">
                  <c15:layout/>
                </c:ext>
              </c:extLst>
            </c:dLbl>
            <c:numFmt formatCode="#,##0.0" sourceLinked="0"/>
            <c:spPr>
              <a:noFill/>
              <a:ln>
                <a:noFill/>
              </a:ln>
              <a:effectLst/>
            </c:spPr>
            <c:txPr>
              <a:bodyPr wrap="square"/>
              <a:lstStyle/>
              <a:p>
                <a:pPr>
                  <a:defRPr sz="1100" b="1" strike="noStrike" spc="-1">
                    <a:solidFill>
                      <a:srgbClr val="008080"/>
                    </a:solidFill>
                    <a:latin typeface="Arial"/>
                    <a:ea typeface="Arial"/>
                  </a:defRPr>
                </a:pPr>
                <a:endParaRPr lang="uk-UA"/>
              </a:p>
            </c:txPr>
            <c:dLblPos val="outEnd"/>
            <c:showLegendKey val="0"/>
            <c:showVal val="1"/>
            <c:showCatName val="0"/>
            <c:showSerName val="0"/>
            <c:showPercent val="0"/>
            <c:showBubbleSize val="1"/>
            <c:separator>; </c:separator>
            <c:showLeaderLines val="0"/>
            <c:extLst>
              <c:ext xmlns:c15="http://schemas.microsoft.com/office/drawing/2012/chart" uri="{CE6537A1-D6FC-4f65-9D91-7224C49458BB}">
                <c15:layout/>
                <c15:showLeaderLines val="0"/>
              </c:ext>
            </c:extLst>
          </c:dLbls>
          <c:cat>
            <c:strRef>
              <c:f>'Assets-NAV_Net Inflow'!$A$23:$A$26</c:f>
              <c:strCache>
                <c:ptCount val="4"/>
                <c:pt idx="0">
                  <c:v>Q1</c:v>
                </c:pt>
                <c:pt idx="1">
                  <c:v>Q2</c:v>
                </c:pt>
                <c:pt idx="2">
                  <c:v>Q3</c:v>
                </c:pt>
                <c:pt idx="3">
                  <c:v>Q4</c:v>
                </c:pt>
              </c:strCache>
            </c:strRef>
          </c:cat>
          <c:val>
            <c:numRef>
              <c:f>'Assets-NAV_Net Inflow'!$C$23:$C$26</c:f>
              <c:numCache>
                <c:formatCode>#\ ##0.0</c:formatCode>
                <c:ptCount val="4"/>
                <c:pt idx="0">
                  <c:v>3.4</c:v>
                </c:pt>
                <c:pt idx="1">
                  <c:v>1.78</c:v>
                </c:pt>
                <c:pt idx="2">
                  <c:v>8.85</c:v>
                </c:pt>
                <c:pt idx="3">
                  <c:v>3.93</c:v>
                </c:pt>
              </c:numCache>
            </c:numRef>
          </c:val>
        </c:ser>
        <c:dLbls>
          <c:showLegendKey val="0"/>
          <c:showVal val="0"/>
          <c:showCatName val="0"/>
          <c:showSerName val="0"/>
          <c:showPercent val="0"/>
          <c:showBubbleSize val="0"/>
        </c:dLbls>
        <c:gapWidth val="130"/>
        <c:axId val="458711072"/>
        <c:axId val="458682512"/>
      </c:barChart>
      <c:catAx>
        <c:axId val="458711072"/>
        <c:scaling>
          <c:orientation val="minMax"/>
        </c:scaling>
        <c:delete val="0"/>
        <c:axPos val="b"/>
        <c:numFmt formatCode="General" sourceLinked="0"/>
        <c:majorTickMark val="cross"/>
        <c:minorTickMark val="out"/>
        <c:tickLblPos val="high"/>
        <c:spPr>
          <a:ln w="3240">
            <a:solidFill>
              <a:srgbClr val="000000"/>
            </a:solidFill>
            <a:round/>
          </a:ln>
        </c:spPr>
        <c:txPr>
          <a:bodyPr/>
          <a:lstStyle/>
          <a:p>
            <a:pPr>
              <a:defRPr sz="1100" b="1" i="1" strike="noStrike" spc="-1">
                <a:solidFill>
                  <a:srgbClr val="000000"/>
                </a:solidFill>
                <a:latin typeface="Arial"/>
                <a:ea typeface="Arial"/>
              </a:defRPr>
            </a:pPr>
            <a:endParaRPr lang="uk-UA"/>
          </a:p>
        </c:txPr>
        <c:crossAx val="458682512"/>
        <c:crossesAt val="0"/>
        <c:auto val="1"/>
        <c:lblAlgn val="ctr"/>
        <c:lblOffset val="100"/>
        <c:noMultiLvlLbl val="0"/>
      </c:catAx>
      <c:valAx>
        <c:axId val="458682512"/>
        <c:scaling>
          <c:orientation val="minMax"/>
          <c:max val="10"/>
          <c:min val="-4"/>
        </c:scaling>
        <c:delete val="0"/>
        <c:axPos val="l"/>
        <c:title>
          <c:tx>
            <c:rich>
              <a:bodyPr rot="0"/>
              <a:lstStyle/>
              <a:p>
                <a:pPr>
                  <a:defRPr lang="uk-UA" sz="1100" b="1" strike="noStrike" spc="-1">
                    <a:solidFill>
                      <a:srgbClr val="000000"/>
                    </a:solidFill>
                    <a:latin typeface="Arial"/>
                    <a:ea typeface="Arial"/>
                  </a:defRPr>
                </a:pPr>
                <a:r>
                  <a:rPr lang="uk-UA" sz="1100" b="1" strike="noStrike" spc="-1">
                    <a:solidFill>
                      <a:srgbClr val="000000"/>
                    </a:solidFill>
                    <a:latin typeface="Arial"/>
                    <a:ea typeface="Arial"/>
                  </a:rPr>
                  <a:t>UAH M</a:t>
                </a:r>
              </a:p>
            </c:rich>
          </c:tx>
          <c:layout>
            <c:manualLayout>
              <c:xMode val="edge"/>
              <c:yMode val="edge"/>
              <c:x val="5.4937265187495598E-3"/>
              <c:y val="2.1732913926222501E-2"/>
            </c:manualLayout>
          </c:layout>
          <c:overlay val="0"/>
          <c:spPr>
            <a:noFill/>
            <a:ln w="25560">
              <a:noFill/>
            </a:ln>
          </c:spPr>
        </c:title>
        <c:numFmt formatCode="#,##0" sourceLinked="0"/>
        <c:majorTickMark val="cross"/>
        <c:minorTickMark val="none"/>
        <c:tickLblPos val="nextTo"/>
        <c:spPr>
          <a:ln w="3240">
            <a:solidFill>
              <a:srgbClr val="000000"/>
            </a:solidFill>
            <a:round/>
          </a:ln>
        </c:spPr>
        <c:txPr>
          <a:bodyPr/>
          <a:lstStyle/>
          <a:p>
            <a:pPr>
              <a:defRPr sz="900" b="0" strike="noStrike" spc="-1">
                <a:solidFill>
                  <a:srgbClr val="000000"/>
                </a:solidFill>
                <a:latin typeface="Arial"/>
                <a:ea typeface="Arial"/>
              </a:defRPr>
            </a:pPr>
            <a:endParaRPr lang="uk-UA"/>
          </a:p>
        </c:txPr>
        <c:crossAx val="458711072"/>
        <c:crosses val="autoZero"/>
        <c:crossBetween val="between"/>
        <c:majorUnit val="2"/>
      </c:valAx>
      <c:spPr>
        <a:solidFill>
          <a:srgbClr val="FFFFFF"/>
        </a:solidFill>
        <a:ln w="25560">
          <a:noFill/>
        </a:ln>
      </c:spPr>
    </c:plotArea>
    <c:legend>
      <c:legendPos val="r"/>
      <c:layout>
        <c:manualLayout>
          <c:xMode val="edge"/>
          <c:yMode val="edge"/>
          <c:x val="0.40395418446884102"/>
          <c:y val="0.90582179954577802"/>
          <c:w val="0.23799611853550101"/>
          <c:h val="7.9774739949159901E-2"/>
        </c:manualLayout>
      </c:layout>
      <c:overlay val="0"/>
      <c:spPr>
        <a:solidFill>
          <a:srgbClr val="FFFFFF"/>
        </a:solidFill>
        <a:ln w="25560">
          <a:noFill/>
        </a:ln>
      </c:spPr>
      <c:txPr>
        <a:bodyPr/>
        <a:lstStyle/>
        <a:p>
          <a:pPr>
            <a:defRPr sz="1300" b="1" i="1" strike="noStrike" spc="-1">
              <a:solidFill>
                <a:srgbClr val="000000"/>
              </a:solidFill>
              <a:latin typeface="Arial"/>
              <a:ea typeface="Arial"/>
            </a:defRPr>
          </a:pPr>
          <a:endParaRPr lang="uk-UA"/>
        </a:p>
      </c:txPr>
    </c:legend>
    <c:plotVisOnly val="1"/>
    <c:dispBlanksAs val="gap"/>
    <c:showDLblsOverMax val="1"/>
  </c:chart>
  <c:spPr>
    <a:solidFill>
      <a:srgbClr val="FFFFFF"/>
    </a:solidFill>
    <a:ln w="9360">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639006463388433E-2"/>
          <c:y val="0.11051628582361692"/>
          <c:w val="0.87857625649466242"/>
          <c:h val="0.63926902269313945"/>
        </c:manualLayout>
      </c:layout>
      <c:barChart>
        <c:barDir val="col"/>
        <c:grouping val="clustered"/>
        <c:varyColors val="0"/>
        <c:ser>
          <c:idx val="1"/>
          <c:order val="0"/>
          <c:tx>
            <c:strRef>
              <c:f>'Assets-NAV_Net Inflow'!$A$4</c:f>
              <c:strCache>
                <c:ptCount val="1"/>
                <c:pt idx="0">
                  <c:v>CII*, including:</c:v>
                </c:pt>
              </c:strCache>
            </c:strRef>
          </c:tx>
          <c:spPr>
            <a:solidFill>
              <a:srgbClr val="254379"/>
            </a:solidFill>
            <a:ln w="25400">
              <a:noFill/>
            </a:ln>
          </c:spPr>
          <c:invertIfNegative val="0"/>
          <c:dLbls>
            <c:dLbl>
              <c:idx val="0"/>
              <c:layout>
                <c:manualLayout>
                  <c:x val="-2.7254704642495436E-2"/>
                  <c:y val="-1.6091959848659552E-2"/>
                </c:manualLayout>
              </c:layout>
              <c:numFmt formatCode="#,##0" sourceLinked="0"/>
              <c:spPr>
                <a:noFill/>
                <a:ln w="25400">
                  <a:noFill/>
                </a:ln>
              </c:spPr>
              <c:txPr>
                <a:bodyPr/>
                <a:lstStyle/>
                <a:p>
                  <a:pPr>
                    <a:defRPr sz="1100" b="1" i="0" u="none" strike="noStrike" baseline="0">
                      <a:solidFill>
                        <a:schemeClr val="tx2">
                          <a:lumMod val="75000"/>
                        </a:schemeClr>
                      </a:solidFill>
                      <a:latin typeface="Arial"/>
                      <a:ea typeface="Arial"/>
                      <a:cs typeface="Arial"/>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978-47CD-9A35-F9E2BE33A3D1}"/>
                </c:ext>
                <c:ext xmlns:c15="http://schemas.microsoft.com/office/drawing/2012/chart" uri="{CE6537A1-D6FC-4f65-9D91-7224C49458BB}">
                  <c15:layout/>
                </c:ext>
              </c:extLst>
            </c:dLbl>
            <c:dLbl>
              <c:idx val="1"/>
              <c:layout>
                <c:manualLayout>
                  <c:x val="-2.8954051875856725E-2"/>
                  <c:y val="-3.7059570282194014E-3"/>
                </c:manualLayout>
              </c:layout>
              <c:numFmt formatCode="#,##0" sourceLinked="0"/>
              <c:spPr>
                <a:noFill/>
                <a:ln w="25400">
                  <a:noFill/>
                </a:ln>
              </c:spPr>
              <c:txPr>
                <a:bodyPr/>
                <a:lstStyle/>
                <a:p>
                  <a:pPr>
                    <a:defRPr sz="1100" b="1" i="0" u="none" strike="noStrike" baseline="0">
                      <a:solidFill>
                        <a:schemeClr val="tx2">
                          <a:lumMod val="75000"/>
                        </a:schemeClr>
                      </a:solidFill>
                      <a:latin typeface="Arial"/>
                      <a:ea typeface="Arial"/>
                      <a:cs typeface="Arial"/>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978-47CD-9A35-F9E2BE33A3D1}"/>
                </c:ext>
                <c:ext xmlns:c15="http://schemas.microsoft.com/office/drawing/2012/chart" uri="{CE6537A1-D6FC-4f65-9D91-7224C49458BB}">
                  <c15:layout/>
                </c:ext>
              </c:extLst>
            </c:dLbl>
            <c:dLbl>
              <c:idx val="2"/>
              <c:layout>
                <c:manualLayout>
                  <c:x val="-2.7616669426495041E-2"/>
                  <c:y val="-1.0230895196112616E-2"/>
                </c:manualLayout>
              </c:layout>
              <c:numFmt formatCode="#,##0" sourceLinked="0"/>
              <c:spPr>
                <a:noFill/>
                <a:ln w="25400">
                  <a:noFill/>
                </a:ln>
              </c:spPr>
              <c:txPr>
                <a:bodyPr/>
                <a:lstStyle/>
                <a:p>
                  <a:pPr>
                    <a:defRPr sz="1100" b="1" i="0" u="none" strike="noStrike" baseline="0">
                      <a:solidFill>
                        <a:schemeClr val="tx2">
                          <a:lumMod val="75000"/>
                        </a:schemeClr>
                      </a:solidFill>
                      <a:latin typeface="Arial"/>
                      <a:ea typeface="Arial"/>
                      <a:cs typeface="Arial"/>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978-47CD-9A35-F9E2BE33A3D1}"/>
                </c:ext>
                <c:ext xmlns:c15="http://schemas.microsoft.com/office/drawing/2012/chart" uri="{CE6537A1-D6FC-4f65-9D91-7224C49458BB}">
                  <c15:layout/>
                </c:ext>
              </c:extLst>
            </c:dLbl>
            <c:dLbl>
              <c:idx val="3"/>
              <c:layout>
                <c:manualLayout>
                  <c:x val="-2.1468113842118133E-2"/>
                  <c:y val="-1.2068969886494665E-2"/>
                </c:manualLayout>
              </c:layout>
              <c:numFmt formatCode="#,##0" sourceLinked="0"/>
              <c:spPr>
                <a:noFill/>
                <a:ln w="25400">
                  <a:noFill/>
                </a:ln>
              </c:spPr>
              <c:txPr>
                <a:bodyPr/>
                <a:lstStyle/>
                <a:p>
                  <a:pPr>
                    <a:defRPr sz="1100" b="1" i="0" u="none" strike="noStrike" baseline="0">
                      <a:solidFill>
                        <a:schemeClr val="tx2">
                          <a:lumMod val="75000"/>
                        </a:schemeClr>
                      </a:solidFill>
                      <a:latin typeface="Arial"/>
                      <a:ea typeface="Arial"/>
                      <a:cs typeface="Arial"/>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978-47CD-9A35-F9E2BE33A3D1}"/>
                </c:ext>
                <c:ext xmlns:c15="http://schemas.microsoft.com/office/drawing/2012/chart" uri="{CE6537A1-D6FC-4f65-9D91-7224C49458BB}">
                  <c15:layout/>
                </c:ext>
              </c:extLst>
            </c:dLbl>
            <c:dLbl>
              <c:idx val="4"/>
              <c:layout>
                <c:manualLayout>
                  <c:x val="-1.8627535584361116E-2"/>
                  <c:y val="-1.2068969886494665E-2"/>
                </c:manualLayout>
              </c:layout>
              <c:numFmt formatCode="#,##0" sourceLinked="0"/>
              <c:spPr>
                <a:noFill/>
                <a:ln w="25400">
                  <a:noFill/>
                </a:ln>
              </c:spPr>
              <c:txPr>
                <a:bodyPr/>
                <a:lstStyle/>
                <a:p>
                  <a:pPr>
                    <a:defRPr sz="1100" b="1" i="0" u="none" strike="noStrike" baseline="0">
                      <a:solidFill>
                        <a:schemeClr val="tx2">
                          <a:lumMod val="75000"/>
                        </a:schemeClr>
                      </a:solidFill>
                      <a:latin typeface="Arial"/>
                      <a:ea typeface="Arial"/>
                      <a:cs typeface="Arial"/>
                    </a:defRPr>
                  </a:pPr>
                  <a:endParaRPr lang="uk-UA"/>
                </a:p>
              </c:txPr>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978-47CD-9A35-F9E2BE33A3D1}"/>
                </c:ext>
                <c:ext xmlns:c15="http://schemas.microsoft.com/office/drawing/2012/chart" uri="{CE6537A1-D6FC-4f65-9D91-7224C49458BB}"/>
              </c:extLst>
            </c:dLbl>
            <c:dLbl>
              <c:idx val="5"/>
              <c:numFmt formatCode="#,##0" sourceLinked="0"/>
              <c:spPr>
                <a:noFill/>
                <a:ln w="25400">
                  <a:noFill/>
                </a:ln>
              </c:spPr>
              <c:txPr>
                <a:bodyPr/>
                <a:lstStyle/>
                <a:p>
                  <a:pPr>
                    <a:defRPr sz="1100" b="1" i="0" u="none" strike="noStrike" baseline="0">
                      <a:solidFill>
                        <a:schemeClr val="tx2">
                          <a:lumMod val="75000"/>
                        </a:schemeClr>
                      </a:solidFill>
                      <a:latin typeface="Arial"/>
                      <a:ea typeface="Arial"/>
                      <a:cs typeface="Arial"/>
                    </a:defRPr>
                  </a:pPr>
                  <a:endParaRPr lang="uk-UA"/>
                </a:p>
              </c:txPr>
              <c:dLblPos val="outEnd"/>
              <c:showLegendKey val="0"/>
              <c:showVal val="1"/>
              <c:showCatName val="0"/>
              <c:showSerName val="0"/>
              <c:showPercent val="0"/>
              <c:showBubbleSize val="0"/>
            </c:dLbl>
            <c:dLbl>
              <c:idx val="6"/>
              <c:numFmt formatCode="#,##0" sourceLinked="0"/>
              <c:spPr>
                <a:noFill/>
                <a:ln w="25400">
                  <a:noFill/>
                </a:ln>
              </c:spPr>
              <c:txPr>
                <a:bodyPr/>
                <a:lstStyle/>
                <a:p>
                  <a:pPr>
                    <a:defRPr sz="1100" b="1" i="0" u="none" strike="noStrike" baseline="0">
                      <a:solidFill>
                        <a:schemeClr val="tx2">
                          <a:lumMod val="75000"/>
                        </a:schemeClr>
                      </a:solidFill>
                      <a:latin typeface="Arial"/>
                      <a:ea typeface="Arial"/>
                      <a:cs typeface="Arial"/>
                    </a:defRPr>
                  </a:pPr>
                  <a:endParaRPr lang="uk-UA"/>
                </a:p>
              </c:txPr>
              <c:dLblPos val="outEnd"/>
              <c:showLegendKey val="0"/>
              <c:showVal val="1"/>
              <c:showCatName val="0"/>
              <c:showSerName val="0"/>
              <c:showPercent val="0"/>
              <c:showBubbleSize val="0"/>
            </c:dLbl>
            <c:dLbl>
              <c:idx val="7"/>
              <c:numFmt formatCode="#,##0" sourceLinked="0"/>
              <c:spPr>
                <a:noFill/>
                <a:ln w="25400">
                  <a:noFill/>
                </a:ln>
              </c:spPr>
              <c:txPr>
                <a:bodyPr/>
                <a:lstStyle/>
                <a:p>
                  <a:pPr>
                    <a:defRPr sz="1100" b="1" i="0" u="none" strike="noStrike" baseline="0">
                      <a:solidFill>
                        <a:schemeClr val="tx2">
                          <a:lumMod val="75000"/>
                        </a:schemeClr>
                      </a:solidFill>
                      <a:latin typeface="Arial"/>
                      <a:ea typeface="Arial"/>
                      <a:cs typeface="Arial"/>
                    </a:defRPr>
                  </a:pPr>
                  <a:endParaRPr lang="uk-UA"/>
                </a:p>
              </c:txPr>
              <c:dLblPos val="outEnd"/>
              <c:showLegendKey val="0"/>
              <c:showVal val="1"/>
              <c:showCatName val="0"/>
              <c:showSerName val="0"/>
              <c:showPercent val="0"/>
              <c:showBubbleSize val="0"/>
            </c:dLbl>
            <c:dLbl>
              <c:idx val="8"/>
              <c:numFmt formatCode="#,##0" sourceLinked="0"/>
              <c:spPr>
                <a:noFill/>
                <a:ln w="25400">
                  <a:noFill/>
                </a:ln>
              </c:spPr>
              <c:txPr>
                <a:bodyPr/>
                <a:lstStyle/>
                <a:p>
                  <a:pPr>
                    <a:defRPr sz="1100" b="1" i="0" u="none" strike="noStrike" baseline="0">
                      <a:solidFill>
                        <a:schemeClr val="tx2">
                          <a:lumMod val="75000"/>
                        </a:schemeClr>
                      </a:solidFill>
                      <a:latin typeface="Arial"/>
                      <a:ea typeface="Arial"/>
                      <a:cs typeface="Arial"/>
                    </a:defRPr>
                  </a:pPr>
                  <a:endParaRPr lang="uk-UA"/>
                </a:p>
              </c:txPr>
              <c:dLblPos val="outEnd"/>
              <c:showLegendKey val="0"/>
              <c:showVal val="1"/>
              <c:showCatName val="0"/>
              <c:showSerName val="0"/>
              <c:showPercent val="0"/>
              <c:showBubbleSize val="0"/>
            </c:dLbl>
            <c:dLbl>
              <c:idx val="9"/>
              <c:numFmt formatCode="#,##0" sourceLinked="0"/>
              <c:spPr>
                <a:noFill/>
                <a:ln w="25400">
                  <a:noFill/>
                </a:ln>
              </c:spPr>
              <c:txPr>
                <a:bodyPr/>
                <a:lstStyle/>
                <a:p>
                  <a:pPr>
                    <a:defRPr sz="1100" b="1" i="0" u="none" strike="noStrike" baseline="0">
                      <a:solidFill>
                        <a:schemeClr val="tx2">
                          <a:lumMod val="75000"/>
                        </a:schemeClr>
                      </a:solidFill>
                      <a:latin typeface="Arial"/>
                      <a:ea typeface="Arial"/>
                      <a:cs typeface="Arial"/>
                    </a:defRPr>
                  </a:pPr>
                  <a:endParaRPr lang="uk-UA"/>
                </a:p>
              </c:txPr>
              <c:dLblPos val="outEnd"/>
              <c:showLegendKey val="0"/>
              <c:showVal val="1"/>
              <c:showCatName val="0"/>
              <c:showSerName val="0"/>
              <c:showPercent val="0"/>
              <c:showBubbleSize val="0"/>
            </c:dLbl>
            <c:dLbl>
              <c:idx val="10"/>
              <c:numFmt formatCode="#,##0" sourceLinked="0"/>
              <c:spPr>
                <a:noFill/>
                <a:ln w="25400">
                  <a:noFill/>
                </a:ln>
              </c:spPr>
              <c:txPr>
                <a:bodyPr/>
                <a:lstStyle/>
                <a:p>
                  <a:pPr>
                    <a:defRPr sz="1100" b="1" i="0" u="none" strike="noStrike" baseline="0">
                      <a:solidFill>
                        <a:schemeClr val="tx2">
                          <a:lumMod val="75000"/>
                        </a:schemeClr>
                      </a:solidFill>
                      <a:latin typeface="Arial"/>
                      <a:ea typeface="Arial"/>
                      <a:cs typeface="Arial"/>
                    </a:defRPr>
                  </a:pPr>
                  <a:endParaRPr lang="uk-UA"/>
                </a:p>
              </c:txPr>
              <c:dLblPos val="outEnd"/>
              <c:showLegendKey val="0"/>
              <c:showVal val="1"/>
              <c:showCatName val="0"/>
              <c:showSerName val="0"/>
              <c:showPercent val="0"/>
              <c:showBubbleSize val="0"/>
            </c:dLbl>
            <c:numFmt formatCode="#,##0" sourceLinked="0"/>
            <c:spPr>
              <a:noFill/>
              <a:ln w="25400">
                <a:noFill/>
              </a:ln>
            </c:spPr>
            <c:txPr>
              <a:bodyPr wrap="square" lIns="38100" tIns="19050" rIns="38100" bIns="19050" anchor="ctr">
                <a:spAutoFit/>
              </a:bodyPr>
              <a:lstStyle/>
              <a:p>
                <a:pPr>
                  <a:defRPr sz="1100" b="1" i="0" u="none" strike="noStrike" baseline="0">
                    <a:solidFill>
                      <a:schemeClr val="tx2">
                        <a:lumMod val="75000"/>
                      </a:schemeClr>
                    </a:solidFill>
                    <a:latin typeface="Arial"/>
                    <a:ea typeface="Arial"/>
                    <a:cs typeface="Arial"/>
                  </a:defRPr>
                </a:pPr>
                <a:endParaRPr lang="uk-UA"/>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'Assets-NAV_Net Inflow'!$B$3:$E$3</c:f>
              <c:numCache>
                <c:formatCode>m/d/yyyy</c:formatCode>
                <c:ptCount val="4"/>
                <c:pt idx="0">
                  <c:v>43830</c:v>
                </c:pt>
                <c:pt idx="1">
                  <c:v>44012</c:v>
                </c:pt>
                <c:pt idx="2">
                  <c:v>44104</c:v>
                </c:pt>
                <c:pt idx="3">
                  <c:v>44196</c:v>
                </c:pt>
              </c:numCache>
            </c:numRef>
          </c:cat>
          <c:val>
            <c:numRef>
              <c:f>'Assets-NAV_Net Inflow'!$B$4:$E$4</c:f>
              <c:numCache>
                <c:formatCode>#\ ##0.0</c:formatCode>
                <c:ptCount val="4"/>
                <c:pt idx="0">
                  <c:v>339129.8</c:v>
                </c:pt>
                <c:pt idx="1">
                  <c:v>370998.12</c:v>
                </c:pt>
                <c:pt idx="2">
                  <c:v>394410</c:v>
                </c:pt>
                <c:pt idx="3">
                  <c:v>414192.85</c:v>
                </c:pt>
              </c:numCache>
            </c:numRef>
          </c:val>
          <c:extLst xmlns:c16r2="http://schemas.microsoft.com/office/drawing/2015/06/chart">
            <c:ext xmlns:c16="http://schemas.microsoft.com/office/drawing/2014/chart" uri="{C3380CC4-5D6E-409C-BE32-E72D297353CC}">
              <c16:uniqueId val="{0000000B-0978-47CD-9A35-F9E2BE33A3D1}"/>
            </c:ext>
          </c:extLst>
        </c:ser>
        <c:ser>
          <c:idx val="0"/>
          <c:order val="1"/>
          <c:tx>
            <c:strRef>
              <c:f>'Assets-NAV_Net Inflow'!$A$6</c:f>
              <c:strCache>
                <c:ptCount val="1"/>
                <c:pt idx="0">
                  <c:v>Venture</c:v>
                </c:pt>
              </c:strCache>
            </c:strRef>
          </c:tx>
          <c:spPr>
            <a:solidFill>
              <a:schemeClr val="accent5"/>
            </a:solidFill>
            <a:ln w="12700">
              <a:noFill/>
              <a:prstDash val="solid"/>
            </a:ln>
          </c:spPr>
          <c:invertIfNegative val="0"/>
          <c:cat>
            <c:numRef>
              <c:f>'Assets-NAV_Net Inflow'!$B$3:$E$3</c:f>
              <c:numCache>
                <c:formatCode>m/d/yyyy</c:formatCode>
                <c:ptCount val="4"/>
                <c:pt idx="0">
                  <c:v>43830</c:v>
                </c:pt>
                <c:pt idx="1">
                  <c:v>44012</c:v>
                </c:pt>
                <c:pt idx="2">
                  <c:v>44104</c:v>
                </c:pt>
                <c:pt idx="3">
                  <c:v>44196</c:v>
                </c:pt>
              </c:numCache>
            </c:numRef>
          </c:cat>
          <c:val>
            <c:numRef>
              <c:f>'Assets-NAV_Net Inflow'!$B$6:$E$6</c:f>
              <c:numCache>
                <c:formatCode>#\ ##0.0</c:formatCode>
                <c:ptCount val="4"/>
                <c:pt idx="0">
                  <c:v>324105</c:v>
                </c:pt>
                <c:pt idx="1">
                  <c:v>354500.31</c:v>
                </c:pt>
                <c:pt idx="2">
                  <c:v>378795.6</c:v>
                </c:pt>
                <c:pt idx="3">
                  <c:v>399103.17</c:v>
                </c:pt>
              </c:numCache>
            </c:numRef>
          </c:val>
          <c:extLst xmlns:c16r2="http://schemas.microsoft.com/office/drawing/2015/06/chart">
            <c:ext xmlns:c16="http://schemas.microsoft.com/office/drawing/2014/chart" uri="{C3380CC4-5D6E-409C-BE32-E72D297353CC}">
              <c16:uniqueId val="{0000000C-0978-47CD-9A35-F9E2BE33A3D1}"/>
            </c:ext>
          </c:extLst>
        </c:ser>
        <c:dLbls>
          <c:showLegendKey val="0"/>
          <c:showVal val="0"/>
          <c:showCatName val="0"/>
          <c:showSerName val="0"/>
          <c:showPercent val="0"/>
          <c:showBubbleSize val="0"/>
        </c:dLbls>
        <c:gapWidth val="188"/>
        <c:axId val="458686992"/>
        <c:axId val="458702112"/>
      </c:barChart>
      <c:barChart>
        <c:barDir val="col"/>
        <c:grouping val="clustered"/>
        <c:varyColors val="0"/>
        <c:ser>
          <c:idx val="2"/>
          <c:order val="2"/>
          <c:tx>
            <c:strRef>
              <c:f>'Assets-NAV_Net Inflow'!$A$5</c:f>
              <c:strCache>
                <c:ptCount val="1"/>
                <c:pt idx="0">
                  <c:v>Open-ended (rhs)</c:v>
                </c:pt>
              </c:strCache>
            </c:strRef>
          </c:tx>
          <c:spPr>
            <a:solidFill>
              <a:srgbClr val="00B0F0"/>
            </a:solidFill>
            <a:ln>
              <a:noFill/>
            </a:ln>
          </c:spPr>
          <c:invertIfNegative val="0"/>
          <c:dLbls>
            <c:numFmt formatCode="#,##0" sourceLinked="0"/>
            <c:spPr>
              <a:noFill/>
              <a:ln>
                <a:noFill/>
              </a:ln>
              <a:effectLst/>
            </c:spPr>
            <c:txPr>
              <a:bodyPr wrap="square" lIns="38100" tIns="19050" rIns="38100" bIns="19050" anchor="ctr">
                <a:spAutoFit/>
              </a:bodyPr>
              <a:lstStyle/>
              <a:p>
                <a:pPr>
                  <a:defRPr sz="1100" b="1">
                    <a:solidFill>
                      <a:schemeClr val="accent5">
                        <a:lumMod val="20000"/>
                        <a:lumOff val="80000"/>
                      </a:schemeClr>
                    </a:solidFill>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'Assets-NAV_Net Inflow'!$B$3:$E$3</c:f>
              <c:numCache>
                <c:formatCode>m/d/yyyy</c:formatCode>
                <c:ptCount val="4"/>
                <c:pt idx="0">
                  <c:v>43830</c:v>
                </c:pt>
                <c:pt idx="1">
                  <c:v>44012</c:v>
                </c:pt>
                <c:pt idx="2">
                  <c:v>44104</c:v>
                </c:pt>
                <c:pt idx="3">
                  <c:v>44196</c:v>
                </c:pt>
              </c:numCache>
            </c:numRef>
          </c:cat>
          <c:val>
            <c:numRef>
              <c:f>'Assets-NAV_Net Inflow'!$B$5:$E$5</c:f>
              <c:numCache>
                <c:formatCode>#\ ##0.0</c:formatCode>
                <c:ptCount val="4"/>
                <c:pt idx="0">
                  <c:v>82.93</c:v>
                </c:pt>
                <c:pt idx="1">
                  <c:v>90.59</c:v>
                </c:pt>
                <c:pt idx="2">
                  <c:v>101.71</c:v>
                </c:pt>
                <c:pt idx="3">
                  <c:v>118.62</c:v>
                </c:pt>
              </c:numCache>
            </c:numRef>
          </c:val>
          <c:extLst xmlns:c16r2="http://schemas.microsoft.com/office/drawing/2015/06/chart">
            <c:ext xmlns:c16="http://schemas.microsoft.com/office/drawing/2014/chart" uri="{C3380CC4-5D6E-409C-BE32-E72D297353CC}">
              <c16:uniqueId val="{0000000D-0978-47CD-9A35-F9E2BE33A3D1}"/>
            </c:ext>
          </c:extLst>
        </c:ser>
        <c:ser>
          <c:idx val="3"/>
          <c:order val="3"/>
          <c:tx>
            <c:strRef>
              <c:f>'Assets-NAV_Net Inflow'!$A$7</c:f>
              <c:strCache>
                <c:ptCount val="1"/>
                <c:pt idx="0">
                  <c:v>NPF (rhs)</c:v>
                </c:pt>
              </c:strCache>
            </c:strRef>
          </c:tx>
          <c:spPr>
            <a:solidFill>
              <a:srgbClr val="B99BE1"/>
            </a:solidFill>
          </c:spPr>
          <c:invertIfNegative val="0"/>
          <c:dPt>
            <c:idx val="0"/>
            <c:invertIfNegative val="0"/>
            <c:bubble3D val="0"/>
            <c:spPr>
              <a:solidFill>
                <a:srgbClr val="B99BE1"/>
              </a:solidFill>
              <a:ln>
                <a:noFill/>
              </a:ln>
            </c:spPr>
            <c:extLst xmlns:c16r2="http://schemas.microsoft.com/office/drawing/2015/06/chart">
              <c:ext xmlns:c16="http://schemas.microsoft.com/office/drawing/2014/chart" uri="{C3380CC4-5D6E-409C-BE32-E72D297353CC}">
                <c16:uniqueId val="{0000000F-0978-47CD-9A35-F9E2BE33A3D1}"/>
              </c:ext>
            </c:extLst>
          </c:dPt>
          <c:dLbls>
            <c:numFmt formatCode="#,##0" sourceLinked="0"/>
            <c:spPr>
              <a:noFill/>
              <a:ln>
                <a:noFill/>
              </a:ln>
              <a:effectLst/>
            </c:spPr>
            <c:txPr>
              <a:bodyPr wrap="square" lIns="38100" tIns="19050" rIns="38100" bIns="19050" anchor="ctr">
                <a:spAutoFit/>
              </a:bodyPr>
              <a:lstStyle/>
              <a:p>
                <a:pPr>
                  <a:defRPr sz="1100" b="1">
                    <a:solidFill>
                      <a:schemeClr val="bg2">
                        <a:lumMod val="25000"/>
                      </a:schemeClr>
                    </a:solidFill>
                  </a:defRPr>
                </a:pPr>
                <a:endParaRPr lang="uk-UA"/>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'Assets-NAV_Net Inflow'!$B$3:$E$3</c:f>
              <c:numCache>
                <c:formatCode>m/d/yyyy</c:formatCode>
                <c:ptCount val="4"/>
                <c:pt idx="0">
                  <c:v>43830</c:v>
                </c:pt>
                <c:pt idx="1">
                  <c:v>44012</c:v>
                </c:pt>
                <c:pt idx="2">
                  <c:v>44104</c:v>
                </c:pt>
                <c:pt idx="3">
                  <c:v>44196</c:v>
                </c:pt>
              </c:numCache>
            </c:numRef>
          </c:cat>
          <c:val>
            <c:numRef>
              <c:f>'Assets-NAV_Net Inflow'!$B$7:$E$7</c:f>
              <c:numCache>
                <c:formatCode>#\ ##0.0</c:formatCode>
                <c:ptCount val="4"/>
                <c:pt idx="0">
                  <c:v>1603.15</c:v>
                </c:pt>
                <c:pt idx="1">
                  <c:v>1804.81</c:v>
                </c:pt>
                <c:pt idx="2">
                  <c:v>1913.21</c:v>
                </c:pt>
                <c:pt idx="3">
                  <c:v>1924.17</c:v>
                </c:pt>
              </c:numCache>
            </c:numRef>
          </c:val>
          <c:extLst xmlns:c16r2="http://schemas.microsoft.com/office/drawing/2015/06/chart">
            <c:ext xmlns:c16="http://schemas.microsoft.com/office/drawing/2014/chart" uri="{C3380CC4-5D6E-409C-BE32-E72D297353CC}">
              <c16:uniqueId val="{00000010-0978-47CD-9A35-F9E2BE33A3D1}"/>
            </c:ext>
          </c:extLst>
        </c:ser>
        <c:ser>
          <c:idx val="4"/>
          <c:order val="4"/>
          <c:tx>
            <c:strRef>
              <c:f>'Assets-NAV_Net Inflow'!$A$8</c:f>
              <c:strCache>
                <c:ptCount val="1"/>
                <c:pt idx="0">
                  <c:v>IC (rhs)</c:v>
                </c:pt>
              </c:strCache>
            </c:strRef>
          </c:tx>
          <c:spPr>
            <a:solidFill>
              <a:schemeClr val="accent2"/>
            </a:solidFill>
            <a:ln>
              <a:noFill/>
            </a:ln>
          </c:spPr>
          <c:invertIfNegative val="0"/>
          <c:dLbls>
            <c:numFmt formatCode="#,##0" sourceLinked="0"/>
            <c:spPr>
              <a:noFill/>
              <a:ln>
                <a:noFill/>
              </a:ln>
              <a:effectLst/>
            </c:spPr>
            <c:txPr>
              <a:bodyPr wrap="square" lIns="38100" tIns="19050" rIns="38100" bIns="19050" anchor="ctr">
                <a:spAutoFit/>
              </a:bodyPr>
              <a:lstStyle/>
              <a:p>
                <a:pPr>
                  <a:defRPr sz="1100" b="1">
                    <a:solidFill>
                      <a:schemeClr val="accent2"/>
                    </a:solidFill>
                  </a:defRPr>
                </a:pPr>
                <a:endParaRPr lang="uk-UA"/>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numRef>
              <c:f>'Assets-NAV_Net Inflow'!$B$3:$E$3</c:f>
              <c:numCache>
                <c:formatCode>m/d/yyyy</c:formatCode>
                <c:ptCount val="4"/>
                <c:pt idx="0">
                  <c:v>43830</c:v>
                </c:pt>
                <c:pt idx="1">
                  <c:v>44012</c:v>
                </c:pt>
                <c:pt idx="2">
                  <c:v>44104</c:v>
                </c:pt>
                <c:pt idx="3">
                  <c:v>44196</c:v>
                </c:pt>
              </c:numCache>
            </c:numRef>
          </c:cat>
          <c:val>
            <c:numRef>
              <c:f>'Assets-NAV_Net Inflow'!$B$8:$E$8</c:f>
              <c:numCache>
                <c:formatCode>#\ ##0.0</c:formatCode>
                <c:ptCount val="4"/>
                <c:pt idx="0">
                  <c:v>96.65</c:v>
                </c:pt>
                <c:pt idx="1">
                  <c:v>157.21</c:v>
                </c:pt>
                <c:pt idx="2">
                  <c:v>161.96</c:v>
                </c:pt>
                <c:pt idx="3">
                  <c:v>170.68</c:v>
                </c:pt>
              </c:numCache>
            </c:numRef>
          </c:val>
          <c:extLst xmlns:c16r2="http://schemas.microsoft.com/office/drawing/2015/06/chart">
            <c:ext xmlns:c16="http://schemas.microsoft.com/office/drawing/2014/chart" uri="{C3380CC4-5D6E-409C-BE32-E72D297353CC}">
              <c16:uniqueId val="{00000011-0978-47CD-9A35-F9E2BE33A3D1}"/>
            </c:ext>
          </c:extLst>
        </c:ser>
        <c:dLbls>
          <c:showLegendKey val="0"/>
          <c:showVal val="0"/>
          <c:showCatName val="0"/>
          <c:showSerName val="0"/>
          <c:showPercent val="0"/>
          <c:showBubbleSize val="0"/>
        </c:dLbls>
        <c:gapWidth val="152"/>
        <c:overlap val="20"/>
        <c:axId val="458699872"/>
        <c:axId val="458709952"/>
      </c:barChart>
      <c:catAx>
        <c:axId val="458686992"/>
        <c:scaling>
          <c:orientation val="minMax"/>
        </c:scaling>
        <c:delete val="0"/>
        <c:axPos val="b"/>
        <c:numFmt formatCode="m/d/yyyy" sourceLinked="0"/>
        <c:majorTickMark val="cross"/>
        <c:minorTickMark val="none"/>
        <c:tickLblPos val="nextTo"/>
        <c:spPr>
          <a:ln w="3175">
            <a:solidFill>
              <a:srgbClr val="000000"/>
            </a:solidFill>
            <a:prstDash val="solid"/>
          </a:ln>
        </c:spPr>
        <c:txPr>
          <a:bodyPr rot="0" vert="horz"/>
          <a:lstStyle/>
          <a:p>
            <a:pPr>
              <a:defRPr sz="1100" b="0" i="1" u="none" strike="noStrike" baseline="0">
                <a:solidFill>
                  <a:srgbClr val="000000"/>
                </a:solidFill>
                <a:latin typeface="Arial"/>
                <a:ea typeface="Arial"/>
                <a:cs typeface="Arial"/>
              </a:defRPr>
            </a:pPr>
            <a:endParaRPr lang="uk-UA"/>
          </a:p>
        </c:txPr>
        <c:crossAx val="458702112"/>
        <c:crosses val="autoZero"/>
        <c:auto val="0"/>
        <c:lblAlgn val="ctr"/>
        <c:lblOffset val="0"/>
        <c:tickLblSkip val="1"/>
        <c:tickMarkSkip val="1"/>
        <c:noMultiLvlLbl val="0"/>
      </c:catAx>
      <c:valAx>
        <c:axId val="458702112"/>
        <c:scaling>
          <c:orientation val="minMax"/>
          <c:max val="450000"/>
          <c:min val="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uk-UA"/>
          </a:p>
        </c:txPr>
        <c:crossAx val="458686992"/>
        <c:crosses val="autoZero"/>
        <c:crossBetween val="between"/>
        <c:majorUnit val="50000"/>
      </c:valAx>
      <c:valAx>
        <c:axId val="458709952"/>
        <c:scaling>
          <c:orientation val="minMax"/>
          <c:max val="2000"/>
        </c:scaling>
        <c:delete val="0"/>
        <c:axPos val="r"/>
        <c:numFmt formatCode="#,##0" sourceLinked="0"/>
        <c:majorTickMark val="out"/>
        <c:minorTickMark val="none"/>
        <c:tickLblPos val="nextTo"/>
        <c:txPr>
          <a:bodyPr/>
          <a:lstStyle/>
          <a:p>
            <a:pPr>
              <a:defRPr sz="900"/>
            </a:pPr>
            <a:endParaRPr lang="uk-UA"/>
          </a:p>
        </c:txPr>
        <c:crossAx val="458699872"/>
        <c:crosses val="max"/>
        <c:crossBetween val="between"/>
        <c:majorUnit val="250"/>
      </c:valAx>
      <c:catAx>
        <c:axId val="458699872"/>
        <c:scaling>
          <c:orientation val="minMax"/>
        </c:scaling>
        <c:delete val="1"/>
        <c:axPos val="b"/>
        <c:numFmt formatCode="m/d/yyyy" sourceLinked="1"/>
        <c:majorTickMark val="out"/>
        <c:minorTickMark val="none"/>
        <c:tickLblPos val="nextTo"/>
        <c:crossAx val="458709952"/>
        <c:crosses val="autoZero"/>
        <c:auto val="0"/>
        <c:lblAlgn val="ctr"/>
        <c:lblOffset val="100"/>
        <c:noMultiLvlLbl val="0"/>
      </c:catAx>
      <c:spPr>
        <a:solidFill>
          <a:srgbClr val="FFFFFF"/>
        </a:solidFill>
        <a:ln w="25400">
          <a:noFill/>
        </a:ln>
      </c:spPr>
    </c:plotArea>
    <c:legend>
      <c:legendPos val="r"/>
      <c:layout>
        <c:manualLayout>
          <c:xMode val="edge"/>
          <c:yMode val="edge"/>
          <c:x val="8.9581886941551656E-2"/>
          <c:y val="0.8455435863947981"/>
          <c:w val="0.83301159935653202"/>
          <c:h val="0.14993444932088643"/>
        </c:manualLayout>
      </c:layout>
      <c:overlay val="0"/>
      <c:spPr>
        <a:solidFill>
          <a:srgbClr val="FFFFFF"/>
        </a:solidFill>
        <a:ln w="25400">
          <a:noFill/>
        </a:ln>
      </c:spPr>
      <c:txPr>
        <a:bodyPr/>
        <a:lstStyle/>
        <a:p>
          <a:pPr>
            <a:defRPr sz="1200" b="1" i="0" u="none" strike="noStrike" baseline="0">
              <a:solidFill>
                <a:srgbClr val="000080"/>
              </a:solidFill>
              <a:latin typeface="Arial"/>
              <a:ea typeface="Arial"/>
              <a:cs typeface="Arial"/>
            </a:defRPr>
          </a:pPr>
          <a:endParaRPr lang="uk-UA"/>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uk-UA"/>
    </a:p>
  </c:txPr>
  <c:printSettings>
    <c:headerFooter alignWithMargins="0"/>
    <c:pageMargins b="1" l="0.75" r="0.75" t="1" header="0.5" footer="0.5"/>
    <c:pageSetup paperSize="9" orientation="landscape" verticalDpi="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9</xdr:col>
      <xdr:colOff>11160</xdr:colOff>
      <xdr:row>1</xdr:row>
      <xdr:rowOff>26280</xdr:rowOff>
    </xdr:from>
    <xdr:to>
      <xdr:col>18</xdr:col>
      <xdr:colOff>441000</xdr:colOff>
      <xdr:row>20</xdr:row>
      <xdr:rowOff>45000</xdr:rowOff>
    </xdr:to>
    <xdr:graphicFrame macro="">
      <xdr:nvGraphicFramePr>
        <xdr:cNvPr id="2" name="Диаграмма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24</xdr:row>
      <xdr:rowOff>15480</xdr:rowOff>
    </xdr:from>
    <xdr:to>
      <xdr:col>0</xdr:col>
      <xdr:colOff>7200</xdr:colOff>
      <xdr:row>24</xdr:row>
      <xdr:rowOff>22680</xdr:rowOff>
    </xdr:to>
    <xdr:pic>
      <xdr:nvPicPr>
        <xdr:cNvPr id="3" name="Picture 1"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4" name="Picture 2"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5" name="Picture 3"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6" name="Picture 4"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7" name="Picture 5"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8" name="Picture 6"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9" name="Picture 7"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0" name="Picture 8"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1" name="Picture 9"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2" name="Picture 10"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3" name="Picture 11"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4" name="Picture 12"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5" name="Picture 13"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6" name="Picture 14"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7" name="Picture 15"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8" name="Picture 16"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9" name="Picture 17"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0" name="Picture 18"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1" name="Picture 19"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2" name="Picture 20"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3" name="Picture 21"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4" name="Picture 22"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5" name="Picture 23"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6" name="Picture 24"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7" name="Picture 25"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8" name="Picture 26"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9" name="Picture 27"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30" name="Picture 28"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31" name="Picture 29"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32" name="Picture 30"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33" name="Picture 31"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34" name="Picture 32"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35" name="Picture 98"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36" name="Picture 99"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37" name="Picture 100"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38" name="Picture 101"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39" name="Picture 102"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40" name="Picture 103"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41" name="Picture 104"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42" name="Picture 105"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43" name="Picture 106"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44" name="Picture 107"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45" name="Picture 108"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46" name="Picture 109"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47" name="Picture 110"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48" name="Picture 111"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49" name="Picture 112"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50" name="Picture 113"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51" name="Picture 114"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52" name="Picture 115"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53" name="Picture 116"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54" name="Picture 117"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55" name="Picture 118"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56" name="Picture 119"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57" name="Picture 120"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58" name="Picture 121"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59" name="Picture 122"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60" name="Picture 123"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61" name="Picture 124"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62" name="Picture 125"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63" name="Picture 126"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64" name="Picture 127"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65" name="Picture 128"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66" name="Picture 129"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67" name="Picture 130"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68" name="Picture 131"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69" name="Picture 132"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70" name="Picture 133"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71" name="Picture 134"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72" name="Picture 135"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73" name="Picture 136"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74" name="Picture 137"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75" name="Picture 138"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76" name="Picture 139"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77" name="Picture 140"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78" name="Picture 141"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79" name="Picture 142"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80" name="Picture 143"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81" name="Picture 144"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82" name="Picture 145"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83" name="Picture 146"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84" name="Picture 147"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85" name="Picture 148"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86" name="Picture 149"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87" name="Picture 150"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88" name="Picture 151"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89" name="Picture 152"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90" name="Picture 153"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91" name="Picture 154"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92" name="Picture 155"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93" name="Picture 156"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94" name="Picture 157"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95" name="Picture 158"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96" name="Picture 159"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97" name="Picture 160"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98" name="Picture 161"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99" name="Picture 11110"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00" name="Picture 11111"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01" name="Picture 11112"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02" name="Picture 11113"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03" name="Picture 11114"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04" name="Picture 11115"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05" name="Picture 11116"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06" name="Picture 11117"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07" name="Picture 11118"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08" name="Picture 11119"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09" name="Picture 11120"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10" name="Picture 11121"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11" name="Picture 11122"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12" name="Picture 11123"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13" name="Picture 11124"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14" name="Picture 11125"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15" name="Picture 11126"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16" name="Picture 11127"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17" name="Picture 11128"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18" name="Picture 11129"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19" name="Picture 11130"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20" name="Picture 11131"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21" name="Picture 11132"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22" name="Picture 11133"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23" name="Picture 11134"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24" name="Picture 11135"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25" name="Picture 11136"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26" name="Picture 11137"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27" name="Picture 11138"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28" name="Picture 11139"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29" name="Picture 11140"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30" name="Picture 11141"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31" name="Picture 1"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32" name="Picture 2"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33" name="Picture 3"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34" name="Picture 4"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35" name="Picture 5"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36" name="Picture 6"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37" name="Picture 7"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38" name="Picture 8"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39" name="Picture 9"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40" name="Picture 10"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41" name="Picture 11"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42" name="Picture 12"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43" name="Picture 13"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44" name="Picture 14"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45" name="Picture 15"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46" name="Picture 16"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47" name="Picture 17"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48" name="Picture 18"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49" name="Picture 19"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50" name="Picture 20"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51" name="Picture 21"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52" name="Picture 22"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53" name="Picture 23"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54" name="Picture 24"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55" name="Picture 25"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56" name="Picture 26"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57" name="Picture 27"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58" name="Picture 28"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59" name="Picture 29"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60" name="Picture 30"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61" name="Picture 31"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62" name="Picture 32"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63" name="Picture 1"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64" name="Picture 2"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65" name="Picture 3"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66" name="Picture 4"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67" name="Picture 5"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68" name="Picture 6"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69" name="Picture 7"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70" name="Picture 8"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71" name="Picture 9"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72" name="Picture 10"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73" name="Picture 11"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74" name="Picture 12"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75" name="Picture 13"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76" name="Picture 14"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77" name="Picture 15"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78" name="Picture 16"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79" name="Picture 17"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80" name="Picture 18"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81" name="Picture 19"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82" name="Picture 20"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83" name="Picture 21"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84" name="Picture 22"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85" name="Picture 23"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86" name="Picture 24"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87" name="Picture 25"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88" name="Picture 26"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89" name="Picture 27"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90" name="Picture 28"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91" name="Picture 29"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92" name="Picture 30"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93" name="Picture 31"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94" name="Picture 32"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95" name="Picture 1"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96" name="Picture 2"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97" name="Picture 3"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98" name="Picture 4"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199" name="Picture 5"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00" name="Picture 6"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01" name="Picture 7"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02" name="Picture 8"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03" name="Picture 9"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04" name="Picture 10"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05" name="Picture 11"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06" name="Picture 12"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07" name="Picture 13"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08" name="Picture 14"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09" name="Picture 15"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10" name="Picture 16"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11" name="Picture 17"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12" name="Picture 18"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13" name="Picture 19"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14" name="Picture 20"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15" name="Picture 21"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16" name="Picture 22"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17" name="Picture 23"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18" name="Picture 24"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19" name="Picture 25"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20" name="Picture 26"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21" name="Picture 27"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22" name="Picture 28"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23" name="Picture 29"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24" name="Picture 30"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25" name="Picture 31"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26" name="Picture 32"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27" name="Picture 1"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28" name="Picture 2"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29" name="Picture 3"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30" name="Picture 4"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31" name="Picture 5"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32" name="Picture 6"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33" name="Picture 7"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34" name="Picture 8"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35" name="Picture 9"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36" name="Picture 10"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37" name="Picture 11"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38" name="Picture 12"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39" name="Picture 13"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40" name="Picture 14"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41" name="Picture 15"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42" name="Picture 16"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43" name="Picture 17"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44" name="Picture 18"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45" name="Picture 19"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46" name="Picture 20"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47" name="Picture 21"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48" name="Picture 22"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49" name="Picture 23"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50" name="Picture 24"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51" name="Picture 25"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52" name="Picture 26"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53" name="Picture 27"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54" name="Picture 28"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55" name="Picture 29"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56" name="Picture 30"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57" name="Picture 31"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58" name="Picture 32"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59" name="Picture 98"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60" name="Picture 99"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61" name="Picture 100"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62" name="Picture 101"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63" name="Picture 102"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64" name="Picture 103"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65" name="Picture 104"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66" name="Picture 105"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67" name="Picture 106"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68" name="Picture 107"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69" name="Picture 108"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70" name="Picture 109"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71" name="Picture 110"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72" name="Picture 111"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73" name="Picture 112"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74" name="Picture 113"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75" name="Picture 114"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76" name="Picture 115"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77" name="Picture 116"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78" name="Picture 117"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79" name="Picture 118"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80" name="Picture 119"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81" name="Picture 120"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82" name="Picture 121"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83" name="Picture 122"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84" name="Picture 123"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85" name="Picture 124"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86" name="Picture 125"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87" name="Picture 126"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88" name="Picture 127"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89" name="Picture 128"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90" name="Picture 129"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91" name="Picture 130"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92" name="Picture 131"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93" name="Picture 132"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94" name="Picture 133"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95" name="Picture 134"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96" name="Picture 135"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97" name="Picture 136"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98" name="Picture 137"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299" name="Picture 138"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300" name="Picture 139"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301" name="Picture 140"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302" name="Picture 141"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303" name="Picture 142"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304" name="Picture 143"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305" name="Picture 144"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306" name="Picture 145"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307" name="Picture 146"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308" name="Picture 147"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309" name="Picture 148"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310" name="Picture 149"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311" name="Picture 150"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312" name="Picture 151"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313" name="Picture 152"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314" name="Picture 153"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315" name="Picture 154"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316" name="Picture 155"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317" name="Picture 156"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318" name="Picture 157"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319" name="Picture 158"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320" name="Picture 159"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321" name="Picture 160"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24</xdr:row>
      <xdr:rowOff>15480</xdr:rowOff>
    </xdr:from>
    <xdr:to>
      <xdr:col>0</xdr:col>
      <xdr:colOff>7200</xdr:colOff>
      <xdr:row>24</xdr:row>
      <xdr:rowOff>22680</xdr:rowOff>
    </xdr:to>
    <xdr:pic>
      <xdr:nvPicPr>
        <xdr:cNvPr id="322" name="Picture 161" descr="s"/>
        <xdr:cNvPicPr/>
      </xdr:nvPicPr>
      <xdr:blipFill>
        <a:blip xmlns:r="http://schemas.openxmlformats.org/officeDocument/2006/relationships" r:embed="rId2"/>
        <a:stretch/>
      </xdr:blipFill>
      <xdr:spPr>
        <a:xfrm>
          <a:off x="0" y="607572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23" name="Picture 1"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24" name="Picture 2"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25" name="Picture 3"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26" name="Picture 4"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27" name="Picture 5"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28" name="Picture 6"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29" name="Picture 7"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30" name="Picture 8"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31" name="Picture 9"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32" name="Picture 10"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33" name="Picture 11"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34" name="Picture 12"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35" name="Picture 13"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36" name="Picture 14"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37" name="Picture 15"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38" name="Picture 16"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39" name="Picture 17"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40" name="Picture 18"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41" name="Picture 19"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42" name="Picture 20"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43" name="Picture 21"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44" name="Picture 22"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45" name="Picture 23"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46" name="Picture 24"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47" name="Picture 25"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48" name="Picture 26"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49" name="Picture 27"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50" name="Picture 28"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51" name="Picture 29"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52" name="Picture 30"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53" name="Picture 31"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54" name="Picture 32"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55" name="Picture 98"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56" name="Picture 99"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57" name="Picture 100"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58" name="Picture 101"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59" name="Picture 102"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60" name="Picture 103"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61" name="Picture 104"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62" name="Picture 105"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63" name="Picture 106"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64" name="Picture 107"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65" name="Picture 108"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66" name="Picture 109"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67" name="Picture 110"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68" name="Picture 111"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69" name="Picture 112"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70" name="Picture 113"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71" name="Picture 114"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72" name="Picture 115"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73" name="Picture 116"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74" name="Picture 117"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75" name="Picture 118"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76" name="Picture 119"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77" name="Picture 120"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78" name="Picture 121"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79" name="Picture 122"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80" name="Picture 123"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81" name="Picture 124"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82" name="Picture 125"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83" name="Picture 126"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84" name="Picture 127"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85" name="Picture 128"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86" name="Picture 129"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87" name="Picture 130"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88" name="Picture 131"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89" name="Picture 132"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90" name="Picture 133"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91" name="Picture 134"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92" name="Picture 135"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93" name="Picture 136"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94" name="Picture 137"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95" name="Picture 138"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96" name="Picture 139"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97" name="Picture 140"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98" name="Picture 141"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399" name="Picture 142"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00" name="Picture 143"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01" name="Picture 144"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02" name="Picture 145"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03" name="Picture 146"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04" name="Picture 147"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05" name="Picture 148"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06" name="Picture 149"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07" name="Picture 150"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08" name="Picture 151"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09" name="Picture 152"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10" name="Picture 153"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11" name="Picture 154"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12" name="Picture 155"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13" name="Picture 156"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14" name="Picture 157"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15" name="Picture 158"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16" name="Picture 159"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17" name="Picture 160"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18" name="Picture 161"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19" name="Picture 11110"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20" name="Picture 11111"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21" name="Picture 11112"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22" name="Picture 11113"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23" name="Picture 11114"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24" name="Picture 11115"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25" name="Picture 11116"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26" name="Picture 11117"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27" name="Picture 11118"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28" name="Picture 11119"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29" name="Picture 11120"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30" name="Picture 11121"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31" name="Picture 11122"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32" name="Picture 11123"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33" name="Picture 11124"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34" name="Picture 11125"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35" name="Picture 11126"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36" name="Picture 11127"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37" name="Picture 11128"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38" name="Picture 11129"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39" name="Picture 11130"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40" name="Picture 11131"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41" name="Picture 11132"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42" name="Picture 11133"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43" name="Picture 11134"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44" name="Picture 11135"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45" name="Picture 11136"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46" name="Picture 11137"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47" name="Picture 11138"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48" name="Picture 11139"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49" name="Picture 11140"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50" name="Picture 11141"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51" name="Picture 1"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52" name="Picture 2"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53" name="Picture 3"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54" name="Picture 4"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55" name="Picture 5"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56" name="Picture 6"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57" name="Picture 7"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58" name="Picture 8"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59" name="Picture 9"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60" name="Picture 10"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61" name="Picture 11"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62" name="Picture 12"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63" name="Picture 13"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64" name="Picture 14"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65" name="Picture 15"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66" name="Picture 16"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67" name="Picture 17"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68" name="Picture 18"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69" name="Picture 19"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70" name="Picture 20"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71" name="Picture 21"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72" name="Picture 22"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73" name="Picture 23"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74" name="Picture 24"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75" name="Picture 25"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76" name="Picture 26"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77" name="Picture 27"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78" name="Picture 28"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79" name="Picture 29"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80" name="Picture 30"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81" name="Picture 31"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82" name="Picture 32"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83" name="Picture 1"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84" name="Picture 2"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85" name="Picture 3"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86" name="Picture 4"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87" name="Picture 5"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88" name="Picture 6"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89" name="Picture 7"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90" name="Picture 8"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91" name="Picture 9"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92" name="Picture 10"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93" name="Picture 11"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94" name="Picture 12"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95" name="Picture 13"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96" name="Picture 14"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97" name="Picture 15"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98" name="Picture 16"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499" name="Picture 17"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00" name="Picture 18"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01" name="Picture 19"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02" name="Picture 20"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03" name="Picture 21"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04" name="Picture 22"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05" name="Picture 23"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06" name="Picture 24"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07" name="Picture 25"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08" name="Picture 26"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09" name="Picture 27"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10" name="Picture 28"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11" name="Picture 29"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12" name="Picture 30"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13" name="Picture 31"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14" name="Picture 32"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15" name="Picture 1"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16" name="Picture 2"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17" name="Picture 3"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18" name="Picture 4"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19" name="Picture 5"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20" name="Picture 6"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21" name="Picture 7"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22" name="Picture 8"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23" name="Picture 9"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24" name="Picture 10"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25" name="Picture 11"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26" name="Picture 12"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27" name="Picture 13"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28" name="Picture 14"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29" name="Picture 15"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30" name="Picture 16"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31" name="Picture 17"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32" name="Picture 18"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33" name="Picture 19"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34" name="Picture 20"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35" name="Picture 21"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36" name="Picture 22"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37" name="Picture 23"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38" name="Picture 24"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39" name="Picture 25"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40" name="Picture 26"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41" name="Picture 27"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42" name="Picture 28"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43" name="Picture 29"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44" name="Picture 30"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45" name="Picture 31"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46" name="Picture 32"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47" name="Picture 1"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48" name="Picture 2"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49" name="Picture 3"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50" name="Picture 4"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51" name="Picture 5"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52" name="Picture 6"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53" name="Picture 7"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54" name="Picture 8"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55" name="Picture 9"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56" name="Picture 10"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57" name="Picture 11"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58" name="Picture 12"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59" name="Picture 13"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60" name="Picture 14"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61" name="Picture 15"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62" name="Picture 16"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63" name="Picture 17"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64" name="Picture 18"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65" name="Picture 19"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66" name="Picture 20"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67" name="Picture 21"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68" name="Picture 22"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69" name="Picture 23"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70" name="Picture 24"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71" name="Picture 25"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72" name="Picture 26"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73" name="Picture 27"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74" name="Picture 28"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75" name="Picture 29"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76" name="Picture 30"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77" name="Picture 31"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78" name="Picture 32"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79" name="Picture 98"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80" name="Picture 99"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81" name="Picture 100"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82" name="Picture 101"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83" name="Picture 102"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84" name="Picture 103"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85" name="Picture 104"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86" name="Picture 105"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87" name="Picture 106"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88" name="Picture 107"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89" name="Picture 108"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90" name="Picture 109"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91" name="Picture 110"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92" name="Picture 111"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93" name="Picture 112"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94" name="Picture 113"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95" name="Picture 114"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96" name="Picture 115"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97" name="Picture 116"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98" name="Picture 117"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599" name="Picture 118"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600" name="Picture 119"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601" name="Picture 120"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602" name="Picture 121"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603" name="Picture 122"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604" name="Picture 123"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605" name="Picture 124"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606" name="Picture 125"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607" name="Picture 126"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608" name="Picture 127"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609" name="Picture 128"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610" name="Picture 129"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611" name="Picture 130"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612" name="Picture 131"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613" name="Picture 132"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614" name="Picture 133"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615" name="Picture 134"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616" name="Picture 135"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617" name="Picture 136"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618" name="Picture 137"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619" name="Picture 138"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620" name="Picture 139"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621" name="Picture 140"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622" name="Picture 141"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623" name="Picture 142"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624" name="Picture 143"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625" name="Picture 144"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626" name="Picture 145"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627" name="Picture 146"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628" name="Picture 147"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629" name="Picture 148"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630" name="Picture 149"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631" name="Picture 150"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632" name="Picture 151"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633" name="Picture 152"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634" name="Picture 153"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635" name="Picture 154"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636" name="Picture 155"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637" name="Picture 156"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638" name="Picture 157"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639" name="Picture 158"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640" name="Picture 159"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641" name="Picture 160"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20</xdr:row>
      <xdr:rowOff>16920</xdr:rowOff>
    </xdr:from>
    <xdr:to>
      <xdr:col>0</xdr:col>
      <xdr:colOff>7200</xdr:colOff>
      <xdr:row>20</xdr:row>
      <xdr:rowOff>24120</xdr:rowOff>
    </xdr:to>
    <xdr:pic>
      <xdr:nvPicPr>
        <xdr:cNvPr id="642" name="Picture 161" descr="s"/>
        <xdr:cNvPicPr/>
      </xdr:nvPicPr>
      <xdr:blipFill>
        <a:blip xmlns:r="http://schemas.openxmlformats.org/officeDocument/2006/relationships" r:embed="rId2"/>
        <a:stretch/>
      </xdr:blipFill>
      <xdr:spPr>
        <a:xfrm>
          <a:off x="0" y="54230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43" name="Picture 1"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44" name="Picture 2"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45" name="Picture 3"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46" name="Picture 4"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47" name="Picture 5"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48" name="Picture 6"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49" name="Picture 7"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50" name="Picture 8"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51" name="Picture 9"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52" name="Picture 10"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53" name="Picture 11"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54" name="Picture 12"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55" name="Picture 13"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56" name="Picture 14"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57" name="Picture 15"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58" name="Picture 16"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59" name="Picture 17"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60" name="Picture 18"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61" name="Picture 19"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62" name="Picture 20"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63" name="Picture 21"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64" name="Picture 22"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65" name="Picture 23"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66" name="Picture 24"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67" name="Picture 25"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68" name="Picture 26"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69" name="Picture 27"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70" name="Picture 28"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71" name="Picture 29"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72" name="Picture 30"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73" name="Picture 31"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74" name="Picture 32"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75" name="Picture 98"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76" name="Picture 99"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77" name="Picture 100"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78" name="Picture 101"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79" name="Picture 102"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80" name="Picture 103"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81" name="Picture 104"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82" name="Picture 105"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83" name="Picture 106"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84" name="Picture 107"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85" name="Picture 108"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86" name="Picture 109"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87" name="Picture 110"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88" name="Picture 111"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89" name="Picture 112"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90" name="Picture 113"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91" name="Picture 114"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92" name="Picture 115"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93" name="Picture 116"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94" name="Picture 117"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95" name="Picture 118"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96" name="Picture 119"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97" name="Picture 120"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98" name="Picture 121"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699" name="Picture 122"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00" name="Picture 123"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01" name="Picture 124"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02" name="Picture 125"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03" name="Picture 126"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04" name="Picture 127"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05" name="Picture 128"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06" name="Picture 129"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07" name="Picture 130"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08" name="Picture 131"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09" name="Picture 132"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10" name="Picture 133"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11" name="Picture 134"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12" name="Picture 135"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13" name="Picture 136"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14" name="Picture 137"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15" name="Picture 138"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16" name="Picture 139"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17" name="Picture 140"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18" name="Picture 141"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19" name="Picture 142"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20" name="Picture 143"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21" name="Picture 144"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22" name="Picture 145"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23" name="Picture 146"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24" name="Picture 147"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25" name="Picture 148"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26" name="Picture 149"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27" name="Picture 150"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28" name="Picture 151"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29" name="Picture 152"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30" name="Picture 153"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31" name="Picture 154"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32" name="Picture 155"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33" name="Picture 156"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34" name="Picture 157"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35" name="Picture 158"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36" name="Picture 159"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37" name="Picture 160"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38" name="Picture 161"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39" name="Picture 11110"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40" name="Picture 11111"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41" name="Picture 11112"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42" name="Picture 11113"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43" name="Picture 11114"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44" name="Picture 11115"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45" name="Picture 11116"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46" name="Picture 11117"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47" name="Picture 11118"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48" name="Picture 11119"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49" name="Picture 11120"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50" name="Picture 11121"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51" name="Picture 11122"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52" name="Picture 11123"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53" name="Picture 11124"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54" name="Picture 11125"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55" name="Picture 11126"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56" name="Picture 11127"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57" name="Picture 11128"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58" name="Picture 11129"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59" name="Picture 11130"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60" name="Picture 11131"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61" name="Picture 11132"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62" name="Picture 11133"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63" name="Picture 11134"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64" name="Picture 11135"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65" name="Picture 11136"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66" name="Picture 11137"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67" name="Picture 11138"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68" name="Picture 11139"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69" name="Picture 11140"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70" name="Picture 11141"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71" name="Picture 1"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72" name="Picture 2"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73" name="Picture 3"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74" name="Picture 4"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75" name="Picture 5"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76" name="Picture 6"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77" name="Picture 7"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78" name="Picture 8"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79" name="Picture 9"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80" name="Picture 10"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81" name="Picture 11"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82" name="Picture 12"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83" name="Picture 13"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84" name="Picture 14"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85" name="Picture 15"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86" name="Picture 16"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87" name="Picture 17"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88" name="Picture 18"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89" name="Picture 19"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90" name="Picture 20"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91" name="Picture 21"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92" name="Picture 22"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93" name="Picture 23"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94" name="Picture 24"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95" name="Picture 25"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96" name="Picture 26"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97" name="Picture 27"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98" name="Picture 28"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799" name="Picture 29"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00" name="Picture 30"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01" name="Picture 31"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02" name="Picture 32"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03" name="Picture 1"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04" name="Picture 2"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05" name="Picture 3"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06" name="Picture 4"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07" name="Picture 5"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08" name="Picture 6"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09" name="Picture 7"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10" name="Picture 8"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11" name="Picture 9"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12" name="Picture 10"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13" name="Picture 11"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14" name="Picture 12"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15" name="Picture 13"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16" name="Picture 14"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17" name="Picture 15"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18" name="Picture 16"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19" name="Picture 17"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20" name="Picture 18"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21" name="Picture 19"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22" name="Picture 20"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23" name="Picture 21"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24" name="Picture 22"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25" name="Picture 23"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26" name="Picture 24"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27" name="Picture 25"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28" name="Picture 26"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29" name="Picture 27"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30" name="Picture 28"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31" name="Picture 29"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32" name="Picture 30"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33" name="Picture 31"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34" name="Picture 32"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35" name="Picture 1"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36" name="Picture 2"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37" name="Picture 3"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38" name="Picture 4"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39" name="Picture 5"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40" name="Picture 6"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41" name="Picture 7"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42" name="Picture 8"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43" name="Picture 9"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44" name="Picture 10"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45" name="Picture 11"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46" name="Picture 12"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47" name="Picture 13"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48" name="Picture 14"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49" name="Picture 15"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50" name="Picture 16"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51" name="Picture 17"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52" name="Picture 18"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53" name="Picture 19"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54" name="Picture 20"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55" name="Picture 21"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56" name="Picture 22"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57" name="Picture 23"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58" name="Picture 24"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59" name="Picture 25"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60" name="Picture 26"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61" name="Picture 27"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62" name="Picture 28"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63" name="Picture 29"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64" name="Picture 30"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65" name="Picture 31"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66" name="Picture 32"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67" name="Picture 1"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68" name="Picture 2"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69" name="Picture 3"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70" name="Picture 4"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71" name="Picture 5"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72" name="Picture 6"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73" name="Picture 7"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74" name="Picture 8"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75" name="Picture 9"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76" name="Picture 10"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77" name="Picture 11"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78" name="Picture 12"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79" name="Picture 13"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80" name="Picture 14"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81" name="Picture 15"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82" name="Picture 16"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83" name="Picture 17"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84" name="Picture 18"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85" name="Picture 19"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86" name="Picture 20"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87" name="Picture 21"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88" name="Picture 22"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89" name="Picture 23"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90" name="Picture 24"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91" name="Picture 25"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92" name="Picture 26"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93" name="Picture 27"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94" name="Picture 28"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95" name="Picture 29"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96" name="Picture 30"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97" name="Picture 31"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98" name="Picture 32"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899" name="Picture 98"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00" name="Picture 99"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01" name="Picture 100"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02" name="Picture 101"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03" name="Picture 102"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04" name="Picture 103"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05" name="Picture 104"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06" name="Picture 105"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07" name="Picture 106"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08" name="Picture 107"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09" name="Picture 108"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10" name="Picture 109"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11" name="Picture 110"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12" name="Picture 111"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13" name="Picture 112"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14" name="Picture 113"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15" name="Picture 114"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16" name="Picture 115"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17" name="Picture 116"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18" name="Picture 117"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19" name="Picture 118"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20" name="Picture 119"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21" name="Picture 120"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22" name="Picture 121"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23" name="Picture 122"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24" name="Picture 123"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25" name="Picture 124"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26" name="Picture 125"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27" name="Picture 126"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28" name="Picture 127"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29" name="Picture 128"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30" name="Picture 129"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31" name="Picture 130"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32" name="Picture 131"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33" name="Picture 132"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34" name="Picture 133"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35" name="Picture 134"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36" name="Picture 135"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37" name="Picture 136"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38" name="Picture 137"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39" name="Picture 138"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40" name="Picture 139"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41" name="Picture 140"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42" name="Picture 141"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43" name="Picture 142"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44" name="Picture 143"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45" name="Picture 144"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46" name="Picture 145"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47" name="Picture 146"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48" name="Picture 147"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49" name="Picture 148"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50" name="Picture 149"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51" name="Picture 150"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52" name="Picture 151"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53" name="Picture 152"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54" name="Picture 153"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55" name="Picture 154"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56" name="Picture 155"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57" name="Picture 156"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58" name="Picture 157"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59" name="Picture 158"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60" name="Picture 159"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61" name="Picture 160"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0</xdr:col>
      <xdr:colOff>0</xdr:colOff>
      <xdr:row>4</xdr:row>
      <xdr:rowOff>16920</xdr:rowOff>
    </xdr:from>
    <xdr:to>
      <xdr:col>0</xdr:col>
      <xdr:colOff>7200</xdr:colOff>
      <xdr:row>4</xdr:row>
      <xdr:rowOff>24120</xdr:rowOff>
    </xdr:to>
    <xdr:pic>
      <xdr:nvPicPr>
        <xdr:cNvPr id="962" name="Picture 161" descr="s"/>
        <xdr:cNvPicPr/>
      </xdr:nvPicPr>
      <xdr:blipFill>
        <a:blip xmlns:r="http://schemas.openxmlformats.org/officeDocument/2006/relationships" r:embed="rId2"/>
        <a:stretch/>
      </xdr:blipFill>
      <xdr:spPr>
        <a:xfrm>
          <a:off x="0" y="130824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963" name="Picture 1"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964" name="Picture 2"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965" name="Picture 3"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966" name="Picture 4"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967" name="Picture 5"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968" name="Picture 6"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969" name="Picture 7"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970" name="Picture 8"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971" name="Picture 9"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972" name="Picture 10"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973" name="Picture 11"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974" name="Picture 12"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975" name="Picture 13"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976" name="Picture 14"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977" name="Picture 15"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978" name="Picture 16"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979" name="Picture 17"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980" name="Picture 18"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981" name="Picture 19"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982" name="Picture 20"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983" name="Picture 21"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984" name="Picture 22"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985" name="Picture 23"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986" name="Picture 24"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987" name="Picture 25"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988" name="Picture 26"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989" name="Picture 27"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990" name="Picture 28"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991" name="Picture 29"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992" name="Picture 30"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993" name="Picture 31"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994" name="Picture 32"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995" name="Picture 98"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996" name="Picture 99"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997" name="Picture 100"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998" name="Picture 101"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999" name="Picture 102"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00" name="Picture 103"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01" name="Picture 104"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02" name="Picture 105"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03" name="Picture 106"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04" name="Picture 107"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05" name="Picture 108"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06" name="Picture 109"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07" name="Picture 110"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08" name="Picture 111"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09" name="Picture 112"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10" name="Picture 113"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11" name="Picture 114"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12" name="Picture 115"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13" name="Picture 116"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14" name="Picture 117"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15" name="Picture 118"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16" name="Picture 119"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17" name="Picture 120"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18" name="Picture 121"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19" name="Picture 122"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20" name="Picture 123"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21" name="Picture 124"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22" name="Picture 125"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23" name="Picture 126"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24" name="Picture 127"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25" name="Picture 128"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26" name="Picture 129"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27" name="Picture 130"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28" name="Picture 131"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29" name="Picture 132"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30" name="Picture 133"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31" name="Picture 134"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32" name="Picture 135"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33" name="Picture 136"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34" name="Picture 137"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35" name="Picture 138"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36" name="Picture 139"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37" name="Picture 140"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38" name="Picture 141"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39" name="Picture 142"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40" name="Picture 143"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41" name="Picture 144"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42" name="Picture 145"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43" name="Picture 146"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44" name="Picture 147"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45" name="Picture 148"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46" name="Picture 149"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47" name="Picture 150"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48" name="Picture 151"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49" name="Picture 152"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50" name="Picture 153"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51" name="Picture 154"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52" name="Picture 155"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53" name="Picture 156"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54" name="Picture 157"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55" name="Picture 158"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56" name="Picture 159"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57" name="Picture 160"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58" name="Picture 161"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59" name="Picture 11110"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60" name="Picture 11111"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61" name="Picture 11112"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62" name="Picture 11113"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63" name="Picture 11114"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64" name="Picture 11115"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65" name="Picture 11116"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66" name="Picture 11117"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67" name="Picture 11118"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68" name="Picture 11119"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69" name="Picture 11120"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70" name="Picture 11121"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71" name="Picture 11122"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72" name="Picture 11123"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73" name="Picture 11124"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74" name="Picture 11125"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75" name="Picture 11126"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76" name="Picture 11127"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77" name="Picture 11128"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78" name="Picture 11129"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79" name="Picture 11130"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80" name="Picture 11131"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81" name="Picture 11132"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82" name="Picture 11133"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83" name="Picture 11134"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84" name="Picture 11135"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85" name="Picture 11136"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86" name="Picture 11137"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87" name="Picture 11138"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88" name="Picture 11139"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89" name="Picture 11140"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90" name="Picture 11141"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91" name="Picture 1"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92" name="Picture 2"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93" name="Picture 3"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94" name="Picture 4"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95" name="Picture 5"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96" name="Picture 6"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97" name="Picture 7"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98" name="Picture 8"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099" name="Picture 9"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00" name="Picture 10"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01" name="Picture 11"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02" name="Picture 12"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03" name="Picture 13"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04" name="Picture 14"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05" name="Picture 15"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06" name="Picture 16"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07" name="Picture 17"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08" name="Picture 18"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09" name="Picture 19"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10" name="Picture 20"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11" name="Picture 21"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12" name="Picture 22"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13" name="Picture 23"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14" name="Picture 24"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15" name="Picture 25"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16" name="Picture 26"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17" name="Picture 27"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18" name="Picture 28"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19" name="Picture 29"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20" name="Picture 30"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21" name="Picture 31"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22" name="Picture 32"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23" name="Picture 1"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24" name="Picture 2"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25" name="Picture 3"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26" name="Picture 4"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27" name="Picture 5"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28" name="Picture 6"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29" name="Picture 7"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30" name="Picture 8"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31" name="Picture 9"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32" name="Picture 10"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33" name="Picture 11"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34" name="Picture 12"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35" name="Picture 13"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36" name="Picture 14"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37" name="Picture 15"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38" name="Picture 16"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39" name="Picture 17"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40" name="Picture 18"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41" name="Picture 19"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42" name="Picture 20"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43" name="Picture 21"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44" name="Picture 22"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45" name="Picture 23"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46" name="Picture 24"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47" name="Picture 25"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48" name="Picture 26"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49" name="Picture 27"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50" name="Picture 28"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51" name="Picture 29"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52" name="Picture 30"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53" name="Picture 31"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54" name="Picture 32"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55" name="Picture 1"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56" name="Picture 2"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57" name="Picture 3"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58" name="Picture 4"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59" name="Picture 5"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60" name="Picture 6"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61" name="Picture 7"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62" name="Picture 8"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63" name="Picture 9"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64" name="Picture 10"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65" name="Picture 11"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66" name="Picture 12"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67" name="Picture 13"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68" name="Picture 14"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69" name="Picture 15"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70" name="Picture 16"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71" name="Picture 17"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72" name="Picture 18"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73" name="Picture 19"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74" name="Picture 20"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75" name="Picture 21"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76" name="Picture 22"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77" name="Picture 23"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78" name="Picture 24"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79" name="Picture 25"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80" name="Picture 26"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81" name="Picture 27"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82" name="Picture 28"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83" name="Picture 29"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84" name="Picture 30"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85" name="Picture 31"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86" name="Picture 32"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87" name="Picture 1"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88" name="Picture 2"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89" name="Picture 3"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90" name="Picture 4"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91" name="Picture 5"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92" name="Picture 6"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93" name="Picture 7"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94" name="Picture 8"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95" name="Picture 9"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96" name="Picture 10"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97" name="Picture 11"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98" name="Picture 12"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199" name="Picture 13"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00" name="Picture 14"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01" name="Picture 15"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02" name="Picture 16"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03" name="Picture 17"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04" name="Picture 18"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05" name="Picture 19"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06" name="Picture 20"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07" name="Picture 21"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08" name="Picture 22"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09" name="Picture 23"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10" name="Picture 24"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11" name="Picture 25"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12" name="Picture 26"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13" name="Picture 27"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14" name="Picture 28"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15" name="Picture 29"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16" name="Picture 30"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17" name="Picture 31"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18" name="Picture 32"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19" name="Picture 98"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20" name="Picture 99"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21" name="Picture 100"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22" name="Picture 101"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23" name="Picture 102"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24" name="Picture 103"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25" name="Picture 104"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26" name="Picture 105"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27" name="Picture 106"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28" name="Picture 107"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29" name="Picture 108"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30" name="Picture 109"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31" name="Picture 110"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32" name="Picture 111"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33" name="Picture 112"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34" name="Picture 113"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35" name="Picture 114"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36" name="Picture 115"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37" name="Picture 116"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38" name="Picture 117"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39" name="Picture 118"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40" name="Picture 119"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41" name="Picture 120"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42" name="Picture 121"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43" name="Picture 122"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44" name="Picture 123"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45" name="Picture 124"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46" name="Picture 125"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47" name="Picture 126"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48" name="Picture 127"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49" name="Picture 128"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50" name="Picture 129"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51" name="Picture 130"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52" name="Picture 131"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53" name="Picture 132"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54" name="Picture 133"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55" name="Picture 134"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56" name="Picture 135"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57" name="Picture 136"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58" name="Picture 137"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59" name="Picture 138"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60" name="Picture 139"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61" name="Picture 140"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62" name="Picture 141"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63" name="Picture 142"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64" name="Picture 143"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65" name="Picture 144"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66" name="Picture 145"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67" name="Picture 146"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68" name="Picture 147"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69" name="Picture 148"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70" name="Picture 149"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71" name="Picture 150"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72" name="Picture 151"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73" name="Picture 152"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74" name="Picture 153"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75" name="Picture 154"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76" name="Picture 155"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77" name="Picture 156"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78" name="Picture 157"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79" name="Picture 158"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80" name="Picture 159"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81" name="Picture 160"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9</xdr:col>
      <xdr:colOff>0</xdr:colOff>
      <xdr:row>9</xdr:row>
      <xdr:rowOff>16560</xdr:rowOff>
    </xdr:from>
    <xdr:to>
      <xdr:col>9</xdr:col>
      <xdr:colOff>7200</xdr:colOff>
      <xdr:row>9</xdr:row>
      <xdr:rowOff>23760</xdr:rowOff>
    </xdr:to>
    <xdr:pic>
      <xdr:nvPicPr>
        <xdr:cNvPr id="1282" name="Picture 161" descr="s"/>
        <xdr:cNvPicPr/>
      </xdr:nvPicPr>
      <xdr:blipFill>
        <a:blip xmlns:r="http://schemas.openxmlformats.org/officeDocument/2006/relationships" r:embed="rId2"/>
        <a:stretch/>
      </xdr:blipFill>
      <xdr:spPr>
        <a:xfrm>
          <a:off x="9756000" y="2593800"/>
          <a:ext cx="7200" cy="7200"/>
        </a:xfrm>
        <a:prstGeom prst="rect">
          <a:avLst/>
        </a:prstGeom>
        <a:ln w="0">
          <a:noFill/>
        </a:ln>
      </xdr:spPr>
    </xdr:pic>
    <xdr:clientData/>
  </xdr:twoCellAnchor>
  <xdr:twoCellAnchor editAs="oneCell">
    <xdr:from>
      <xdr:col>0</xdr:col>
      <xdr:colOff>0</xdr:colOff>
      <xdr:row>6</xdr:row>
      <xdr:rowOff>0</xdr:rowOff>
    </xdr:from>
    <xdr:to>
      <xdr:col>0</xdr:col>
      <xdr:colOff>7920</xdr:colOff>
      <xdr:row>6</xdr:row>
      <xdr:rowOff>7560</xdr:rowOff>
    </xdr:to>
    <xdr:pic>
      <xdr:nvPicPr>
        <xdr:cNvPr id="1283" name="Picture 1" descr="s"/>
        <xdr:cNvPicPr/>
      </xdr:nvPicPr>
      <xdr:blipFill>
        <a:blip xmlns:r="http://schemas.openxmlformats.org/officeDocument/2006/relationships" r:embed="rId2"/>
        <a:stretch/>
      </xdr:blipFill>
      <xdr:spPr>
        <a:xfrm>
          <a:off x="0" y="1805760"/>
          <a:ext cx="7920" cy="7560"/>
        </a:xfrm>
        <a:prstGeom prst="rect">
          <a:avLst/>
        </a:prstGeom>
        <a:ln w="0">
          <a:noFill/>
        </a:ln>
      </xdr:spPr>
    </xdr:pic>
    <xdr:clientData/>
  </xdr:twoCellAnchor>
  <xdr:twoCellAnchor editAs="oneCell">
    <xdr:from>
      <xdr:col>0</xdr:col>
      <xdr:colOff>0</xdr:colOff>
      <xdr:row>6</xdr:row>
      <xdr:rowOff>0</xdr:rowOff>
    </xdr:from>
    <xdr:to>
      <xdr:col>0</xdr:col>
      <xdr:colOff>7920</xdr:colOff>
      <xdr:row>6</xdr:row>
      <xdr:rowOff>7560</xdr:rowOff>
    </xdr:to>
    <xdr:pic>
      <xdr:nvPicPr>
        <xdr:cNvPr id="1284" name="Picture 2" descr="s"/>
        <xdr:cNvPicPr/>
      </xdr:nvPicPr>
      <xdr:blipFill>
        <a:blip xmlns:r="http://schemas.openxmlformats.org/officeDocument/2006/relationships" r:embed="rId2"/>
        <a:stretch/>
      </xdr:blipFill>
      <xdr:spPr>
        <a:xfrm>
          <a:off x="0" y="1805760"/>
          <a:ext cx="7920" cy="7560"/>
        </a:xfrm>
        <a:prstGeom prst="rect">
          <a:avLst/>
        </a:prstGeom>
        <a:ln w="0">
          <a:noFill/>
        </a:ln>
      </xdr:spPr>
    </xdr:pic>
    <xdr:clientData/>
  </xdr:twoCellAnchor>
  <xdr:twoCellAnchor editAs="oneCell">
    <xdr:from>
      <xdr:col>0</xdr:col>
      <xdr:colOff>0</xdr:colOff>
      <xdr:row>6</xdr:row>
      <xdr:rowOff>0</xdr:rowOff>
    </xdr:from>
    <xdr:to>
      <xdr:col>0</xdr:col>
      <xdr:colOff>7920</xdr:colOff>
      <xdr:row>6</xdr:row>
      <xdr:rowOff>7560</xdr:rowOff>
    </xdr:to>
    <xdr:pic>
      <xdr:nvPicPr>
        <xdr:cNvPr id="1285" name="Picture 3" descr="s"/>
        <xdr:cNvPicPr/>
      </xdr:nvPicPr>
      <xdr:blipFill>
        <a:blip xmlns:r="http://schemas.openxmlformats.org/officeDocument/2006/relationships" r:embed="rId2"/>
        <a:stretch/>
      </xdr:blipFill>
      <xdr:spPr>
        <a:xfrm>
          <a:off x="0" y="1805760"/>
          <a:ext cx="7920" cy="7560"/>
        </a:xfrm>
        <a:prstGeom prst="rect">
          <a:avLst/>
        </a:prstGeom>
        <a:ln w="0">
          <a:noFill/>
        </a:ln>
      </xdr:spPr>
    </xdr:pic>
    <xdr:clientData/>
  </xdr:twoCellAnchor>
  <xdr:twoCellAnchor editAs="oneCell">
    <xdr:from>
      <xdr:col>0</xdr:col>
      <xdr:colOff>0</xdr:colOff>
      <xdr:row>6</xdr:row>
      <xdr:rowOff>0</xdr:rowOff>
    </xdr:from>
    <xdr:to>
      <xdr:col>0</xdr:col>
      <xdr:colOff>7920</xdr:colOff>
      <xdr:row>6</xdr:row>
      <xdr:rowOff>7560</xdr:rowOff>
    </xdr:to>
    <xdr:pic>
      <xdr:nvPicPr>
        <xdr:cNvPr id="1286" name="Picture 4" descr="s"/>
        <xdr:cNvPicPr/>
      </xdr:nvPicPr>
      <xdr:blipFill>
        <a:blip xmlns:r="http://schemas.openxmlformats.org/officeDocument/2006/relationships" r:embed="rId2"/>
        <a:stretch/>
      </xdr:blipFill>
      <xdr:spPr>
        <a:xfrm>
          <a:off x="0" y="1805760"/>
          <a:ext cx="7920" cy="7560"/>
        </a:xfrm>
        <a:prstGeom prst="rect">
          <a:avLst/>
        </a:prstGeom>
        <a:ln w="0">
          <a:noFill/>
        </a:ln>
      </xdr:spPr>
    </xdr:pic>
    <xdr:clientData/>
  </xdr:twoCellAnchor>
  <xdr:twoCellAnchor editAs="oneCell">
    <xdr:from>
      <xdr:col>0</xdr:col>
      <xdr:colOff>0</xdr:colOff>
      <xdr:row>6</xdr:row>
      <xdr:rowOff>0</xdr:rowOff>
    </xdr:from>
    <xdr:to>
      <xdr:col>0</xdr:col>
      <xdr:colOff>7920</xdr:colOff>
      <xdr:row>6</xdr:row>
      <xdr:rowOff>7560</xdr:rowOff>
    </xdr:to>
    <xdr:pic>
      <xdr:nvPicPr>
        <xdr:cNvPr id="1287" name="Picture 5" descr="s"/>
        <xdr:cNvPicPr/>
      </xdr:nvPicPr>
      <xdr:blipFill>
        <a:blip xmlns:r="http://schemas.openxmlformats.org/officeDocument/2006/relationships" r:embed="rId2"/>
        <a:stretch/>
      </xdr:blipFill>
      <xdr:spPr>
        <a:xfrm>
          <a:off x="0" y="1805760"/>
          <a:ext cx="7920" cy="7560"/>
        </a:xfrm>
        <a:prstGeom prst="rect">
          <a:avLst/>
        </a:prstGeom>
        <a:ln w="0">
          <a:noFill/>
        </a:ln>
      </xdr:spPr>
    </xdr:pic>
    <xdr:clientData/>
  </xdr:twoCellAnchor>
  <xdr:twoCellAnchor editAs="oneCell">
    <xdr:from>
      <xdr:col>0</xdr:col>
      <xdr:colOff>0</xdr:colOff>
      <xdr:row>6</xdr:row>
      <xdr:rowOff>0</xdr:rowOff>
    </xdr:from>
    <xdr:to>
      <xdr:col>0</xdr:col>
      <xdr:colOff>7920</xdr:colOff>
      <xdr:row>6</xdr:row>
      <xdr:rowOff>7560</xdr:rowOff>
    </xdr:to>
    <xdr:pic>
      <xdr:nvPicPr>
        <xdr:cNvPr id="1288" name="Picture 6" descr="s"/>
        <xdr:cNvPicPr/>
      </xdr:nvPicPr>
      <xdr:blipFill>
        <a:blip xmlns:r="http://schemas.openxmlformats.org/officeDocument/2006/relationships" r:embed="rId2"/>
        <a:stretch/>
      </xdr:blipFill>
      <xdr:spPr>
        <a:xfrm>
          <a:off x="0" y="1805760"/>
          <a:ext cx="7920" cy="7560"/>
        </a:xfrm>
        <a:prstGeom prst="rect">
          <a:avLst/>
        </a:prstGeom>
        <a:ln w="0">
          <a:noFill/>
        </a:ln>
      </xdr:spPr>
    </xdr:pic>
    <xdr:clientData/>
  </xdr:twoCellAnchor>
  <xdr:twoCellAnchor editAs="oneCell">
    <xdr:from>
      <xdr:col>0</xdr:col>
      <xdr:colOff>0</xdr:colOff>
      <xdr:row>6</xdr:row>
      <xdr:rowOff>0</xdr:rowOff>
    </xdr:from>
    <xdr:to>
      <xdr:col>0</xdr:col>
      <xdr:colOff>7920</xdr:colOff>
      <xdr:row>6</xdr:row>
      <xdr:rowOff>7560</xdr:rowOff>
    </xdr:to>
    <xdr:pic>
      <xdr:nvPicPr>
        <xdr:cNvPr id="1289" name="Picture 7" descr="s"/>
        <xdr:cNvPicPr/>
      </xdr:nvPicPr>
      <xdr:blipFill>
        <a:blip xmlns:r="http://schemas.openxmlformats.org/officeDocument/2006/relationships" r:embed="rId2"/>
        <a:stretch/>
      </xdr:blipFill>
      <xdr:spPr>
        <a:xfrm>
          <a:off x="0" y="1805760"/>
          <a:ext cx="7920" cy="7560"/>
        </a:xfrm>
        <a:prstGeom prst="rect">
          <a:avLst/>
        </a:prstGeom>
        <a:ln w="0">
          <a:noFill/>
        </a:ln>
      </xdr:spPr>
    </xdr:pic>
    <xdr:clientData/>
  </xdr:twoCellAnchor>
  <xdr:twoCellAnchor editAs="oneCell">
    <xdr:from>
      <xdr:col>0</xdr:col>
      <xdr:colOff>0</xdr:colOff>
      <xdr:row>6</xdr:row>
      <xdr:rowOff>0</xdr:rowOff>
    </xdr:from>
    <xdr:to>
      <xdr:col>0</xdr:col>
      <xdr:colOff>7920</xdr:colOff>
      <xdr:row>6</xdr:row>
      <xdr:rowOff>7560</xdr:rowOff>
    </xdr:to>
    <xdr:pic>
      <xdr:nvPicPr>
        <xdr:cNvPr id="1290" name="Picture 8" descr="s"/>
        <xdr:cNvPicPr/>
      </xdr:nvPicPr>
      <xdr:blipFill>
        <a:blip xmlns:r="http://schemas.openxmlformats.org/officeDocument/2006/relationships" r:embed="rId2"/>
        <a:stretch/>
      </xdr:blipFill>
      <xdr:spPr>
        <a:xfrm>
          <a:off x="0" y="1805760"/>
          <a:ext cx="7920" cy="7560"/>
        </a:xfrm>
        <a:prstGeom prst="rect">
          <a:avLst/>
        </a:prstGeom>
        <a:ln w="0">
          <a:noFill/>
        </a:ln>
      </xdr:spPr>
    </xdr:pic>
    <xdr:clientData/>
  </xdr:twoCellAnchor>
  <xdr:twoCellAnchor editAs="oneCell">
    <xdr:from>
      <xdr:col>0</xdr:col>
      <xdr:colOff>0</xdr:colOff>
      <xdr:row>6</xdr:row>
      <xdr:rowOff>0</xdr:rowOff>
    </xdr:from>
    <xdr:to>
      <xdr:col>0</xdr:col>
      <xdr:colOff>7920</xdr:colOff>
      <xdr:row>6</xdr:row>
      <xdr:rowOff>7560</xdr:rowOff>
    </xdr:to>
    <xdr:pic>
      <xdr:nvPicPr>
        <xdr:cNvPr id="1291" name="Picture 9" descr="s"/>
        <xdr:cNvPicPr/>
      </xdr:nvPicPr>
      <xdr:blipFill>
        <a:blip xmlns:r="http://schemas.openxmlformats.org/officeDocument/2006/relationships" r:embed="rId2"/>
        <a:stretch/>
      </xdr:blipFill>
      <xdr:spPr>
        <a:xfrm>
          <a:off x="0" y="1805760"/>
          <a:ext cx="7920" cy="7560"/>
        </a:xfrm>
        <a:prstGeom prst="rect">
          <a:avLst/>
        </a:prstGeom>
        <a:ln w="0">
          <a:noFill/>
        </a:ln>
      </xdr:spPr>
    </xdr:pic>
    <xdr:clientData/>
  </xdr:twoCellAnchor>
  <xdr:twoCellAnchor editAs="oneCell">
    <xdr:from>
      <xdr:col>0</xdr:col>
      <xdr:colOff>0</xdr:colOff>
      <xdr:row>6</xdr:row>
      <xdr:rowOff>0</xdr:rowOff>
    </xdr:from>
    <xdr:to>
      <xdr:col>0</xdr:col>
      <xdr:colOff>7920</xdr:colOff>
      <xdr:row>6</xdr:row>
      <xdr:rowOff>7560</xdr:rowOff>
    </xdr:to>
    <xdr:pic>
      <xdr:nvPicPr>
        <xdr:cNvPr id="1292" name="Picture 10" descr="s"/>
        <xdr:cNvPicPr/>
      </xdr:nvPicPr>
      <xdr:blipFill>
        <a:blip xmlns:r="http://schemas.openxmlformats.org/officeDocument/2006/relationships" r:embed="rId2"/>
        <a:stretch/>
      </xdr:blipFill>
      <xdr:spPr>
        <a:xfrm>
          <a:off x="0" y="1805760"/>
          <a:ext cx="7920" cy="7560"/>
        </a:xfrm>
        <a:prstGeom prst="rect">
          <a:avLst/>
        </a:prstGeom>
        <a:ln w="0">
          <a:noFill/>
        </a:ln>
      </xdr:spPr>
    </xdr:pic>
    <xdr:clientData/>
  </xdr:twoCellAnchor>
  <xdr:twoCellAnchor editAs="oneCell">
    <xdr:from>
      <xdr:col>0</xdr:col>
      <xdr:colOff>0</xdr:colOff>
      <xdr:row>6</xdr:row>
      <xdr:rowOff>0</xdr:rowOff>
    </xdr:from>
    <xdr:to>
      <xdr:col>0</xdr:col>
      <xdr:colOff>7920</xdr:colOff>
      <xdr:row>6</xdr:row>
      <xdr:rowOff>7560</xdr:rowOff>
    </xdr:to>
    <xdr:pic>
      <xdr:nvPicPr>
        <xdr:cNvPr id="1293" name="Picture 11" descr="s"/>
        <xdr:cNvPicPr/>
      </xdr:nvPicPr>
      <xdr:blipFill>
        <a:blip xmlns:r="http://schemas.openxmlformats.org/officeDocument/2006/relationships" r:embed="rId2"/>
        <a:stretch/>
      </xdr:blipFill>
      <xdr:spPr>
        <a:xfrm>
          <a:off x="0" y="1805760"/>
          <a:ext cx="7920" cy="7560"/>
        </a:xfrm>
        <a:prstGeom prst="rect">
          <a:avLst/>
        </a:prstGeom>
        <a:ln w="0">
          <a:noFill/>
        </a:ln>
      </xdr:spPr>
    </xdr:pic>
    <xdr:clientData/>
  </xdr:twoCellAnchor>
  <xdr:twoCellAnchor editAs="oneCell">
    <xdr:from>
      <xdr:col>0</xdr:col>
      <xdr:colOff>0</xdr:colOff>
      <xdr:row>6</xdr:row>
      <xdr:rowOff>0</xdr:rowOff>
    </xdr:from>
    <xdr:to>
      <xdr:col>0</xdr:col>
      <xdr:colOff>7920</xdr:colOff>
      <xdr:row>6</xdr:row>
      <xdr:rowOff>7560</xdr:rowOff>
    </xdr:to>
    <xdr:pic>
      <xdr:nvPicPr>
        <xdr:cNvPr id="1294" name="Picture 12" descr="s"/>
        <xdr:cNvPicPr/>
      </xdr:nvPicPr>
      <xdr:blipFill>
        <a:blip xmlns:r="http://schemas.openxmlformats.org/officeDocument/2006/relationships" r:embed="rId2"/>
        <a:stretch/>
      </xdr:blipFill>
      <xdr:spPr>
        <a:xfrm>
          <a:off x="0" y="1805760"/>
          <a:ext cx="7920" cy="7560"/>
        </a:xfrm>
        <a:prstGeom prst="rect">
          <a:avLst/>
        </a:prstGeom>
        <a:ln w="0">
          <a:noFill/>
        </a:ln>
      </xdr:spPr>
    </xdr:pic>
    <xdr:clientData/>
  </xdr:twoCellAnchor>
  <xdr:twoCellAnchor editAs="oneCell">
    <xdr:from>
      <xdr:col>0</xdr:col>
      <xdr:colOff>0</xdr:colOff>
      <xdr:row>6</xdr:row>
      <xdr:rowOff>0</xdr:rowOff>
    </xdr:from>
    <xdr:to>
      <xdr:col>0</xdr:col>
      <xdr:colOff>7920</xdr:colOff>
      <xdr:row>6</xdr:row>
      <xdr:rowOff>7560</xdr:rowOff>
    </xdr:to>
    <xdr:pic>
      <xdr:nvPicPr>
        <xdr:cNvPr id="1295" name="Picture 13" descr="s"/>
        <xdr:cNvPicPr/>
      </xdr:nvPicPr>
      <xdr:blipFill>
        <a:blip xmlns:r="http://schemas.openxmlformats.org/officeDocument/2006/relationships" r:embed="rId2"/>
        <a:stretch/>
      </xdr:blipFill>
      <xdr:spPr>
        <a:xfrm>
          <a:off x="0" y="1805760"/>
          <a:ext cx="7920" cy="7560"/>
        </a:xfrm>
        <a:prstGeom prst="rect">
          <a:avLst/>
        </a:prstGeom>
        <a:ln w="0">
          <a:noFill/>
        </a:ln>
      </xdr:spPr>
    </xdr:pic>
    <xdr:clientData/>
  </xdr:twoCellAnchor>
  <xdr:twoCellAnchor editAs="oneCell">
    <xdr:from>
      <xdr:col>0</xdr:col>
      <xdr:colOff>0</xdr:colOff>
      <xdr:row>6</xdr:row>
      <xdr:rowOff>0</xdr:rowOff>
    </xdr:from>
    <xdr:to>
      <xdr:col>0</xdr:col>
      <xdr:colOff>7920</xdr:colOff>
      <xdr:row>6</xdr:row>
      <xdr:rowOff>7560</xdr:rowOff>
    </xdr:to>
    <xdr:pic>
      <xdr:nvPicPr>
        <xdr:cNvPr id="1296" name="Picture 14" descr="s"/>
        <xdr:cNvPicPr/>
      </xdr:nvPicPr>
      <xdr:blipFill>
        <a:blip xmlns:r="http://schemas.openxmlformats.org/officeDocument/2006/relationships" r:embed="rId2"/>
        <a:stretch/>
      </xdr:blipFill>
      <xdr:spPr>
        <a:xfrm>
          <a:off x="0" y="1805760"/>
          <a:ext cx="7920" cy="7560"/>
        </a:xfrm>
        <a:prstGeom prst="rect">
          <a:avLst/>
        </a:prstGeom>
        <a:ln w="0">
          <a:noFill/>
        </a:ln>
      </xdr:spPr>
    </xdr:pic>
    <xdr:clientData/>
  </xdr:twoCellAnchor>
  <xdr:twoCellAnchor editAs="oneCell">
    <xdr:from>
      <xdr:col>0</xdr:col>
      <xdr:colOff>0</xdr:colOff>
      <xdr:row>6</xdr:row>
      <xdr:rowOff>0</xdr:rowOff>
    </xdr:from>
    <xdr:to>
      <xdr:col>0</xdr:col>
      <xdr:colOff>7920</xdr:colOff>
      <xdr:row>6</xdr:row>
      <xdr:rowOff>7560</xdr:rowOff>
    </xdr:to>
    <xdr:pic>
      <xdr:nvPicPr>
        <xdr:cNvPr id="1297" name="Picture 15" descr="s"/>
        <xdr:cNvPicPr/>
      </xdr:nvPicPr>
      <xdr:blipFill>
        <a:blip xmlns:r="http://schemas.openxmlformats.org/officeDocument/2006/relationships" r:embed="rId2"/>
        <a:stretch/>
      </xdr:blipFill>
      <xdr:spPr>
        <a:xfrm>
          <a:off x="0" y="1805760"/>
          <a:ext cx="7920" cy="7560"/>
        </a:xfrm>
        <a:prstGeom prst="rect">
          <a:avLst/>
        </a:prstGeom>
        <a:ln w="0">
          <a:noFill/>
        </a:ln>
      </xdr:spPr>
    </xdr:pic>
    <xdr:clientData/>
  </xdr:twoCellAnchor>
  <xdr:twoCellAnchor editAs="oneCell">
    <xdr:from>
      <xdr:col>0</xdr:col>
      <xdr:colOff>0</xdr:colOff>
      <xdr:row>6</xdr:row>
      <xdr:rowOff>0</xdr:rowOff>
    </xdr:from>
    <xdr:to>
      <xdr:col>0</xdr:col>
      <xdr:colOff>7920</xdr:colOff>
      <xdr:row>6</xdr:row>
      <xdr:rowOff>7560</xdr:rowOff>
    </xdr:to>
    <xdr:pic>
      <xdr:nvPicPr>
        <xdr:cNvPr id="1298" name="Picture 16" descr="s"/>
        <xdr:cNvPicPr/>
      </xdr:nvPicPr>
      <xdr:blipFill>
        <a:blip xmlns:r="http://schemas.openxmlformats.org/officeDocument/2006/relationships" r:embed="rId2"/>
        <a:stretch/>
      </xdr:blipFill>
      <xdr:spPr>
        <a:xfrm>
          <a:off x="0" y="1805760"/>
          <a:ext cx="7920" cy="7560"/>
        </a:xfrm>
        <a:prstGeom prst="rect">
          <a:avLst/>
        </a:prstGeom>
        <a:ln w="0">
          <a:noFill/>
        </a:ln>
      </xdr:spPr>
    </xdr:pic>
    <xdr:clientData/>
  </xdr:twoCellAnchor>
  <xdr:twoCellAnchor editAs="oneCell">
    <xdr:from>
      <xdr:col>0</xdr:col>
      <xdr:colOff>0</xdr:colOff>
      <xdr:row>6</xdr:row>
      <xdr:rowOff>0</xdr:rowOff>
    </xdr:from>
    <xdr:to>
      <xdr:col>0</xdr:col>
      <xdr:colOff>7920</xdr:colOff>
      <xdr:row>6</xdr:row>
      <xdr:rowOff>7560</xdr:rowOff>
    </xdr:to>
    <xdr:pic>
      <xdr:nvPicPr>
        <xdr:cNvPr id="1299" name="Picture 17" descr="s"/>
        <xdr:cNvPicPr/>
      </xdr:nvPicPr>
      <xdr:blipFill>
        <a:blip xmlns:r="http://schemas.openxmlformats.org/officeDocument/2006/relationships" r:embed="rId2"/>
        <a:stretch/>
      </xdr:blipFill>
      <xdr:spPr>
        <a:xfrm>
          <a:off x="0" y="1805760"/>
          <a:ext cx="7920" cy="7560"/>
        </a:xfrm>
        <a:prstGeom prst="rect">
          <a:avLst/>
        </a:prstGeom>
        <a:ln w="0">
          <a:noFill/>
        </a:ln>
      </xdr:spPr>
    </xdr:pic>
    <xdr:clientData/>
  </xdr:twoCellAnchor>
  <xdr:twoCellAnchor editAs="oneCell">
    <xdr:from>
      <xdr:col>0</xdr:col>
      <xdr:colOff>0</xdr:colOff>
      <xdr:row>6</xdr:row>
      <xdr:rowOff>0</xdr:rowOff>
    </xdr:from>
    <xdr:to>
      <xdr:col>0</xdr:col>
      <xdr:colOff>7920</xdr:colOff>
      <xdr:row>6</xdr:row>
      <xdr:rowOff>7560</xdr:rowOff>
    </xdr:to>
    <xdr:pic>
      <xdr:nvPicPr>
        <xdr:cNvPr id="1300" name="Picture 18" descr="s"/>
        <xdr:cNvPicPr/>
      </xdr:nvPicPr>
      <xdr:blipFill>
        <a:blip xmlns:r="http://schemas.openxmlformats.org/officeDocument/2006/relationships" r:embed="rId2"/>
        <a:stretch/>
      </xdr:blipFill>
      <xdr:spPr>
        <a:xfrm>
          <a:off x="0" y="1805760"/>
          <a:ext cx="7920" cy="7560"/>
        </a:xfrm>
        <a:prstGeom prst="rect">
          <a:avLst/>
        </a:prstGeom>
        <a:ln w="0">
          <a:noFill/>
        </a:ln>
      </xdr:spPr>
    </xdr:pic>
    <xdr:clientData/>
  </xdr:twoCellAnchor>
  <xdr:twoCellAnchor editAs="oneCell">
    <xdr:from>
      <xdr:col>0</xdr:col>
      <xdr:colOff>0</xdr:colOff>
      <xdr:row>6</xdr:row>
      <xdr:rowOff>0</xdr:rowOff>
    </xdr:from>
    <xdr:to>
      <xdr:col>0</xdr:col>
      <xdr:colOff>7920</xdr:colOff>
      <xdr:row>6</xdr:row>
      <xdr:rowOff>7560</xdr:rowOff>
    </xdr:to>
    <xdr:pic>
      <xdr:nvPicPr>
        <xdr:cNvPr id="1301" name="Picture 19" descr="s"/>
        <xdr:cNvPicPr/>
      </xdr:nvPicPr>
      <xdr:blipFill>
        <a:blip xmlns:r="http://schemas.openxmlformats.org/officeDocument/2006/relationships" r:embed="rId2"/>
        <a:stretch/>
      </xdr:blipFill>
      <xdr:spPr>
        <a:xfrm>
          <a:off x="0" y="1805760"/>
          <a:ext cx="7920" cy="7560"/>
        </a:xfrm>
        <a:prstGeom prst="rect">
          <a:avLst/>
        </a:prstGeom>
        <a:ln w="0">
          <a:noFill/>
        </a:ln>
      </xdr:spPr>
    </xdr:pic>
    <xdr:clientData/>
  </xdr:twoCellAnchor>
  <xdr:twoCellAnchor editAs="oneCell">
    <xdr:from>
      <xdr:col>0</xdr:col>
      <xdr:colOff>0</xdr:colOff>
      <xdr:row>6</xdr:row>
      <xdr:rowOff>0</xdr:rowOff>
    </xdr:from>
    <xdr:to>
      <xdr:col>0</xdr:col>
      <xdr:colOff>7920</xdr:colOff>
      <xdr:row>6</xdr:row>
      <xdr:rowOff>7560</xdr:rowOff>
    </xdr:to>
    <xdr:pic>
      <xdr:nvPicPr>
        <xdr:cNvPr id="1302" name="Picture 20" descr="s"/>
        <xdr:cNvPicPr/>
      </xdr:nvPicPr>
      <xdr:blipFill>
        <a:blip xmlns:r="http://schemas.openxmlformats.org/officeDocument/2006/relationships" r:embed="rId2"/>
        <a:stretch/>
      </xdr:blipFill>
      <xdr:spPr>
        <a:xfrm>
          <a:off x="0" y="1805760"/>
          <a:ext cx="7920" cy="7560"/>
        </a:xfrm>
        <a:prstGeom prst="rect">
          <a:avLst/>
        </a:prstGeom>
        <a:ln w="0">
          <a:noFill/>
        </a:ln>
      </xdr:spPr>
    </xdr:pic>
    <xdr:clientData/>
  </xdr:twoCellAnchor>
  <xdr:twoCellAnchor editAs="oneCell">
    <xdr:from>
      <xdr:col>0</xdr:col>
      <xdr:colOff>0</xdr:colOff>
      <xdr:row>6</xdr:row>
      <xdr:rowOff>0</xdr:rowOff>
    </xdr:from>
    <xdr:to>
      <xdr:col>0</xdr:col>
      <xdr:colOff>7920</xdr:colOff>
      <xdr:row>6</xdr:row>
      <xdr:rowOff>7560</xdr:rowOff>
    </xdr:to>
    <xdr:pic>
      <xdr:nvPicPr>
        <xdr:cNvPr id="1303" name="Picture 21" descr="s"/>
        <xdr:cNvPicPr/>
      </xdr:nvPicPr>
      <xdr:blipFill>
        <a:blip xmlns:r="http://schemas.openxmlformats.org/officeDocument/2006/relationships" r:embed="rId2"/>
        <a:stretch/>
      </xdr:blipFill>
      <xdr:spPr>
        <a:xfrm>
          <a:off x="0" y="1805760"/>
          <a:ext cx="7920" cy="7560"/>
        </a:xfrm>
        <a:prstGeom prst="rect">
          <a:avLst/>
        </a:prstGeom>
        <a:ln w="0">
          <a:noFill/>
        </a:ln>
      </xdr:spPr>
    </xdr:pic>
    <xdr:clientData/>
  </xdr:twoCellAnchor>
  <xdr:twoCellAnchor editAs="oneCell">
    <xdr:from>
      <xdr:col>0</xdr:col>
      <xdr:colOff>0</xdr:colOff>
      <xdr:row>6</xdr:row>
      <xdr:rowOff>0</xdr:rowOff>
    </xdr:from>
    <xdr:to>
      <xdr:col>0</xdr:col>
      <xdr:colOff>7920</xdr:colOff>
      <xdr:row>6</xdr:row>
      <xdr:rowOff>7560</xdr:rowOff>
    </xdr:to>
    <xdr:pic>
      <xdr:nvPicPr>
        <xdr:cNvPr id="1304" name="Picture 22" descr="s"/>
        <xdr:cNvPicPr/>
      </xdr:nvPicPr>
      <xdr:blipFill>
        <a:blip xmlns:r="http://schemas.openxmlformats.org/officeDocument/2006/relationships" r:embed="rId2"/>
        <a:stretch/>
      </xdr:blipFill>
      <xdr:spPr>
        <a:xfrm>
          <a:off x="0" y="1805760"/>
          <a:ext cx="7920" cy="7560"/>
        </a:xfrm>
        <a:prstGeom prst="rect">
          <a:avLst/>
        </a:prstGeom>
        <a:ln w="0">
          <a:noFill/>
        </a:ln>
      </xdr:spPr>
    </xdr:pic>
    <xdr:clientData/>
  </xdr:twoCellAnchor>
  <xdr:twoCellAnchor editAs="oneCell">
    <xdr:from>
      <xdr:col>0</xdr:col>
      <xdr:colOff>0</xdr:colOff>
      <xdr:row>6</xdr:row>
      <xdr:rowOff>0</xdr:rowOff>
    </xdr:from>
    <xdr:to>
      <xdr:col>0</xdr:col>
      <xdr:colOff>7920</xdr:colOff>
      <xdr:row>6</xdr:row>
      <xdr:rowOff>7560</xdr:rowOff>
    </xdr:to>
    <xdr:pic>
      <xdr:nvPicPr>
        <xdr:cNvPr id="1305" name="Picture 23" descr="s"/>
        <xdr:cNvPicPr/>
      </xdr:nvPicPr>
      <xdr:blipFill>
        <a:blip xmlns:r="http://schemas.openxmlformats.org/officeDocument/2006/relationships" r:embed="rId2"/>
        <a:stretch/>
      </xdr:blipFill>
      <xdr:spPr>
        <a:xfrm>
          <a:off x="0" y="1805760"/>
          <a:ext cx="7920" cy="7560"/>
        </a:xfrm>
        <a:prstGeom prst="rect">
          <a:avLst/>
        </a:prstGeom>
        <a:ln w="0">
          <a:noFill/>
        </a:ln>
      </xdr:spPr>
    </xdr:pic>
    <xdr:clientData/>
  </xdr:twoCellAnchor>
  <xdr:twoCellAnchor editAs="oneCell">
    <xdr:from>
      <xdr:col>0</xdr:col>
      <xdr:colOff>0</xdr:colOff>
      <xdr:row>6</xdr:row>
      <xdr:rowOff>0</xdr:rowOff>
    </xdr:from>
    <xdr:to>
      <xdr:col>0</xdr:col>
      <xdr:colOff>7920</xdr:colOff>
      <xdr:row>6</xdr:row>
      <xdr:rowOff>7560</xdr:rowOff>
    </xdr:to>
    <xdr:pic>
      <xdr:nvPicPr>
        <xdr:cNvPr id="1306" name="Picture 24" descr="s"/>
        <xdr:cNvPicPr/>
      </xdr:nvPicPr>
      <xdr:blipFill>
        <a:blip xmlns:r="http://schemas.openxmlformats.org/officeDocument/2006/relationships" r:embed="rId2"/>
        <a:stretch/>
      </xdr:blipFill>
      <xdr:spPr>
        <a:xfrm>
          <a:off x="0" y="1805760"/>
          <a:ext cx="7920" cy="7560"/>
        </a:xfrm>
        <a:prstGeom prst="rect">
          <a:avLst/>
        </a:prstGeom>
        <a:ln w="0">
          <a:noFill/>
        </a:ln>
      </xdr:spPr>
    </xdr:pic>
    <xdr:clientData/>
  </xdr:twoCellAnchor>
  <xdr:twoCellAnchor editAs="oneCell">
    <xdr:from>
      <xdr:col>0</xdr:col>
      <xdr:colOff>0</xdr:colOff>
      <xdr:row>6</xdr:row>
      <xdr:rowOff>0</xdr:rowOff>
    </xdr:from>
    <xdr:to>
      <xdr:col>0</xdr:col>
      <xdr:colOff>7920</xdr:colOff>
      <xdr:row>6</xdr:row>
      <xdr:rowOff>7560</xdr:rowOff>
    </xdr:to>
    <xdr:pic>
      <xdr:nvPicPr>
        <xdr:cNvPr id="1307" name="Picture 25" descr="s"/>
        <xdr:cNvPicPr/>
      </xdr:nvPicPr>
      <xdr:blipFill>
        <a:blip xmlns:r="http://schemas.openxmlformats.org/officeDocument/2006/relationships" r:embed="rId2"/>
        <a:stretch/>
      </xdr:blipFill>
      <xdr:spPr>
        <a:xfrm>
          <a:off x="0" y="1805760"/>
          <a:ext cx="7920" cy="7560"/>
        </a:xfrm>
        <a:prstGeom prst="rect">
          <a:avLst/>
        </a:prstGeom>
        <a:ln w="0">
          <a:noFill/>
        </a:ln>
      </xdr:spPr>
    </xdr:pic>
    <xdr:clientData/>
  </xdr:twoCellAnchor>
  <xdr:twoCellAnchor editAs="oneCell">
    <xdr:from>
      <xdr:col>0</xdr:col>
      <xdr:colOff>0</xdr:colOff>
      <xdr:row>6</xdr:row>
      <xdr:rowOff>0</xdr:rowOff>
    </xdr:from>
    <xdr:to>
      <xdr:col>0</xdr:col>
      <xdr:colOff>7920</xdr:colOff>
      <xdr:row>6</xdr:row>
      <xdr:rowOff>7560</xdr:rowOff>
    </xdr:to>
    <xdr:pic>
      <xdr:nvPicPr>
        <xdr:cNvPr id="1308" name="Picture 26" descr="s"/>
        <xdr:cNvPicPr/>
      </xdr:nvPicPr>
      <xdr:blipFill>
        <a:blip xmlns:r="http://schemas.openxmlformats.org/officeDocument/2006/relationships" r:embed="rId2"/>
        <a:stretch/>
      </xdr:blipFill>
      <xdr:spPr>
        <a:xfrm>
          <a:off x="0" y="1805760"/>
          <a:ext cx="7920" cy="7560"/>
        </a:xfrm>
        <a:prstGeom prst="rect">
          <a:avLst/>
        </a:prstGeom>
        <a:ln w="0">
          <a:noFill/>
        </a:ln>
      </xdr:spPr>
    </xdr:pic>
    <xdr:clientData/>
  </xdr:twoCellAnchor>
  <xdr:twoCellAnchor editAs="oneCell">
    <xdr:from>
      <xdr:col>0</xdr:col>
      <xdr:colOff>0</xdr:colOff>
      <xdr:row>6</xdr:row>
      <xdr:rowOff>0</xdr:rowOff>
    </xdr:from>
    <xdr:to>
      <xdr:col>0</xdr:col>
      <xdr:colOff>7920</xdr:colOff>
      <xdr:row>6</xdr:row>
      <xdr:rowOff>7560</xdr:rowOff>
    </xdr:to>
    <xdr:pic>
      <xdr:nvPicPr>
        <xdr:cNvPr id="1309" name="Picture 27" descr="s"/>
        <xdr:cNvPicPr/>
      </xdr:nvPicPr>
      <xdr:blipFill>
        <a:blip xmlns:r="http://schemas.openxmlformats.org/officeDocument/2006/relationships" r:embed="rId2"/>
        <a:stretch/>
      </xdr:blipFill>
      <xdr:spPr>
        <a:xfrm>
          <a:off x="0" y="1805760"/>
          <a:ext cx="7920" cy="7560"/>
        </a:xfrm>
        <a:prstGeom prst="rect">
          <a:avLst/>
        </a:prstGeom>
        <a:ln w="0">
          <a:noFill/>
        </a:ln>
      </xdr:spPr>
    </xdr:pic>
    <xdr:clientData/>
  </xdr:twoCellAnchor>
  <xdr:twoCellAnchor editAs="oneCell">
    <xdr:from>
      <xdr:col>0</xdr:col>
      <xdr:colOff>0</xdr:colOff>
      <xdr:row>6</xdr:row>
      <xdr:rowOff>0</xdr:rowOff>
    </xdr:from>
    <xdr:to>
      <xdr:col>0</xdr:col>
      <xdr:colOff>7920</xdr:colOff>
      <xdr:row>6</xdr:row>
      <xdr:rowOff>7560</xdr:rowOff>
    </xdr:to>
    <xdr:pic>
      <xdr:nvPicPr>
        <xdr:cNvPr id="1310" name="Picture 28" descr="s"/>
        <xdr:cNvPicPr/>
      </xdr:nvPicPr>
      <xdr:blipFill>
        <a:blip xmlns:r="http://schemas.openxmlformats.org/officeDocument/2006/relationships" r:embed="rId2"/>
        <a:stretch/>
      </xdr:blipFill>
      <xdr:spPr>
        <a:xfrm>
          <a:off x="0" y="1805760"/>
          <a:ext cx="7920" cy="7560"/>
        </a:xfrm>
        <a:prstGeom prst="rect">
          <a:avLst/>
        </a:prstGeom>
        <a:ln w="0">
          <a:noFill/>
        </a:ln>
      </xdr:spPr>
    </xdr:pic>
    <xdr:clientData/>
  </xdr:twoCellAnchor>
  <xdr:twoCellAnchor editAs="oneCell">
    <xdr:from>
      <xdr:col>0</xdr:col>
      <xdr:colOff>0</xdr:colOff>
      <xdr:row>6</xdr:row>
      <xdr:rowOff>0</xdr:rowOff>
    </xdr:from>
    <xdr:to>
      <xdr:col>0</xdr:col>
      <xdr:colOff>7920</xdr:colOff>
      <xdr:row>6</xdr:row>
      <xdr:rowOff>7560</xdr:rowOff>
    </xdr:to>
    <xdr:pic>
      <xdr:nvPicPr>
        <xdr:cNvPr id="1311" name="Picture 29" descr="s"/>
        <xdr:cNvPicPr/>
      </xdr:nvPicPr>
      <xdr:blipFill>
        <a:blip xmlns:r="http://schemas.openxmlformats.org/officeDocument/2006/relationships" r:embed="rId2"/>
        <a:stretch/>
      </xdr:blipFill>
      <xdr:spPr>
        <a:xfrm>
          <a:off x="0" y="1805760"/>
          <a:ext cx="7920" cy="7560"/>
        </a:xfrm>
        <a:prstGeom prst="rect">
          <a:avLst/>
        </a:prstGeom>
        <a:ln w="0">
          <a:noFill/>
        </a:ln>
      </xdr:spPr>
    </xdr:pic>
    <xdr:clientData/>
  </xdr:twoCellAnchor>
  <xdr:twoCellAnchor editAs="oneCell">
    <xdr:from>
      <xdr:col>0</xdr:col>
      <xdr:colOff>0</xdr:colOff>
      <xdr:row>6</xdr:row>
      <xdr:rowOff>0</xdr:rowOff>
    </xdr:from>
    <xdr:to>
      <xdr:col>0</xdr:col>
      <xdr:colOff>7920</xdr:colOff>
      <xdr:row>6</xdr:row>
      <xdr:rowOff>7560</xdr:rowOff>
    </xdr:to>
    <xdr:pic>
      <xdr:nvPicPr>
        <xdr:cNvPr id="1312" name="Picture 30" descr="s"/>
        <xdr:cNvPicPr/>
      </xdr:nvPicPr>
      <xdr:blipFill>
        <a:blip xmlns:r="http://schemas.openxmlformats.org/officeDocument/2006/relationships" r:embed="rId2"/>
        <a:stretch/>
      </xdr:blipFill>
      <xdr:spPr>
        <a:xfrm>
          <a:off x="0" y="1805760"/>
          <a:ext cx="7920" cy="7560"/>
        </a:xfrm>
        <a:prstGeom prst="rect">
          <a:avLst/>
        </a:prstGeom>
        <a:ln w="0">
          <a:noFill/>
        </a:ln>
      </xdr:spPr>
    </xdr:pic>
    <xdr:clientData/>
  </xdr:twoCellAnchor>
  <xdr:twoCellAnchor editAs="oneCell">
    <xdr:from>
      <xdr:col>0</xdr:col>
      <xdr:colOff>0</xdr:colOff>
      <xdr:row>6</xdr:row>
      <xdr:rowOff>0</xdr:rowOff>
    </xdr:from>
    <xdr:to>
      <xdr:col>0</xdr:col>
      <xdr:colOff>7920</xdr:colOff>
      <xdr:row>6</xdr:row>
      <xdr:rowOff>7560</xdr:rowOff>
    </xdr:to>
    <xdr:pic>
      <xdr:nvPicPr>
        <xdr:cNvPr id="1313" name="Picture 31" descr="s"/>
        <xdr:cNvPicPr/>
      </xdr:nvPicPr>
      <xdr:blipFill>
        <a:blip xmlns:r="http://schemas.openxmlformats.org/officeDocument/2006/relationships" r:embed="rId2"/>
        <a:stretch/>
      </xdr:blipFill>
      <xdr:spPr>
        <a:xfrm>
          <a:off x="0" y="1805760"/>
          <a:ext cx="7920" cy="7560"/>
        </a:xfrm>
        <a:prstGeom prst="rect">
          <a:avLst/>
        </a:prstGeom>
        <a:ln w="0">
          <a:noFill/>
        </a:ln>
      </xdr:spPr>
    </xdr:pic>
    <xdr:clientData/>
  </xdr:twoCellAnchor>
  <xdr:twoCellAnchor editAs="oneCell">
    <xdr:from>
      <xdr:col>0</xdr:col>
      <xdr:colOff>0</xdr:colOff>
      <xdr:row>6</xdr:row>
      <xdr:rowOff>0</xdr:rowOff>
    </xdr:from>
    <xdr:to>
      <xdr:col>0</xdr:col>
      <xdr:colOff>7920</xdr:colOff>
      <xdr:row>6</xdr:row>
      <xdr:rowOff>7560</xdr:rowOff>
    </xdr:to>
    <xdr:pic>
      <xdr:nvPicPr>
        <xdr:cNvPr id="1314" name="Picture 32" descr="s"/>
        <xdr:cNvPicPr/>
      </xdr:nvPicPr>
      <xdr:blipFill>
        <a:blip xmlns:r="http://schemas.openxmlformats.org/officeDocument/2006/relationships" r:embed="rId2"/>
        <a:stretch/>
      </xdr:blipFill>
      <xdr:spPr>
        <a:xfrm>
          <a:off x="0" y="180576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15" name="Picture 98"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16" name="Picture 99"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17" name="Picture 100"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18" name="Picture 101"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19" name="Picture 102"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20" name="Picture 103"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21" name="Picture 104"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22" name="Picture 105"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23" name="Picture 106"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24" name="Picture 107"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25" name="Picture 108"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26" name="Picture 109"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27" name="Picture 110"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28" name="Picture 111"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29" name="Picture 112"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30" name="Picture 113"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31" name="Picture 114"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32" name="Picture 115"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33" name="Picture 116"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34" name="Picture 117"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35" name="Picture 118"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36" name="Picture 119"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37" name="Picture 120"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38" name="Picture 121"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39" name="Picture 122"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40" name="Picture 123"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41" name="Picture 124"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42" name="Picture 125"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43" name="Picture 126"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44" name="Picture 127"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45" name="Picture 128"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46" name="Picture 129"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47" name="Picture 130"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48" name="Picture 131"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49" name="Picture 132"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50" name="Picture 133"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51" name="Picture 134"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52" name="Picture 135"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53" name="Picture 136"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54" name="Picture 137"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55" name="Picture 138"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56" name="Picture 139"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57" name="Picture 140"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58" name="Picture 141"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59" name="Picture 142"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60" name="Picture 143"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61" name="Picture 144"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62" name="Picture 145"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63" name="Picture 146"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64" name="Picture 147"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65" name="Picture 148"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66" name="Picture 149"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67" name="Picture 150"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68" name="Picture 151"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69" name="Picture 152"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70" name="Picture 153"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71" name="Picture 154"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72" name="Picture 155"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73" name="Picture 156"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74" name="Picture 157"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75" name="Picture 158"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76" name="Picture 159"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77" name="Picture 160"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0</xdr:col>
      <xdr:colOff>0</xdr:colOff>
      <xdr:row>12</xdr:row>
      <xdr:rowOff>0</xdr:rowOff>
    </xdr:from>
    <xdr:to>
      <xdr:col>0</xdr:col>
      <xdr:colOff>7920</xdr:colOff>
      <xdr:row>12</xdr:row>
      <xdr:rowOff>7560</xdr:rowOff>
    </xdr:to>
    <xdr:pic>
      <xdr:nvPicPr>
        <xdr:cNvPr id="1378" name="Picture 161" descr="s"/>
        <xdr:cNvPicPr/>
      </xdr:nvPicPr>
      <xdr:blipFill>
        <a:blip xmlns:r="http://schemas.openxmlformats.org/officeDocument/2006/relationships" r:embed="rId2"/>
        <a:stretch/>
      </xdr:blipFill>
      <xdr:spPr>
        <a:xfrm>
          <a:off x="0" y="3348720"/>
          <a:ext cx="7920" cy="756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379" name="Picture 1"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380" name="Picture 2"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381" name="Picture 3"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382" name="Picture 4"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383" name="Picture 5"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384" name="Picture 6"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385" name="Picture 7"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386" name="Picture 8"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387" name="Picture 9"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388" name="Picture 10"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389" name="Picture 11"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390" name="Picture 12"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391" name="Picture 13"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392" name="Picture 14"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393" name="Picture 15"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394" name="Picture 16"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395" name="Picture 17"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396" name="Picture 18"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397" name="Picture 19"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398" name="Picture 20"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399" name="Picture 21"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00" name="Picture 22"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01" name="Picture 23"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02" name="Picture 24"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03" name="Picture 25"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04" name="Picture 26"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05" name="Picture 27"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06" name="Picture 28"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07" name="Picture 29"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08" name="Picture 30"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09" name="Picture 31"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10" name="Picture 32"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11" name="Picture 98"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12" name="Picture 99"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13" name="Picture 100"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14" name="Picture 101"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15" name="Picture 102"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16" name="Picture 103"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17" name="Picture 104"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18" name="Picture 105"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19" name="Picture 106"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20" name="Picture 107"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21" name="Picture 108"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22" name="Picture 109"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23" name="Picture 110"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24" name="Picture 111"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25" name="Picture 112"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26" name="Picture 113"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27" name="Picture 114"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28" name="Picture 115"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29" name="Picture 116"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30" name="Picture 117"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31" name="Picture 118"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32" name="Picture 119"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33" name="Picture 120"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34" name="Picture 121"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35" name="Picture 122"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36" name="Picture 123"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37" name="Picture 124"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38" name="Picture 125"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39" name="Picture 126"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40" name="Picture 127"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41" name="Picture 128"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42" name="Picture 129"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43" name="Picture 130"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44" name="Picture 131"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45" name="Picture 132"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46" name="Picture 133"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47" name="Picture 134"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48" name="Picture 135"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49" name="Picture 136"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50" name="Picture 137"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51" name="Picture 138"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52" name="Picture 139"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53" name="Picture 140"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54" name="Picture 141"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55" name="Picture 142"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56" name="Picture 143"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57" name="Picture 144"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58" name="Picture 145"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59" name="Picture 146"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60" name="Picture 147"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61" name="Picture 148"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62" name="Picture 149"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63" name="Picture 150"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64" name="Picture 151"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65" name="Picture 152"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66" name="Picture 153"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67" name="Picture 154"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68" name="Picture 155"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69" name="Picture 156"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70" name="Picture 157"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71" name="Picture 158"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72" name="Picture 159"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73" name="Picture 160"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74" name="Picture 161"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75" name="Picture 11110"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76" name="Picture 11111"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77" name="Picture 11112"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78" name="Picture 11113"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79" name="Picture 11114"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80" name="Picture 11115"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81" name="Picture 11116"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82" name="Picture 11117"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83" name="Picture 11118"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84" name="Picture 11119"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85" name="Picture 11120"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86" name="Picture 11121"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87" name="Picture 11122"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88" name="Picture 11123"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89" name="Picture 11124"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90" name="Picture 11125"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91" name="Picture 11126"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92" name="Picture 11127"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93" name="Picture 11128"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94" name="Picture 11129"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95" name="Picture 11130"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96" name="Picture 11131"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97" name="Picture 11132"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98" name="Picture 11133"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499" name="Picture 11134"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00" name="Picture 11135"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01" name="Picture 11136"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02" name="Picture 11137"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03" name="Picture 11138"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04" name="Picture 11139"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05" name="Picture 11140"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06" name="Picture 11141"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07" name="Picture 1"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08" name="Picture 2"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09" name="Picture 3"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10" name="Picture 4"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11" name="Picture 5"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12" name="Picture 6"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13" name="Picture 7"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14" name="Picture 8"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15" name="Picture 9"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16" name="Picture 10"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17" name="Picture 11"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18" name="Picture 12"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19" name="Picture 13"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20" name="Picture 14"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21" name="Picture 15"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22" name="Picture 16"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23" name="Picture 17"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24" name="Picture 18"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25" name="Picture 19"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26" name="Picture 20"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27" name="Picture 21"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28" name="Picture 22"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29" name="Picture 23"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30" name="Picture 24"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31" name="Picture 25"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32" name="Picture 26"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33" name="Picture 27"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34" name="Picture 28"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35" name="Picture 29"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36" name="Picture 30"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37" name="Picture 31"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38" name="Picture 32"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39" name="Picture 1"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40" name="Picture 2"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41" name="Picture 3"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42" name="Picture 4"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43" name="Picture 5"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44" name="Picture 6"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45" name="Picture 7"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46" name="Picture 8"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47" name="Picture 9"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48" name="Picture 10"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49" name="Picture 11"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50" name="Picture 12"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51" name="Picture 13"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52" name="Picture 14"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53" name="Picture 15"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54" name="Picture 16"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55" name="Picture 17"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56" name="Picture 18"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57" name="Picture 19"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58" name="Picture 20"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59" name="Picture 21"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60" name="Picture 22"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61" name="Picture 23"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62" name="Picture 24"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63" name="Picture 25"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64" name="Picture 26"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65" name="Picture 27"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66" name="Picture 28"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67" name="Picture 29"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68" name="Picture 30"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69" name="Picture 31"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70" name="Picture 32"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71" name="Picture 1"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72" name="Picture 2"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73" name="Picture 3"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74" name="Picture 4"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75" name="Picture 5"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76" name="Picture 6"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77" name="Picture 7"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78" name="Picture 8"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79" name="Picture 9"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80" name="Picture 10"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81" name="Picture 11"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82" name="Picture 12"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83" name="Picture 13"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84" name="Picture 14"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85" name="Picture 15"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86" name="Picture 16"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87" name="Picture 17"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88" name="Picture 18"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89" name="Picture 19"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90" name="Picture 20"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91" name="Picture 21"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92" name="Picture 22"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93" name="Picture 23"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94" name="Picture 24"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95" name="Picture 25"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96" name="Picture 26"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97" name="Picture 27"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98" name="Picture 28"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599" name="Picture 29"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00" name="Picture 30"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01" name="Picture 31"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02" name="Picture 32"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03" name="Picture 1"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04" name="Picture 2"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05" name="Picture 3"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06" name="Picture 4"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07" name="Picture 5"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08" name="Picture 6"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09" name="Picture 7"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10" name="Picture 8"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11" name="Picture 9"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12" name="Picture 10"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13" name="Picture 11"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14" name="Picture 12"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15" name="Picture 13"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16" name="Picture 14"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17" name="Picture 15"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18" name="Picture 16"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19" name="Picture 17"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20" name="Picture 18"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21" name="Picture 19"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22" name="Picture 20"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23" name="Picture 21"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24" name="Picture 22"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25" name="Picture 23"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26" name="Picture 24"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27" name="Picture 25"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28" name="Picture 26"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29" name="Picture 27"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30" name="Picture 28"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31" name="Picture 29"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32" name="Picture 30"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33" name="Picture 31"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34" name="Picture 32"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35" name="Picture 98"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36" name="Picture 99"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37" name="Picture 100"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38" name="Picture 101"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39" name="Picture 102"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40" name="Picture 103"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41" name="Picture 104"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42" name="Picture 105"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43" name="Picture 106"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44" name="Picture 107"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45" name="Picture 108"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46" name="Picture 109"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47" name="Picture 110"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48" name="Picture 111"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49" name="Picture 112"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50" name="Picture 113"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51" name="Picture 114"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52" name="Picture 115"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53" name="Picture 116"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54" name="Picture 117"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55" name="Picture 118"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56" name="Picture 119"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57" name="Picture 120"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58" name="Picture 121"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59" name="Picture 122"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60" name="Picture 123"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61" name="Picture 124"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62" name="Picture 125"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63" name="Picture 126"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64" name="Picture 127"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65" name="Picture 128"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66" name="Picture 129"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67" name="Picture 130"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68" name="Picture 131"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69" name="Picture 132"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70" name="Picture 133"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71" name="Picture 134"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72" name="Picture 135"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73" name="Picture 136"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74" name="Picture 137"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75" name="Picture 138"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76" name="Picture 139"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77" name="Picture 140"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78" name="Picture 141"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79" name="Picture 142"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80" name="Picture 143"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81" name="Picture 144"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82" name="Picture 145"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83" name="Picture 146"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84" name="Picture 147"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85" name="Picture 148"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86" name="Picture 149"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87" name="Picture 150"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88" name="Picture 151"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89" name="Picture 152"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90" name="Picture 153"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91" name="Picture 154"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92" name="Picture 155"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93" name="Picture 156"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94" name="Picture 157"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95" name="Picture 158"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96" name="Picture 159"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97" name="Picture 160"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9</xdr:row>
      <xdr:rowOff>16920</xdr:rowOff>
    </xdr:from>
    <xdr:to>
      <xdr:col>9</xdr:col>
      <xdr:colOff>8280</xdr:colOff>
      <xdr:row>9</xdr:row>
      <xdr:rowOff>24120</xdr:rowOff>
    </xdr:to>
    <xdr:pic>
      <xdr:nvPicPr>
        <xdr:cNvPr id="1698" name="Picture 161" descr="s"/>
        <xdr:cNvPicPr/>
      </xdr:nvPicPr>
      <xdr:blipFill>
        <a:blip xmlns:r="http://schemas.openxmlformats.org/officeDocument/2006/relationships" r:embed="rId2"/>
        <a:stretch/>
      </xdr:blipFill>
      <xdr:spPr>
        <a:xfrm>
          <a:off x="9756000" y="2594160"/>
          <a:ext cx="8280" cy="7200"/>
        </a:xfrm>
        <a:prstGeom prst="rect">
          <a:avLst/>
        </a:prstGeom>
        <a:ln w="0">
          <a:noFill/>
        </a:ln>
      </xdr:spPr>
    </xdr:pic>
    <xdr:clientData/>
  </xdr:twoCellAnchor>
  <xdr:twoCellAnchor editAs="oneCell">
    <xdr:from>
      <xdr:col>9</xdr:col>
      <xdr:colOff>0</xdr:colOff>
      <xdr:row>12</xdr:row>
      <xdr:rowOff>0</xdr:rowOff>
    </xdr:from>
    <xdr:to>
      <xdr:col>9</xdr:col>
      <xdr:colOff>9000</xdr:colOff>
      <xdr:row>12</xdr:row>
      <xdr:rowOff>7560</xdr:rowOff>
    </xdr:to>
    <xdr:pic>
      <xdr:nvPicPr>
        <xdr:cNvPr id="1699" name="Picture 1" descr="s"/>
        <xdr:cNvPicPr/>
      </xdr:nvPicPr>
      <xdr:blipFill>
        <a:blip xmlns:r="http://schemas.openxmlformats.org/officeDocument/2006/relationships" r:embed="rId2"/>
        <a:stretch/>
      </xdr:blipFill>
      <xdr:spPr>
        <a:xfrm>
          <a:off x="9756000" y="3348720"/>
          <a:ext cx="9000" cy="7560"/>
        </a:xfrm>
        <a:prstGeom prst="rect">
          <a:avLst/>
        </a:prstGeom>
        <a:ln w="0">
          <a:noFill/>
        </a:ln>
      </xdr:spPr>
    </xdr:pic>
    <xdr:clientData/>
  </xdr:twoCellAnchor>
  <xdr:twoCellAnchor editAs="oneCell">
    <xdr:from>
      <xdr:col>9</xdr:col>
      <xdr:colOff>0</xdr:colOff>
      <xdr:row>12</xdr:row>
      <xdr:rowOff>0</xdr:rowOff>
    </xdr:from>
    <xdr:to>
      <xdr:col>9</xdr:col>
      <xdr:colOff>9000</xdr:colOff>
      <xdr:row>12</xdr:row>
      <xdr:rowOff>7560</xdr:rowOff>
    </xdr:to>
    <xdr:pic>
      <xdr:nvPicPr>
        <xdr:cNvPr id="1700" name="Picture 2" descr="s"/>
        <xdr:cNvPicPr/>
      </xdr:nvPicPr>
      <xdr:blipFill>
        <a:blip xmlns:r="http://schemas.openxmlformats.org/officeDocument/2006/relationships" r:embed="rId2"/>
        <a:stretch/>
      </xdr:blipFill>
      <xdr:spPr>
        <a:xfrm>
          <a:off x="9756000" y="3348720"/>
          <a:ext cx="9000" cy="7560"/>
        </a:xfrm>
        <a:prstGeom prst="rect">
          <a:avLst/>
        </a:prstGeom>
        <a:ln w="0">
          <a:noFill/>
        </a:ln>
      </xdr:spPr>
    </xdr:pic>
    <xdr:clientData/>
  </xdr:twoCellAnchor>
  <xdr:twoCellAnchor editAs="oneCell">
    <xdr:from>
      <xdr:col>9</xdr:col>
      <xdr:colOff>0</xdr:colOff>
      <xdr:row>12</xdr:row>
      <xdr:rowOff>0</xdr:rowOff>
    </xdr:from>
    <xdr:to>
      <xdr:col>9</xdr:col>
      <xdr:colOff>9000</xdr:colOff>
      <xdr:row>12</xdr:row>
      <xdr:rowOff>7560</xdr:rowOff>
    </xdr:to>
    <xdr:pic>
      <xdr:nvPicPr>
        <xdr:cNvPr id="1701" name="Picture 3" descr="s"/>
        <xdr:cNvPicPr/>
      </xdr:nvPicPr>
      <xdr:blipFill>
        <a:blip xmlns:r="http://schemas.openxmlformats.org/officeDocument/2006/relationships" r:embed="rId2"/>
        <a:stretch/>
      </xdr:blipFill>
      <xdr:spPr>
        <a:xfrm>
          <a:off x="9756000" y="3348720"/>
          <a:ext cx="9000" cy="7560"/>
        </a:xfrm>
        <a:prstGeom prst="rect">
          <a:avLst/>
        </a:prstGeom>
        <a:ln w="0">
          <a:noFill/>
        </a:ln>
      </xdr:spPr>
    </xdr:pic>
    <xdr:clientData/>
  </xdr:twoCellAnchor>
  <xdr:twoCellAnchor editAs="oneCell">
    <xdr:from>
      <xdr:col>9</xdr:col>
      <xdr:colOff>0</xdr:colOff>
      <xdr:row>12</xdr:row>
      <xdr:rowOff>0</xdr:rowOff>
    </xdr:from>
    <xdr:to>
      <xdr:col>9</xdr:col>
      <xdr:colOff>9000</xdr:colOff>
      <xdr:row>12</xdr:row>
      <xdr:rowOff>7560</xdr:rowOff>
    </xdr:to>
    <xdr:pic>
      <xdr:nvPicPr>
        <xdr:cNvPr id="1702" name="Picture 4" descr="s"/>
        <xdr:cNvPicPr/>
      </xdr:nvPicPr>
      <xdr:blipFill>
        <a:blip xmlns:r="http://schemas.openxmlformats.org/officeDocument/2006/relationships" r:embed="rId2"/>
        <a:stretch/>
      </xdr:blipFill>
      <xdr:spPr>
        <a:xfrm>
          <a:off x="9756000" y="3348720"/>
          <a:ext cx="9000" cy="7560"/>
        </a:xfrm>
        <a:prstGeom prst="rect">
          <a:avLst/>
        </a:prstGeom>
        <a:ln w="0">
          <a:noFill/>
        </a:ln>
      </xdr:spPr>
    </xdr:pic>
    <xdr:clientData/>
  </xdr:twoCellAnchor>
  <xdr:twoCellAnchor editAs="oneCell">
    <xdr:from>
      <xdr:col>9</xdr:col>
      <xdr:colOff>0</xdr:colOff>
      <xdr:row>12</xdr:row>
      <xdr:rowOff>0</xdr:rowOff>
    </xdr:from>
    <xdr:to>
      <xdr:col>9</xdr:col>
      <xdr:colOff>9000</xdr:colOff>
      <xdr:row>12</xdr:row>
      <xdr:rowOff>7560</xdr:rowOff>
    </xdr:to>
    <xdr:pic>
      <xdr:nvPicPr>
        <xdr:cNvPr id="1703" name="Picture 5" descr="s"/>
        <xdr:cNvPicPr/>
      </xdr:nvPicPr>
      <xdr:blipFill>
        <a:blip xmlns:r="http://schemas.openxmlformats.org/officeDocument/2006/relationships" r:embed="rId2"/>
        <a:stretch/>
      </xdr:blipFill>
      <xdr:spPr>
        <a:xfrm>
          <a:off x="9756000" y="3348720"/>
          <a:ext cx="9000" cy="7560"/>
        </a:xfrm>
        <a:prstGeom prst="rect">
          <a:avLst/>
        </a:prstGeom>
        <a:ln w="0">
          <a:noFill/>
        </a:ln>
      </xdr:spPr>
    </xdr:pic>
    <xdr:clientData/>
  </xdr:twoCellAnchor>
  <xdr:twoCellAnchor editAs="oneCell">
    <xdr:from>
      <xdr:col>9</xdr:col>
      <xdr:colOff>0</xdr:colOff>
      <xdr:row>12</xdr:row>
      <xdr:rowOff>0</xdr:rowOff>
    </xdr:from>
    <xdr:to>
      <xdr:col>9</xdr:col>
      <xdr:colOff>9000</xdr:colOff>
      <xdr:row>12</xdr:row>
      <xdr:rowOff>7560</xdr:rowOff>
    </xdr:to>
    <xdr:pic>
      <xdr:nvPicPr>
        <xdr:cNvPr id="1704" name="Picture 6" descr="s"/>
        <xdr:cNvPicPr/>
      </xdr:nvPicPr>
      <xdr:blipFill>
        <a:blip xmlns:r="http://schemas.openxmlformats.org/officeDocument/2006/relationships" r:embed="rId2"/>
        <a:stretch/>
      </xdr:blipFill>
      <xdr:spPr>
        <a:xfrm>
          <a:off x="9756000" y="3348720"/>
          <a:ext cx="9000" cy="7560"/>
        </a:xfrm>
        <a:prstGeom prst="rect">
          <a:avLst/>
        </a:prstGeom>
        <a:ln w="0">
          <a:noFill/>
        </a:ln>
      </xdr:spPr>
    </xdr:pic>
    <xdr:clientData/>
  </xdr:twoCellAnchor>
  <xdr:twoCellAnchor editAs="oneCell">
    <xdr:from>
      <xdr:col>9</xdr:col>
      <xdr:colOff>0</xdr:colOff>
      <xdr:row>12</xdr:row>
      <xdr:rowOff>0</xdr:rowOff>
    </xdr:from>
    <xdr:to>
      <xdr:col>9</xdr:col>
      <xdr:colOff>9000</xdr:colOff>
      <xdr:row>12</xdr:row>
      <xdr:rowOff>7560</xdr:rowOff>
    </xdr:to>
    <xdr:pic>
      <xdr:nvPicPr>
        <xdr:cNvPr id="1705" name="Picture 7" descr="s"/>
        <xdr:cNvPicPr/>
      </xdr:nvPicPr>
      <xdr:blipFill>
        <a:blip xmlns:r="http://schemas.openxmlformats.org/officeDocument/2006/relationships" r:embed="rId2"/>
        <a:stretch/>
      </xdr:blipFill>
      <xdr:spPr>
        <a:xfrm>
          <a:off x="9756000" y="3348720"/>
          <a:ext cx="9000" cy="7560"/>
        </a:xfrm>
        <a:prstGeom prst="rect">
          <a:avLst/>
        </a:prstGeom>
        <a:ln w="0">
          <a:noFill/>
        </a:ln>
      </xdr:spPr>
    </xdr:pic>
    <xdr:clientData/>
  </xdr:twoCellAnchor>
  <xdr:twoCellAnchor editAs="oneCell">
    <xdr:from>
      <xdr:col>9</xdr:col>
      <xdr:colOff>0</xdr:colOff>
      <xdr:row>12</xdr:row>
      <xdr:rowOff>0</xdr:rowOff>
    </xdr:from>
    <xdr:to>
      <xdr:col>9</xdr:col>
      <xdr:colOff>9000</xdr:colOff>
      <xdr:row>12</xdr:row>
      <xdr:rowOff>7560</xdr:rowOff>
    </xdr:to>
    <xdr:pic>
      <xdr:nvPicPr>
        <xdr:cNvPr id="1706" name="Picture 8" descr="s"/>
        <xdr:cNvPicPr/>
      </xdr:nvPicPr>
      <xdr:blipFill>
        <a:blip xmlns:r="http://schemas.openxmlformats.org/officeDocument/2006/relationships" r:embed="rId2"/>
        <a:stretch/>
      </xdr:blipFill>
      <xdr:spPr>
        <a:xfrm>
          <a:off x="9756000" y="3348720"/>
          <a:ext cx="9000" cy="7560"/>
        </a:xfrm>
        <a:prstGeom prst="rect">
          <a:avLst/>
        </a:prstGeom>
        <a:ln w="0">
          <a:noFill/>
        </a:ln>
      </xdr:spPr>
    </xdr:pic>
    <xdr:clientData/>
  </xdr:twoCellAnchor>
  <xdr:twoCellAnchor editAs="oneCell">
    <xdr:from>
      <xdr:col>9</xdr:col>
      <xdr:colOff>0</xdr:colOff>
      <xdr:row>12</xdr:row>
      <xdr:rowOff>0</xdr:rowOff>
    </xdr:from>
    <xdr:to>
      <xdr:col>9</xdr:col>
      <xdr:colOff>9000</xdr:colOff>
      <xdr:row>12</xdr:row>
      <xdr:rowOff>7560</xdr:rowOff>
    </xdr:to>
    <xdr:pic>
      <xdr:nvPicPr>
        <xdr:cNvPr id="1707" name="Picture 9" descr="s"/>
        <xdr:cNvPicPr/>
      </xdr:nvPicPr>
      <xdr:blipFill>
        <a:blip xmlns:r="http://schemas.openxmlformats.org/officeDocument/2006/relationships" r:embed="rId2"/>
        <a:stretch/>
      </xdr:blipFill>
      <xdr:spPr>
        <a:xfrm>
          <a:off x="9756000" y="3348720"/>
          <a:ext cx="9000" cy="7560"/>
        </a:xfrm>
        <a:prstGeom prst="rect">
          <a:avLst/>
        </a:prstGeom>
        <a:ln w="0">
          <a:noFill/>
        </a:ln>
      </xdr:spPr>
    </xdr:pic>
    <xdr:clientData/>
  </xdr:twoCellAnchor>
  <xdr:twoCellAnchor editAs="oneCell">
    <xdr:from>
      <xdr:col>9</xdr:col>
      <xdr:colOff>0</xdr:colOff>
      <xdr:row>12</xdr:row>
      <xdr:rowOff>0</xdr:rowOff>
    </xdr:from>
    <xdr:to>
      <xdr:col>9</xdr:col>
      <xdr:colOff>9000</xdr:colOff>
      <xdr:row>12</xdr:row>
      <xdr:rowOff>7560</xdr:rowOff>
    </xdr:to>
    <xdr:pic>
      <xdr:nvPicPr>
        <xdr:cNvPr id="1708" name="Picture 10" descr="s"/>
        <xdr:cNvPicPr/>
      </xdr:nvPicPr>
      <xdr:blipFill>
        <a:blip xmlns:r="http://schemas.openxmlformats.org/officeDocument/2006/relationships" r:embed="rId2"/>
        <a:stretch/>
      </xdr:blipFill>
      <xdr:spPr>
        <a:xfrm>
          <a:off x="9756000" y="3348720"/>
          <a:ext cx="9000" cy="7560"/>
        </a:xfrm>
        <a:prstGeom prst="rect">
          <a:avLst/>
        </a:prstGeom>
        <a:ln w="0">
          <a:noFill/>
        </a:ln>
      </xdr:spPr>
    </xdr:pic>
    <xdr:clientData/>
  </xdr:twoCellAnchor>
  <xdr:twoCellAnchor editAs="oneCell">
    <xdr:from>
      <xdr:col>9</xdr:col>
      <xdr:colOff>0</xdr:colOff>
      <xdr:row>12</xdr:row>
      <xdr:rowOff>0</xdr:rowOff>
    </xdr:from>
    <xdr:to>
      <xdr:col>9</xdr:col>
      <xdr:colOff>9000</xdr:colOff>
      <xdr:row>12</xdr:row>
      <xdr:rowOff>7560</xdr:rowOff>
    </xdr:to>
    <xdr:pic>
      <xdr:nvPicPr>
        <xdr:cNvPr id="1709" name="Picture 11" descr="s"/>
        <xdr:cNvPicPr/>
      </xdr:nvPicPr>
      <xdr:blipFill>
        <a:blip xmlns:r="http://schemas.openxmlformats.org/officeDocument/2006/relationships" r:embed="rId2"/>
        <a:stretch/>
      </xdr:blipFill>
      <xdr:spPr>
        <a:xfrm>
          <a:off x="9756000" y="3348720"/>
          <a:ext cx="9000" cy="7560"/>
        </a:xfrm>
        <a:prstGeom prst="rect">
          <a:avLst/>
        </a:prstGeom>
        <a:ln w="0">
          <a:noFill/>
        </a:ln>
      </xdr:spPr>
    </xdr:pic>
    <xdr:clientData/>
  </xdr:twoCellAnchor>
  <xdr:twoCellAnchor editAs="oneCell">
    <xdr:from>
      <xdr:col>9</xdr:col>
      <xdr:colOff>0</xdr:colOff>
      <xdr:row>12</xdr:row>
      <xdr:rowOff>0</xdr:rowOff>
    </xdr:from>
    <xdr:to>
      <xdr:col>9</xdr:col>
      <xdr:colOff>9000</xdr:colOff>
      <xdr:row>12</xdr:row>
      <xdr:rowOff>7560</xdr:rowOff>
    </xdr:to>
    <xdr:pic>
      <xdr:nvPicPr>
        <xdr:cNvPr id="1710" name="Picture 12" descr="s"/>
        <xdr:cNvPicPr/>
      </xdr:nvPicPr>
      <xdr:blipFill>
        <a:blip xmlns:r="http://schemas.openxmlformats.org/officeDocument/2006/relationships" r:embed="rId2"/>
        <a:stretch/>
      </xdr:blipFill>
      <xdr:spPr>
        <a:xfrm>
          <a:off x="9756000" y="3348720"/>
          <a:ext cx="9000" cy="7560"/>
        </a:xfrm>
        <a:prstGeom prst="rect">
          <a:avLst/>
        </a:prstGeom>
        <a:ln w="0">
          <a:noFill/>
        </a:ln>
      </xdr:spPr>
    </xdr:pic>
    <xdr:clientData/>
  </xdr:twoCellAnchor>
  <xdr:twoCellAnchor editAs="oneCell">
    <xdr:from>
      <xdr:col>9</xdr:col>
      <xdr:colOff>0</xdr:colOff>
      <xdr:row>12</xdr:row>
      <xdr:rowOff>0</xdr:rowOff>
    </xdr:from>
    <xdr:to>
      <xdr:col>9</xdr:col>
      <xdr:colOff>9000</xdr:colOff>
      <xdr:row>12</xdr:row>
      <xdr:rowOff>7560</xdr:rowOff>
    </xdr:to>
    <xdr:pic>
      <xdr:nvPicPr>
        <xdr:cNvPr id="1711" name="Picture 13" descr="s"/>
        <xdr:cNvPicPr/>
      </xdr:nvPicPr>
      <xdr:blipFill>
        <a:blip xmlns:r="http://schemas.openxmlformats.org/officeDocument/2006/relationships" r:embed="rId2"/>
        <a:stretch/>
      </xdr:blipFill>
      <xdr:spPr>
        <a:xfrm>
          <a:off x="9756000" y="3348720"/>
          <a:ext cx="9000" cy="7560"/>
        </a:xfrm>
        <a:prstGeom prst="rect">
          <a:avLst/>
        </a:prstGeom>
        <a:ln w="0">
          <a:noFill/>
        </a:ln>
      </xdr:spPr>
    </xdr:pic>
    <xdr:clientData/>
  </xdr:twoCellAnchor>
  <xdr:twoCellAnchor editAs="oneCell">
    <xdr:from>
      <xdr:col>9</xdr:col>
      <xdr:colOff>0</xdr:colOff>
      <xdr:row>12</xdr:row>
      <xdr:rowOff>0</xdr:rowOff>
    </xdr:from>
    <xdr:to>
      <xdr:col>9</xdr:col>
      <xdr:colOff>9000</xdr:colOff>
      <xdr:row>12</xdr:row>
      <xdr:rowOff>7560</xdr:rowOff>
    </xdr:to>
    <xdr:pic>
      <xdr:nvPicPr>
        <xdr:cNvPr id="1712" name="Picture 14" descr="s"/>
        <xdr:cNvPicPr/>
      </xdr:nvPicPr>
      <xdr:blipFill>
        <a:blip xmlns:r="http://schemas.openxmlformats.org/officeDocument/2006/relationships" r:embed="rId2"/>
        <a:stretch/>
      </xdr:blipFill>
      <xdr:spPr>
        <a:xfrm>
          <a:off x="9756000" y="3348720"/>
          <a:ext cx="9000" cy="7560"/>
        </a:xfrm>
        <a:prstGeom prst="rect">
          <a:avLst/>
        </a:prstGeom>
        <a:ln w="0">
          <a:noFill/>
        </a:ln>
      </xdr:spPr>
    </xdr:pic>
    <xdr:clientData/>
  </xdr:twoCellAnchor>
  <xdr:twoCellAnchor editAs="oneCell">
    <xdr:from>
      <xdr:col>9</xdr:col>
      <xdr:colOff>0</xdr:colOff>
      <xdr:row>12</xdr:row>
      <xdr:rowOff>0</xdr:rowOff>
    </xdr:from>
    <xdr:to>
      <xdr:col>9</xdr:col>
      <xdr:colOff>9000</xdr:colOff>
      <xdr:row>12</xdr:row>
      <xdr:rowOff>7560</xdr:rowOff>
    </xdr:to>
    <xdr:pic>
      <xdr:nvPicPr>
        <xdr:cNvPr id="1713" name="Picture 15" descr="s"/>
        <xdr:cNvPicPr/>
      </xdr:nvPicPr>
      <xdr:blipFill>
        <a:blip xmlns:r="http://schemas.openxmlformats.org/officeDocument/2006/relationships" r:embed="rId2"/>
        <a:stretch/>
      </xdr:blipFill>
      <xdr:spPr>
        <a:xfrm>
          <a:off x="9756000" y="3348720"/>
          <a:ext cx="9000" cy="7560"/>
        </a:xfrm>
        <a:prstGeom prst="rect">
          <a:avLst/>
        </a:prstGeom>
        <a:ln w="0">
          <a:noFill/>
        </a:ln>
      </xdr:spPr>
    </xdr:pic>
    <xdr:clientData/>
  </xdr:twoCellAnchor>
  <xdr:twoCellAnchor editAs="oneCell">
    <xdr:from>
      <xdr:col>9</xdr:col>
      <xdr:colOff>0</xdr:colOff>
      <xdr:row>12</xdr:row>
      <xdr:rowOff>0</xdr:rowOff>
    </xdr:from>
    <xdr:to>
      <xdr:col>9</xdr:col>
      <xdr:colOff>9000</xdr:colOff>
      <xdr:row>12</xdr:row>
      <xdr:rowOff>7560</xdr:rowOff>
    </xdr:to>
    <xdr:pic>
      <xdr:nvPicPr>
        <xdr:cNvPr id="1714" name="Picture 16" descr="s"/>
        <xdr:cNvPicPr/>
      </xdr:nvPicPr>
      <xdr:blipFill>
        <a:blip xmlns:r="http://schemas.openxmlformats.org/officeDocument/2006/relationships" r:embed="rId2"/>
        <a:stretch/>
      </xdr:blipFill>
      <xdr:spPr>
        <a:xfrm>
          <a:off x="9756000" y="3348720"/>
          <a:ext cx="9000" cy="7560"/>
        </a:xfrm>
        <a:prstGeom prst="rect">
          <a:avLst/>
        </a:prstGeom>
        <a:ln w="0">
          <a:noFill/>
        </a:ln>
      </xdr:spPr>
    </xdr:pic>
    <xdr:clientData/>
  </xdr:twoCellAnchor>
  <xdr:twoCellAnchor editAs="oneCell">
    <xdr:from>
      <xdr:col>9</xdr:col>
      <xdr:colOff>0</xdr:colOff>
      <xdr:row>12</xdr:row>
      <xdr:rowOff>0</xdr:rowOff>
    </xdr:from>
    <xdr:to>
      <xdr:col>9</xdr:col>
      <xdr:colOff>9000</xdr:colOff>
      <xdr:row>12</xdr:row>
      <xdr:rowOff>7560</xdr:rowOff>
    </xdr:to>
    <xdr:pic>
      <xdr:nvPicPr>
        <xdr:cNvPr id="1715" name="Picture 17" descr="s"/>
        <xdr:cNvPicPr/>
      </xdr:nvPicPr>
      <xdr:blipFill>
        <a:blip xmlns:r="http://schemas.openxmlformats.org/officeDocument/2006/relationships" r:embed="rId2"/>
        <a:stretch/>
      </xdr:blipFill>
      <xdr:spPr>
        <a:xfrm>
          <a:off x="9756000" y="3348720"/>
          <a:ext cx="9000" cy="7560"/>
        </a:xfrm>
        <a:prstGeom prst="rect">
          <a:avLst/>
        </a:prstGeom>
        <a:ln w="0">
          <a:noFill/>
        </a:ln>
      </xdr:spPr>
    </xdr:pic>
    <xdr:clientData/>
  </xdr:twoCellAnchor>
  <xdr:twoCellAnchor editAs="oneCell">
    <xdr:from>
      <xdr:col>9</xdr:col>
      <xdr:colOff>0</xdr:colOff>
      <xdr:row>12</xdr:row>
      <xdr:rowOff>0</xdr:rowOff>
    </xdr:from>
    <xdr:to>
      <xdr:col>9</xdr:col>
      <xdr:colOff>9000</xdr:colOff>
      <xdr:row>12</xdr:row>
      <xdr:rowOff>7560</xdr:rowOff>
    </xdr:to>
    <xdr:pic>
      <xdr:nvPicPr>
        <xdr:cNvPr id="1716" name="Picture 18" descr="s"/>
        <xdr:cNvPicPr/>
      </xdr:nvPicPr>
      <xdr:blipFill>
        <a:blip xmlns:r="http://schemas.openxmlformats.org/officeDocument/2006/relationships" r:embed="rId2"/>
        <a:stretch/>
      </xdr:blipFill>
      <xdr:spPr>
        <a:xfrm>
          <a:off x="9756000" y="3348720"/>
          <a:ext cx="9000" cy="7560"/>
        </a:xfrm>
        <a:prstGeom prst="rect">
          <a:avLst/>
        </a:prstGeom>
        <a:ln w="0">
          <a:noFill/>
        </a:ln>
      </xdr:spPr>
    </xdr:pic>
    <xdr:clientData/>
  </xdr:twoCellAnchor>
  <xdr:twoCellAnchor editAs="oneCell">
    <xdr:from>
      <xdr:col>9</xdr:col>
      <xdr:colOff>0</xdr:colOff>
      <xdr:row>12</xdr:row>
      <xdr:rowOff>0</xdr:rowOff>
    </xdr:from>
    <xdr:to>
      <xdr:col>9</xdr:col>
      <xdr:colOff>9000</xdr:colOff>
      <xdr:row>12</xdr:row>
      <xdr:rowOff>7560</xdr:rowOff>
    </xdr:to>
    <xdr:pic>
      <xdr:nvPicPr>
        <xdr:cNvPr id="1717" name="Picture 19" descr="s"/>
        <xdr:cNvPicPr/>
      </xdr:nvPicPr>
      <xdr:blipFill>
        <a:blip xmlns:r="http://schemas.openxmlformats.org/officeDocument/2006/relationships" r:embed="rId2"/>
        <a:stretch/>
      </xdr:blipFill>
      <xdr:spPr>
        <a:xfrm>
          <a:off x="9756000" y="3348720"/>
          <a:ext cx="9000" cy="7560"/>
        </a:xfrm>
        <a:prstGeom prst="rect">
          <a:avLst/>
        </a:prstGeom>
        <a:ln w="0">
          <a:noFill/>
        </a:ln>
      </xdr:spPr>
    </xdr:pic>
    <xdr:clientData/>
  </xdr:twoCellAnchor>
  <xdr:twoCellAnchor editAs="oneCell">
    <xdr:from>
      <xdr:col>9</xdr:col>
      <xdr:colOff>0</xdr:colOff>
      <xdr:row>12</xdr:row>
      <xdr:rowOff>0</xdr:rowOff>
    </xdr:from>
    <xdr:to>
      <xdr:col>9</xdr:col>
      <xdr:colOff>9000</xdr:colOff>
      <xdr:row>12</xdr:row>
      <xdr:rowOff>7560</xdr:rowOff>
    </xdr:to>
    <xdr:pic>
      <xdr:nvPicPr>
        <xdr:cNvPr id="1718" name="Picture 20" descr="s"/>
        <xdr:cNvPicPr/>
      </xdr:nvPicPr>
      <xdr:blipFill>
        <a:blip xmlns:r="http://schemas.openxmlformats.org/officeDocument/2006/relationships" r:embed="rId2"/>
        <a:stretch/>
      </xdr:blipFill>
      <xdr:spPr>
        <a:xfrm>
          <a:off x="9756000" y="3348720"/>
          <a:ext cx="9000" cy="7560"/>
        </a:xfrm>
        <a:prstGeom prst="rect">
          <a:avLst/>
        </a:prstGeom>
        <a:ln w="0">
          <a:noFill/>
        </a:ln>
      </xdr:spPr>
    </xdr:pic>
    <xdr:clientData/>
  </xdr:twoCellAnchor>
  <xdr:twoCellAnchor editAs="oneCell">
    <xdr:from>
      <xdr:col>9</xdr:col>
      <xdr:colOff>0</xdr:colOff>
      <xdr:row>12</xdr:row>
      <xdr:rowOff>0</xdr:rowOff>
    </xdr:from>
    <xdr:to>
      <xdr:col>9</xdr:col>
      <xdr:colOff>9000</xdr:colOff>
      <xdr:row>12</xdr:row>
      <xdr:rowOff>7560</xdr:rowOff>
    </xdr:to>
    <xdr:pic>
      <xdr:nvPicPr>
        <xdr:cNvPr id="1719" name="Picture 21" descr="s"/>
        <xdr:cNvPicPr/>
      </xdr:nvPicPr>
      <xdr:blipFill>
        <a:blip xmlns:r="http://schemas.openxmlformats.org/officeDocument/2006/relationships" r:embed="rId2"/>
        <a:stretch/>
      </xdr:blipFill>
      <xdr:spPr>
        <a:xfrm>
          <a:off x="9756000" y="3348720"/>
          <a:ext cx="9000" cy="7560"/>
        </a:xfrm>
        <a:prstGeom prst="rect">
          <a:avLst/>
        </a:prstGeom>
        <a:ln w="0">
          <a:noFill/>
        </a:ln>
      </xdr:spPr>
    </xdr:pic>
    <xdr:clientData/>
  </xdr:twoCellAnchor>
  <xdr:twoCellAnchor editAs="oneCell">
    <xdr:from>
      <xdr:col>9</xdr:col>
      <xdr:colOff>0</xdr:colOff>
      <xdr:row>12</xdr:row>
      <xdr:rowOff>0</xdr:rowOff>
    </xdr:from>
    <xdr:to>
      <xdr:col>9</xdr:col>
      <xdr:colOff>9000</xdr:colOff>
      <xdr:row>12</xdr:row>
      <xdr:rowOff>7560</xdr:rowOff>
    </xdr:to>
    <xdr:pic>
      <xdr:nvPicPr>
        <xdr:cNvPr id="1720" name="Picture 22" descr="s"/>
        <xdr:cNvPicPr/>
      </xdr:nvPicPr>
      <xdr:blipFill>
        <a:blip xmlns:r="http://schemas.openxmlformats.org/officeDocument/2006/relationships" r:embed="rId2"/>
        <a:stretch/>
      </xdr:blipFill>
      <xdr:spPr>
        <a:xfrm>
          <a:off x="9756000" y="3348720"/>
          <a:ext cx="9000" cy="7560"/>
        </a:xfrm>
        <a:prstGeom prst="rect">
          <a:avLst/>
        </a:prstGeom>
        <a:ln w="0">
          <a:noFill/>
        </a:ln>
      </xdr:spPr>
    </xdr:pic>
    <xdr:clientData/>
  </xdr:twoCellAnchor>
  <xdr:twoCellAnchor editAs="oneCell">
    <xdr:from>
      <xdr:col>9</xdr:col>
      <xdr:colOff>0</xdr:colOff>
      <xdr:row>12</xdr:row>
      <xdr:rowOff>0</xdr:rowOff>
    </xdr:from>
    <xdr:to>
      <xdr:col>9</xdr:col>
      <xdr:colOff>9000</xdr:colOff>
      <xdr:row>12</xdr:row>
      <xdr:rowOff>7560</xdr:rowOff>
    </xdr:to>
    <xdr:pic>
      <xdr:nvPicPr>
        <xdr:cNvPr id="1721" name="Picture 23" descr="s"/>
        <xdr:cNvPicPr/>
      </xdr:nvPicPr>
      <xdr:blipFill>
        <a:blip xmlns:r="http://schemas.openxmlformats.org/officeDocument/2006/relationships" r:embed="rId2"/>
        <a:stretch/>
      </xdr:blipFill>
      <xdr:spPr>
        <a:xfrm>
          <a:off x="9756000" y="3348720"/>
          <a:ext cx="9000" cy="7560"/>
        </a:xfrm>
        <a:prstGeom prst="rect">
          <a:avLst/>
        </a:prstGeom>
        <a:ln w="0">
          <a:noFill/>
        </a:ln>
      </xdr:spPr>
    </xdr:pic>
    <xdr:clientData/>
  </xdr:twoCellAnchor>
  <xdr:twoCellAnchor editAs="oneCell">
    <xdr:from>
      <xdr:col>9</xdr:col>
      <xdr:colOff>0</xdr:colOff>
      <xdr:row>12</xdr:row>
      <xdr:rowOff>0</xdr:rowOff>
    </xdr:from>
    <xdr:to>
      <xdr:col>9</xdr:col>
      <xdr:colOff>9000</xdr:colOff>
      <xdr:row>12</xdr:row>
      <xdr:rowOff>7560</xdr:rowOff>
    </xdr:to>
    <xdr:pic>
      <xdr:nvPicPr>
        <xdr:cNvPr id="1722" name="Picture 24" descr="s"/>
        <xdr:cNvPicPr/>
      </xdr:nvPicPr>
      <xdr:blipFill>
        <a:blip xmlns:r="http://schemas.openxmlformats.org/officeDocument/2006/relationships" r:embed="rId2"/>
        <a:stretch/>
      </xdr:blipFill>
      <xdr:spPr>
        <a:xfrm>
          <a:off x="9756000" y="3348720"/>
          <a:ext cx="9000" cy="7560"/>
        </a:xfrm>
        <a:prstGeom prst="rect">
          <a:avLst/>
        </a:prstGeom>
        <a:ln w="0">
          <a:noFill/>
        </a:ln>
      </xdr:spPr>
    </xdr:pic>
    <xdr:clientData/>
  </xdr:twoCellAnchor>
  <xdr:twoCellAnchor editAs="oneCell">
    <xdr:from>
      <xdr:col>9</xdr:col>
      <xdr:colOff>0</xdr:colOff>
      <xdr:row>12</xdr:row>
      <xdr:rowOff>0</xdr:rowOff>
    </xdr:from>
    <xdr:to>
      <xdr:col>9</xdr:col>
      <xdr:colOff>9000</xdr:colOff>
      <xdr:row>12</xdr:row>
      <xdr:rowOff>7560</xdr:rowOff>
    </xdr:to>
    <xdr:pic>
      <xdr:nvPicPr>
        <xdr:cNvPr id="1723" name="Picture 25" descr="s"/>
        <xdr:cNvPicPr/>
      </xdr:nvPicPr>
      <xdr:blipFill>
        <a:blip xmlns:r="http://schemas.openxmlformats.org/officeDocument/2006/relationships" r:embed="rId2"/>
        <a:stretch/>
      </xdr:blipFill>
      <xdr:spPr>
        <a:xfrm>
          <a:off x="9756000" y="3348720"/>
          <a:ext cx="9000" cy="7560"/>
        </a:xfrm>
        <a:prstGeom prst="rect">
          <a:avLst/>
        </a:prstGeom>
        <a:ln w="0">
          <a:noFill/>
        </a:ln>
      </xdr:spPr>
    </xdr:pic>
    <xdr:clientData/>
  </xdr:twoCellAnchor>
  <xdr:twoCellAnchor editAs="oneCell">
    <xdr:from>
      <xdr:col>9</xdr:col>
      <xdr:colOff>0</xdr:colOff>
      <xdr:row>12</xdr:row>
      <xdr:rowOff>0</xdr:rowOff>
    </xdr:from>
    <xdr:to>
      <xdr:col>9</xdr:col>
      <xdr:colOff>9000</xdr:colOff>
      <xdr:row>12</xdr:row>
      <xdr:rowOff>7560</xdr:rowOff>
    </xdr:to>
    <xdr:pic>
      <xdr:nvPicPr>
        <xdr:cNvPr id="1724" name="Picture 26" descr="s"/>
        <xdr:cNvPicPr/>
      </xdr:nvPicPr>
      <xdr:blipFill>
        <a:blip xmlns:r="http://schemas.openxmlformats.org/officeDocument/2006/relationships" r:embed="rId2"/>
        <a:stretch/>
      </xdr:blipFill>
      <xdr:spPr>
        <a:xfrm>
          <a:off x="9756000" y="3348720"/>
          <a:ext cx="9000" cy="7560"/>
        </a:xfrm>
        <a:prstGeom prst="rect">
          <a:avLst/>
        </a:prstGeom>
        <a:ln w="0">
          <a:noFill/>
        </a:ln>
      </xdr:spPr>
    </xdr:pic>
    <xdr:clientData/>
  </xdr:twoCellAnchor>
  <xdr:twoCellAnchor editAs="oneCell">
    <xdr:from>
      <xdr:col>9</xdr:col>
      <xdr:colOff>0</xdr:colOff>
      <xdr:row>12</xdr:row>
      <xdr:rowOff>0</xdr:rowOff>
    </xdr:from>
    <xdr:to>
      <xdr:col>9</xdr:col>
      <xdr:colOff>9000</xdr:colOff>
      <xdr:row>12</xdr:row>
      <xdr:rowOff>7560</xdr:rowOff>
    </xdr:to>
    <xdr:pic>
      <xdr:nvPicPr>
        <xdr:cNvPr id="1725" name="Picture 27" descr="s"/>
        <xdr:cNvPicPr/>
      </xdr:nvPicPr>
      <xdr:blipFill>
        <a:blip xmlns:r="http://schemas.openxmlformats.org/officeDocument/2006/relationships" r:embed="rId2"/>
        <a:stretch/>
      </xdr:blipFill>
      <xdr:spPr>
        <a:xfrm>
          <a:off x="9756000" y="3348720"/>
          <a:ext cx="9000" cy="7560"/>
        </a:xfrm>
        <a:prstGeom prst="rect">
          <a:avLst/>
        </a:prstGeom>
        <a:ln w="0">
          <a:noFill/>
        </a:ln>
      </xdr:spPr>
    </xdr:pic>
    <xdr:clientData/>
  </xdr:twoCellAnchor>
  <xdr:twoCellAnchor editAs="oneCell">
    <xdr:from>
      <xdr:col>9</xdr:col>
      <xdr:colOff>0</xdr:colOff>
      <xdr:row>12</xdr:row>
      <xdr:rowOff>0</xdr:rowOff>
    </xdr:from>
    <xdr:to>
      <xdr:col>9</xdr:col>
      <xdr:colOff>9000</xdr:colOff>
      <xdr:row>12</xdr:row>
      <xdr:rowOff>7560</xdr:rowOff>
    </xdr:to>
    <xdr:pic>
      <xdr:nvPicPr>
        <xdr:cNvPr id="1726" name="Picture 28" descr="s"/>
        <xdr:cNvPicPr/>
      </xdr:nvPicPr>
      <xdr:blipFill>
        <a:blip xmlns:r="http://schemas.openxmlformats.org/officeDocument/2006/relationships" r:embed="rId2"/>
        <a:stretch/>
      </xdr:blipFill>
      <xdr:spPr>
        <a:xfrm>
          <a:off x="9756000" y="3348720"/>
          <a:ext cx="9000" cy="7560"/>
        </a:xfrm>
        <a:prstGeom prst="rect">
          <a:avLst/>
        </a:prstGeom>
        <a:ln w="0">
          <a:noFill/>
        </a:ln>
      </xdr:spPr>
    </xdr:pic>
    <xdr:clientData/>
  </xdr:twoCellAnchor>
  <xdr:twoCellAnchor editAs="oneCell">
    <xdr:from>
      <xdr:col>9</xdr:col>
      <xdr:colOff>0</xdr:colOff>
      <xdr:row>12</xdr:row>
      <xdr:rowOff>0</xdr:rowOff>
    </xdr:from>
    <xdr:to>
      <xdr:col>9</xdr:col>
      <xdr:colOff>9000</xdr:colOff>
      <xdr:row>12</xdr:row>
      <xdr:rowOff>7560</xdr:rowOff>
    </xdr:to>
    <xdr:pic>
      <xdr:nvPicPr>
        <xdr:cNvPr id="1727" name="Picture 29" descr="s"/>
        <xdr:cNvPicPr/>
      </xdr:nvPicPr>
      <xdr:blipFill>
        <a:blip xmlns:r="http://schemas.openxmlformats.org/officeDocument/2006/relationships" r:embed="rId2"/>
        <a:stretch/>
      </xdr:blipFill>
      <xdr:spPr>
        <a:xfrm>
          <a:off x="9756000" y="3348720"/>
          <a:ext cx="9000" cy="7560"/>
        </a:xfrm>
        <a:prstGeom prst="rect">
          <a:avLst/>
        </a:prstGeom>
        <a:ln w="0">
          <a:noFill/>
        </a:ln>
      </xdr:spPr>
    </xdr:pic>
    <xdr:clientData/>
  </xdr:twoCellAnchor>
  <xdr:twoCellAnchor editAs="oneCell">
    <xdr:from>
      <xdr:col>9</xdr:col>
      <xdr:colOff>0</xdr:colOff>
      <xdr:row>12</xdr:row>
      <xdr:rowOff>0</xdr:rowOff>
    </xdr:from>
    <xdr:to>
      <xdr:col>9</xdr:col>
      <xdr:colOff>9000</xdr:colOff>
      <xdr:row>12</xdr:row>
      <xdr:rowOff>7560</xdr:rowOff>
    </xdr:to>
    <xdr:pic>
      <xdr:nvPicPr>
        <xdr:cNvPr id="1728" name="Picture 30" descr="s"/>
        <xdr:cNvPicPr/>
      </xdr:nvPicPr>
      <xdr:blipFill>
        <a:blip xmlns:r="http://schemas.openxmlformats.org/officeDocument/2006/relationships" r:embed="rId2"/>
        <a:stretch/>
      </xdr:blipFill>
      <xdr:spPr>
        <a:xfrm>
          <a:off x="9756000" y="3348720"/>
          <a:ext cx="9000" cy="7560"/>
        </a:xfrm>
        <a:prstGeom prst="rect">
          <a:avLst/>
        </a:prstGeom>
        <a:ln w="0">
          <a:noFill/>
        </a:ln>
      </xdr:spPr>
    </xdr:pic>
    <xdr:clientData/>
  </xdr:twoCellAnchor>
  <xdr:twoCellAnchor editAs="oneCell">
    <xdr:from>
      <xdr:col>9</xdr:col>
      <xdr:colOff>0</xdr:colOff>
      <xdr:row>12</xdr:row>
      <xdr:rowOff>0</xdr:rowOff>
    </xdr:from>
    <xdr:to>
      <xdr:col>9</xdr:col>
      <xdr:colOff>9000</xdr:colOff>
      <xdr:row>12</xdr:row>
      <xdr:rowOff>7560</xdr:rowOff>
    </xdr:to>
    <xdr:pic>
      <xdr:nvPicPr>
        <xdr:cNvPr id="1729" name="Picture 31" descr="s"/>
        <xdr:cNvPicPr/>
      </xdr:nvPicPr>
      <xdr:blipFill>
        <a:blip xmlns:r="http://schemas.openxmlformats.org/officeDocument/2006/relationships" r:embed="rId2"/>
        <a:stretch/>
      </xdr:blipFill>
      <xdr:spPr>
        <a:xfrm>
          <a:off x="9756000" y="3348720"/>
          <a:ext cx="9000" cy="7560"/>
        </a:xfrm>
        <a:prstGeom prst="rect">
          <a:avLst/>
        </a:prstGeom>
        <a:ln w="0">
          <a:noFill/>
        </a:ln>
      </xdr:spPr>
    </xdr:pic>
    <xdr:clientData/>
  </xdr:twoCellAnchor>
  <xdr:twoCellAnchor editAs="oneCell">
    <xdr:from>
      <xdr:col>9</xdr:col>
      <xdr:colOff>0</xdr:colOff>
      <xdr:row>12</xdr:row>
      <xdr:rowOff>0</xdr:rowOff>
    </xdr:from>
    <xdr:to>
      <xdr:col>9</xdr:col>
      <xdr:colOff>9000</xdr:colOff>
      <xdr:row>12</xdr:row>
      <xdr:rowOff>7560</xdr:rowOff>
    </xdr:to>
    <xdr:pic>
      <xdr:nvPicPr>
        <xdr:cNvPr id="1730" name="Picture 32" descr="s"/>
        <xdr:cNvPicPr/>
      </xdr:nvPicPr>
      <xdr:blipFill>
        <a:blip xmlns:r="http://schemas.openxmlformats.org/officeDocument/2006/relationships" r:embed="rId2"/>
        <a:stretch/>
      </xdr:blipFill>
      <xdr:spPr>
        <a:xfrm>
          <a:off x="9756000" y="334872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31" name="Picture 98"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32" name="Picture 99"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33" name="Picture 100"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34" name="Picture 101"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35" name="Picture 102"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36" name="Picture 103"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37" name="Picture 104"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38" name="Picture 105"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39" name="Picture 106"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40" name="Picture 107"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41" name="Picture 108"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42" name="Picture 109"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43" name="Picture 110"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44" name="Picture 111"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45" name="Picture 112"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46" name="Picture 113"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47" name="Picture 114"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48" name="Picture 115"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49" name="Picture 116"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50" name="Picture 117"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51" name="Picture 118"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52" name="Picture 119"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53" name="Picture 120"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54" name="Picture 121"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55" name="Picture 122"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56" name="Picture 123"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57" name="Picture 124"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58" name="Picture 125"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59" name="Picture 126"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60" name="Picture 127"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61" name="Picture 128"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62" name="Picture 129"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63" name="Picture 130"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64" name="Picture 131"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65" name="Picture 132"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66" name="Picture 133"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67" name="Picture 134"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68" name="Picture 135"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69" name="Picture 136"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70" name="Picture 137"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71" name="Picture 138"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72" name="Picture 139"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73" name="Picture 140"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74" name="Picture 141"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75" name="Picture 142"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76" name="Picture 143"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77" name="Picture 144"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78" name="Picture 145"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79" name="Picture 146"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80" name="Picture 147"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81" name="Picture 148"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82" name="Picture 149"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83" name="Picture 150"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84" name="Picture 151"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85" name="Picture 152"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86" name="Picture 153"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87" name="Picture 154"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88" name="Picture 155"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89" name="Picture 156"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90" name="Picture 157"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91" name="Picture 158"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92" name="Picture 159"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93" name="Picture 160"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twoCellAnchor editAs="oneCell">
    <xdr:from>
      <xdr:col>9</xdr:col>
      <xdr:colOff>0</xdr:colOff>
      <xdr:row>14</xdr:row>
      <xdr:rowOff>0</xdr:rowOff>
    </xdr:from>
    <xdr:to>
      <xdr:col>9</xdr:col>
      <xdr:colOff>9000</xdr:colOff>
      <xdr:row>14</xdr:row>
      <xdr:rowOff>7560</xdr:rowOff>
    </xdr:to>
    <xdr:pic>
      <xdr:nvPicPr>
        <xdr:cNvPr id="1794" name="Picture 161" descr="s"/>
        <xdr:cNvPicPr/>
      </xdr:nvPicPr>
      <xdr:blipFill>
        <a:blip xmlns:r="http://schemas.openxmlformats.org/officeDocument/2006/relationships" r:embed="rId2"/>
        <a:stretch/>
      </xdr:blipFill>
      <xdr:spPr>
        <a:xfrm>
          <a:off x="9756000" y="3863160"/>
          <a:ext cx="9000" cy="756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66675</xdr:colOff>
      <xdr:row>20</xdr:row>
      <xdr:rowOff>52980</xdr:rowOff>
    </xdr:from>
    <xdr:to>
      <xdr:col>11</xdr:col>
      <xdr:colOff>438150</xdr:colOff>
      <xdr:row>39</xdr:row>
      <xdr:rowOff>96180</xdr:rowOff>
    </xdr:to>
    <xdr:graphicFrame macro="">
      <xdr:nvGraphicFramePr>
        <xdr:cNvPr id="1794"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857249</xdr:colOff>
      <xdr:row>1</xdr:row>
      <xdr:rowOff>0</xdr:rowOff>
    </xdr:from>
    <xdr:to>
      <xdr:col>24</xdr:col>
      <xdr:colOff>19050</xdr:colOff>
      <xdr:row>23</xdr:row>
      <xdr:rowOff>9525</xdr:rowOff>
    </xdr:to>
    <xdr:graphicFrame macro="">
      <xdr:nvGraphicFramePr>
        <xdr:cNvPr id="3" name="Диаграмма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7920</xdr:colOff>
      <xdr:row>27</xdr:row>
      <xdr:rowOff>50040</xdr:rowOff>
    </xdr:from>
    <xdr:to>
      <xdr:col>13</xdr:col>
      <xdr:colOff>837720</xdr:colOff>
      <xdr:row>37</xdr:row>
      <xdr:rowOff>43920</xdr:rowOff>
    </xdr:to>
    <xdr:graphicFrame macro="">
      <xdr:nvGraphicFramePr>
        <xdr:cNvPr id="1796" name="Диаграмма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34560</xdr:colOff>
      <xdr:row>20</xdr:row>
      <xdr:rowOff>32040</xdr:rowOff>
    </xdr:from>
    <xdr:to>
      <xdr:col>13</xdr:col>
      <xdr:colOff>839520</xdr:colOff>
      <xdr:row>27</xdr:row>
      <xdr:rowOff>26640</xdr:rowOff>
    </xdr:to>
    <xdr:graphicFrame macro="">
      <xdr:nvGraphicFramePr>
        <xdr:cNvPr id="1797" name="Диаграмма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9525</xdr:colOff>
      <xdr:row>1</xdr:row>
      <xdr:rowOff>19050</xdr:rowOff>
    </xdr:from>
    <xdr:to>
      <xdr:col>17</xdr:col>
      <xdr:colOff>18968</xdr:colOff>
      <xdr:row>10</xdr:row>
      <xdr:rowOff>313764</xdr:rowOff>
    </xdr:to>
    <xdr:graphicFrame macro="">
      <xdr:nvGraphicFramePr>
        <xdr:cNvPr id="5" name="Диаграмма 2">
          <a:extLst>
            <a:ext uri="{FF2B5EF4-FFF2-40B4-BE49-F238E27FC236}">
              <a16:creationId xmlns=""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110;&#1085;&#1076;&#1077;&#1082;&#1089;&#1080;%20&#1089;&#1074;&#1110;&#1090;&#1091;%20&#1090;&#1072;%20&#1091;&#1082;&#1088;&#1072;&#1111;&#1085;&#108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1;&#1102;&#1083;&#1077;&#1090;&#1077;&#1085;&#1100;\&#1056;&#1086;&#1079;&#1088;&#1072;&#1093;&#1091;&#1085;&#1086;&#1082;%20&#1087;&#1086;&#1082;&#1072;&#1079;&#1085;&#1080;&#1082;&#1110;&#1074;%20&#1084;&#1086;&#1085;.%20&#1089;&#1090;-&#1082;&#1080;\&#1056;&#1086;&#1079;&#1088;&#1072;&#1093;&#1091;&#1085;&#1086;&#1082;%20&#1084;&#1091;&#1083;&#1100;&#1090;&#1080;&#1087;&#1083;&#1110;&#1082;&#1072;&#1090;&#1086;&#1088;&#107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76;17-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7;%20&#1050;&#1041;&#1059;%20&#1079;&#1072;%2098%20&#108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1052;&#1086;&#1080;%20&#1076;&#1086;&#1082;&#1091;&#1084;&#1077;&#1085;&#1090;&#1099;\&#1040;&#1088;&#1093;&#1080;&#1074;\&#1047;&#1041;&#1041;&#1057;&#1059;%20&#1085;&#1072;%2001.11.99%20&#1088;%20&#1079;&#1072;%20&#1089;&#1077;&#1082;&#1090;&#1086;&#1088;&#1072;&#1084;&#1080;%20&#1077;&#1082;&#1086;&#1085;&#1086;&#1084;&#1110;&#1082;&#10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1090;1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bu-100\VOL3\GROST\BULET\TEIM\&#1058;&#1040;&#1053;&#1071;\&#1052;&#1072;&#1082;&#1077;&#1090;&#1080;%20&#1090;&#1072;&#1073;&#1083;&#1080;&#1094;&#1100;%20&#1074;%20&#1073;&#1102;&#1083;&#1077;&#1090;&#1077;&#1085;&#1100;\&#1085;&#1072;%202001%20&#1088;&#1110;&#108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bu-100\VOL3\&#1052;&#1086;&#1080;%20&#1076;&#1086;&#1082;&#1091;&#1084;&#1077;&#1085;&#1090;&#1099;\&#1040;&#1088;&#1093;&#1110;&#1074;\&#1090;17&#1084;&#1073;2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індекси світу та україни"/>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ульт-ор М3, швидкість"/>
      <sheetName val="Лист1"/>
      <sheetName val="Мульт-ор М2, швидкість"/>
      <sheetName val="Доходність (2)"/>
    </sheetNames>
    <sheetDataSet>
      <sheetData sheetId="0" refreshError="1"/>
      <sheetData sheetId="1" refreshError="1"/>
      <sheetData sheetId="2" refreshError="1">
        <row r="3">
          <cell r="C3" t="str">
            <v>М2,
млн. грн.</v>
          </cell>
          <cell r="E3" t="str">
            <v>(Мп+Мк)/2,
млн. грн.</v>
          </cell>
        </row>
        <row r="4">
          <cell r="C4">
            <v>1</v>
          </cell>
          <cell r="E4">
            <v>2</v>
          </cell>
        </row>
        <row r="5">
          <cell r="C5">
            <v>12448</v>
          </cell>
          <cell r="E5">
            <v>11717</v>
          </cell>
        </row>
        <row r="6">
          <cell r="C6">
            <v>11919</v>
          </cell>
          <cell r="E6">
            <v>11919</v>
          </cell>
        </row>
        <row r="7">
          <cell r="C7">
            <v>12095</v>
          </cell>
          <cell r="E7">
            <v>12007</v>
          </cell>
        </row>
        <row r="8">
          <cell r="C8">
            <v>12835</v>
          </cell>
          <cell r="E8">
            <v>12465</v>
          </cell>
        </row>
        <row r="9">
          <cell r="C9">
            <v>12835</v>
          </cell>
          <cell r="E9">
            <v>12835</v>
          </cell>
        </row>
        <row r="10">
          <cell r="C10">
            <v>12794</v>
          </cell>
          <cell r="E10">
            <v>12814.5</v>
          </cell>
        </row>
        <row r="11">
          <cell r="C11">
            <v>13116</v>
          </cell>
          <cell r="E11">
            <v>12955</v>
          </cell>
        </row>
        <row r="12">
          <cell r="C12">
            <v>13257</v>
          </cell>
          <cell r="E12">
            <v>13186.5</v>
          </cell>
        </row>
        <row r="13">
          <cell r="C13">
            <v>13257</v>
          </cell>
          <cell r="E13">
            <v>13046</v>
          </cell>
        </row>
        <row r="14">
          <cell r="C14">
            <v>13691</v>
          </cell>
          <cell r="E14">
            <v>13474</v>
          </cell>
        </row>
        <row r="15">
          <cell r="C15">
            <v>13569</v>
          </cell>
          <cell r="E15">
            <v>13630</v>
          </cell>
        </row>
        <row r="16">
          <cell r="C16">
            <v>14142</v>
          </cell>
          <cell r="E16">
            <v>13855.5</v>
          </cell>
        </row>
        <row r="17">
          <cell r="C17">
            <v>14142</v>
          </cell>
          <cell r="E17">
            <v>13699.5</v>
          </cell>
        </row>
        <row r="18">
          <cell r="C18">
            <v>14237</v>
          </cell>
          <cell r="E18">
            <v>14189.5</v>
          </cell>
        </row>
        <row r="19">
          <cell r="C19">
            <v>14538</v>
          </cell>
          <cell r="E19">
            <v>14387.5</v>
          </cell>
        </row>
        <row r="20">
          <cell r="C20">
            <v>15432</v>
          </cell>
          <cell r="E20">
            <v>14985</v>
          </cell>
        </row>
        <row r="21">
          <cell r="C21">
            <v>15432</v>
          </cell>
          <cell r="E21">
            <v>14787</v>
          </cell>
        </row>
        <row r="22">
          <cell r="C22">
            <v>15432</v>
          </cell>
          <cell r="E22">
            <v>13940</v>
          </cell>
        </row>
        <row r="23">
          <cell r="C23">
            <v>14880</v>
          </cell>
          <cell r="E23">
            <v>14880</v>
          </cell>
        </row>
        <row r="24">
          <cell r="C24">
            <v>15090</v>
          </cell>
          <cell r="E24">
            <v>14985</v>
          </cell>
        </row>
        <row r="25">
          <cell r="C25">
            <v>15631</v>
          </cell>
          <cell r="E25">
            <v>15360.5</v>
          </cell>
        </row>
        <row r="26">
          <cell r="C26">
            <v>15631</v>
          </cell>
          <cell r="E26">
            <v>15631</v>
          </cell>
        </row>
        <row r="27">
          <cell r="C27">
            <v>16352</v>
          </cell>
          <cell r="E27">
            <v>15991.5</v>
          </cell>
        </row>
        <row r="28">
          <cell r="C28">
            <v>17161</v>
          </cell>
          <cell r="E28">
            <v>16756.5</v>
          </cell>
        </row>
        <row r="29">
          <cell r="C29">
            <v>18258</v>
          </cell>
          <cell r="E29">
            <v>17709.5</v>
          </cell>
        </row>
        <row r="30">
          <cell r="C30">
            <v>18258</v>
          </cell>
          <cell r="E30">
            <v>16944.5</v>
          </cell>
        </row>
        <row r="31">
          <cell r="C31">
            <v>18498</v>
          </cell>
          <cell r="E31">
            <v>18378</v>
          </cell>
        </row>
        <row r="32">
          <cell r="C32">
            <v>19340</v>
          </cell>
          <cell r="E32">
            <v>18919</v>
          </cell>
        </row>
        <row r="33">
          <cell r="C33">
            <v>20019</v>
          </cell>
          <cell r="E33">
            <v>19679.5</v>
          </cell>
        </row>
        <row r="34">
          <cell r="C34">
            <v>20019</v>
          </cell>
          <cell r="E34">
            <v>19138.5</v>
          </cell>
        </row>
        <row r="35">
          <cell r="C35">
            <v>20402</v>
          </cell>
          <cell r="E35">
            <v>20210.5</v>
          </cell>
        </row>
        <row r="36">
          <cell r="C36">
            <v>20552</v>
          </cell>
          <cell r="E36">
            <v>20477</v>
          </cell>
        </row>
        <row r="37">
          <cell r="C37">
            <v>21714</v>
          </cell>
          <cell r="E37">
            <v>21133</v>
          </cell>
        </row>
        <row r="38">
          <cell r="C38">
            <v>21714</v>
          </cell>
          <cell r="E38">
            <v>20866.5</v>
          </cell>
        </row>
        <row r="39">
          <cell r="C39">
            <v>21714</v>
          </cell>
          <cell r="E39">
            <v>20866.5</v>
          </cell>
        </row>
        <row r="40">
          <cell r="C40">
            <v>21453</v>
          </cell>
          <cell r="E40">
            <v>21583.5</v>
          </cell>
        </row>
        <row r="41">
          <cell r="C41">
            <v>22241</v>
          </cell>
          <cell r="E41">
            <v>21847</v>
          </cell>
        </row>
        <row r="42">
          <cell r="C42">
            <v>23275</v>
          </cell>
          <cell r="E42">
            <v>22758</v>
          </cell>
        </row>
        <row r="43">
          <cell r="C43">
            <v>23275</v>
          </cell>
          <cell r="E43">
            <v>22494.5</v>
          </cell>
        </row>
        <row r="44">
          <cell r="C44">
            <v>24405</v>
          </cell>
          <cell r="E44">
            <v>23840</v>
          </cell>
        </row>
        <row r="45">
          <cell r="C45">
            <v>25350</v>
          </cell>
          <cell r="E45">
            <v>24877.5</v>
          </cell>
        </row>
        <row r="46">
          <cell r="C46">
            <v>26359</v>
          </cell>
          <cell r="E46">
            <v>25854.5</v>
          </cell>
        </row>
        <row r="47">
          <cell r="C47">
            <v>26359</v>
          </cell>
          <cell r="E47">
            <v>24817</v>
          </cell>
        </row>
        <row r="48">
          <cell r="C48">
            <v>27483</v>
          </cell>
          <cell r="E48">
            <v>26921</v>
          </cell>
        </row>
        <row r="49">
          <cell r="C49">
            <v>28778</v>
          </cell>
          <cell r="E49">
            <v>28130.5</v>
          </cell>
        </row>
        <row r="50">
          <cell r="C50">
            <v>28076</v>
          </cell>
          <cell r="E50">
            <v>28427</v>
          </cell>
        </row>
        <row r="51">
          <cell r="C51">
            <v>28076</v>
          </cell>
          <cell r="E51">
            <v>27217.5</v>
          </cell>
        </row>
        <row r="52">
          <cell r="C52">
            <v>28035</v>
          </cell>
          <cell r="E52">
            <v>28055.5</v>
          </cell>
        </row>
        <row r="53">
          <cell r="C53">
            <v>28663</v>
          </cell>
          <cell r="E53">
            <v>28349</v>
          </cell>
        </row>
        <row r="54">
          <cell r="C54">
            <v>31387</v>
          </cell>
          <cell r="E54">
            <v>30025</v>
          </cell>
        </row>
        <row r="55">
          <cell r="C55">
            <v>31387</v>
          </cell>
          <cell r="E55">
            <v>29731.5</v>
          </cell>
        </row>
        <row r="56">
          <cell r="C56">
            <v>31387</v>
          </cell>
          <cell r="E56">
            <v>26550.5</v>
          </cell>
        </row>
        <row r="78">
          <cell r="E78">
            <v>96.047874329884053</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д16-17"/>
      <sheetName val="д17-1"/>
      <sheetName val="табл1"/>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7(98)"/>
      <sheetName val="146024"/>
      <sheetName val="д17-1"/>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09(98) по сек-рам ек-ки"/>
      <sheetName val="т07(98)"/>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5"/>
      <sheetName val="т09(98) по сек-рам ек-ки"/>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1(шаблон)"/>
      <sheetName val="т15"/>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6"/>
      <sheetName val="т17-4-99"/>
      <sheetName val="т15-0"/>
      <sheetName val="т18"/>
      <sheetName val="т17-3"/>
      <sheetName val="т17-1 "/>
      <sheetName val="т17мб"/>
      <sheetName val="т17-2 "/>
      <sheetName val="т17-5"/>
      <sheetName val="т17-4"/>
      <sheetName val="т18обл"/>
      <sheetName val="т17-4-2000"/>
      <sheetName val="т15"/>
      <sheetName val="т15-0-2000"/>
      <sheetName val="т17-1обл"/>
      <sheetName val="т17-5(на 2001)"/>
      <sheetName val="т18обл(на2001)"/>
      <sheetName val="т17-1 (на 2001)"/>
      <sheetName val="т17-1(шаблон)"/>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17мб(шаблон)"/>
      <sheetName val="т17-2 "/>
      <sheetName val="т17-3"/>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bloomberg.com/markets/stocks/world-indexe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uaib.com.ua/analituaib/rankings/ici" TargetMode="External"/><Relationship Id="rId1" Type="http://schemas.openxmlformats.org/officeDocument/2006/relationships/hyperlink" Target="https://www.uaib.com.ua/analituaib/rankings/kua"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J26"/>
  <sheetViews>
    <sheetView tabSelected="1" zoomScaleNormal="100" workbookViewId="0">
      <selection sqref="A1:XFD1"/>
    </sheetView>
  </sheetViews>
  <sheetFormatPr defaultColWidth="9.140625" defaultRowHeight="12.75" outlineLevelCol="1"/>
  <cols>
    <col min="1" max="1" width="41.28515625" style="1" customWidth="1"/>
    <col min="2" max="3" width="13.5703125" style="1" hidden="1" customWidth="1" outlineLevel="1"/>
    <col min="4" max="4" width="13.5703125" style="2" hidden="1" customWidth="1" outlineLevel="1"/>
    <col min="5" max="5" width="13.5703125" style="3" customWidth="1" collapsed="1"/>
    <col min="6" max="6" width="13.85546875" style="1" customWidth="1"/>
    <col min="7" max="7" width="12.7109375" style="1" hidden="1" customWidth="1" outlineLevel="1"/>
    <col min="8" max="8" width="12.7109375" style="1" customWidth="1" collapsed="1"/>
    <col min="9" max="9" width="2.140625" style="1" customWidth="1"/>
    <col min="10" max="10" width="49" style="1" customWidth="1"/>
    <col min="11" max="12" width="11.5703125" style="1" customWidth="1"/>
    <col min="13" max="1024" width="9.140625" style="1"/>
  </cols>
  <sheetData>
    <row r="1" spans="1:12" s="168" customFormat="1" ht="24.6" customHeight="1">
      <c r="A1" s="168" t="s">
        <v>0</v>
      </c>
    </row>
    <row r="2" spans="1:12" ht="36.6" customHeight="1">
      <c r="A2" s="4" t="s">
        <v>1</v>
      </c>
      <c r="B2" s="5">
        <v>43830</v>
      </c>
      <c r="C2" s="5">
        <v>44012</v>
      </c>
      <c r="D2" s="5">
        <v>44104</v>
      </c>
      <c r="E2" s="5">
        <v>44195</v>
      </c>
      <c r="F2" s="6" t="s">
        <v>2</v>
      </c>
      <c r="G2" s="7">
        <v>2019</v>
      </c>
      <c r="H2" s="7">
        <v>2020</v>
      </c>
      <c r="I2" s="7"/>
      <c r="J2" s="4" t="s">
        <v>1</v>
      </c>
      <c r="K2" s="5" t="s">
        <v>2</v>
      </c>
      <c r="L2" s="7">
        <v>2020</v>
      </c>
    </row>
    <row r="3" spans="1:12" s="14" customFormat="1" ht="20.25" customHeight="1">
      <c r="A3" s="8" t="s">
        <v>3</v>
      </c>
      <c r="B3" s="9">
        <v>65.06</v>
      </c>
      <c r="C3" s="10">
        <v>49.33</v>
      </c>
      <c r="D3" s="10">
        <v>43.86</v>
      </c>
      <c r="E3" s="10">
        <v>57.17</v>
      </c>
      <c r="F3" s="11">
        <f t="shared" ref="F3:F20" si="0">E3/D3-1</f>
        <v>0.30346557227542181</v>
      </c>
      <c r="G3" s="11">
        <v>-1.40930444006666E-2</v>
      </c>
      <c r="H3" s="11">
        <f t="shared" ref="H3:H20" si="1">E3/B3-1</f>
        <v>-0.12127267138026443</v>
      </c>
      <c r="I3" s="12"/>
      <c r="J3" s="13" t="s">
        <v>4</v>
      </c>
      <c r="K3" s="11">
        <v>0.117577265985919</v>
      </c>
      <c r="L3" s="11">
        <v>-0.13080912808056799</v>
      </c>
    </row>
    <row r="4" spans="1:12" s="14" customFormat="1" ht="20.25" customHeight="1">
      <c r="A4" s="13" t="s">
        <v>5</v>
      </c>
      <c r="B4" s="9">
        <v>1144.25</v>
      </c>
      <c r="C4" s="15">
        <v>1165.25</v>
      </c>
      <c r="D4" s="15">
        <v>1145.24</v>
      </c>
      <c r="E4" s="15">
        <v>1479.91</v>
      </c>
      <c r="F4" s="16">
        <f t="shared" si="0"/>
        <v>0.29222695679508237</v>
      </c>
      <c r="G4" s="16">
        <v>0.26526878378173702</v>
      </c>
      <c r="H4" s="16">
        <f t="shared" si="1"/>
        <v>0.29334498579855817</v>
      </c>
      <c r="I4" s="17"/>
      <c r="J4" s="8" t="s">
        <v>3</v>
      </c>
      <c r="K4" s="16">
        <v>0.30346557227542198</v>
      </c>
      <c r="L4" s="16">
        <v>-0.121272671380264</v>
      </c>
    </row>
    <row r="5" spans="1:12" s="14" customFormat="1" ht="20.25" customHeight="1">
      <c r="A5" s="13" t="s">
        <v>6</v>
      </c>
      <c r="B5" s="9">
        <v>115645.3</v>
      </c>
      <c r="C5" s="15">
        <v>95055.8</v>
      </c>
      <c r="D5" s="15">
        <v>94603.38</v>
      </c>
      <c r="E5" s="15">
        <v>119017.2</v>
      </c>
      <c r="F5" s="16">
        <f t="shared" si="0"/>
        <v>0.25806498668440803</v>
      </c>
      <c r="G5" s="16">
        <v>0.31583690286851601</v>
      </c>
      <c r="H5" s="16">
        <f t="shared" si="1"/>
        <v>2.9157259309284367E-2</v>
      </c>
      <c r="I5" s="17"/>
      <c r="J5" s="13" t="s">
        <v>7</v>
      </c>
      <c r="K5" s="16">
        <v>0.17730015018964601</v>
      </c>
      <c r="L5" s="16">
        <v>-0.10424037393797</v>
      </c>
    </row>
    <row r="6" spans="1:12" s="14" customFormat="1" ht="20.25" customHeight="1">
      <c r="A6" s="13" t="s">
        <v>8</v>
      </c>
      <c r="B6" s="9">
        <v>41253.74</v>
      </c>
      <c r="C6" s="15">
        <v>34915.800000000003</v>
      </c>
      <c r="D6" s="15">
        <v>38067.93</v>
      </c>
      <c r="E6" s="15">
        <v>47746.22</v>
      </c>
      <c r="F6" s="16">
        <f t="shared" si="0"/>
        <v>0.25423735937309955</v>
      </c>
      <c r="G6" s="16">
        <v>0.14350029603578099</v>
      </c>
      <c r="H6" s="16">
        <f t="shared" si="1"/>
        <v>0.15737918549930274</v>
      </c>
      <c r="I6" s="17"/>
      <c r="J6" s="13" t="s">
        <v>9</v>
      </c>
      <c r="K6" s="16">
        <v>0.1583728900644</v>
      </c>
      <c r="L6" s="16">
        <v>-7.7257231092652007E-2</v>
      </c>
    </row>
    <row r="7" spans="1:12" s="22" customFormat="1" ht="20.25" customHeight="1">
      <c r="A7" s="18" t="s">
        <v>10</v>
      </c>
      <c r="B7" s="19">
        <v>1518.72</v>
      </c>
      <c r="C7" s="20">
        <v>1363.22</v>
      </c>
      <c r="D7" s="20">
        <v>1308.33</v>
      </c>
      <c r="E7" s="20">
        <v>1617.08</v>
      </c>
      <c r="F7" s="21">
        <f t="shared" si="0"/>
        <v>0.23598786238945824</v>
      </c>
      <c r="G7" s="21">
        <v>-0.10927602871486899</v>
      </c>
      <c r="H7" s="21">
        <f t="shared" si="1"/>
        <v>6.4765065318162618E-2</v>
      </c>
      <c r="I7" s="17"/>
      <c r="J7" s="13" t="s">
        <v>11</v>
      </c>
      <c r="K7" s="16">
        <v>0.165708325699915</v>
      </c>
      <c r="L7" s="16">
        <v>-6.3339946404017397E-2</v>
      </c>
    </row>
    <row r="8" spans="1:12" s="14" customFormat="1" ht="20.25" customHeight="1">
      <c r="A8" s="13" t="s">
        <v>12</v>
      </c>
      <c r="B8" s="9">
        <v>23656.62</v>
      </c>
      <c r="C8" s="15">
        <v>22288.14</v>
      </c>
      <c r="D8" s="15">
        <v>23185.119999999999</v>
      </c>
      <c r="E8" s="15">
        <v>27444.17</v>
      </c>
      <c r="F8" s="16">
        <f t="shared" si="0"/>
        <v>0.18369756119442116</v>
      </c>
      <c r="G8" s="16">
        <v>0.181958123925481</v>
      </c>
      <c r="H8" s="16">
        <f t="shared" si="1"/>
        <v>0.16010528976666993</v>
      </c>
      <c r="I8" s="17"/>
      <c r="J8" s="13" t="s">
        <v>13</v>
      </c>
      <c r="K8" s="16">
        <v>0.15721267485256199</v>
      </c>
      <c r="L8" s="16">
        <v>-3.6986493317606499E-2</v>
      </c>
    </row>
    <row r="9" spans="1:12" s="14" customFormat="1" ht="20.25" customHeight="1">
      <c r="A9" s="13" t="s">
        <v>7</v>
      </c>
      <c r="B9" s="9">
        <v>1548.92</v>
      </c>
      <c r="C9" s="15">
        <v>1212.6300000000001</v>
      </c>
      <c r="D9" s="15">
        <v>1178.51</v>
      </c>
      <c r="E9" s="15">
        <v>1387.46</v>
      </c>
      <c r="F9" s="16">
        <f t="shared" si="0"/>
        <v>0.17730015018964629</v>
      </c>
      <c r="G9" s="16">
        <v>0.45284346186675201</v>
      </c>
      <c r="H9" s="16">
        <f t="shared" si="1"/>
        <v>-0.1042403739379697</v>
      </c>
      <c r="I9" s="23"/>
      <c r="J9" s="24" t="s">
        <v>14</v>
      </c>
      <c r="K9" s="21">
        <v>-9.4298508656198699E-4</v>
      </c>
      <c r="L9" s="21">
        <v>-1.94284312763662E-2</v>
      </c>
    </row>
    <row r="10" spans="1:12" s="14" customFormat="1" ht="20.25" customHeight="1">
      <c r="A10" s="13" t="s">
        <v>11</v>
      </c>
      <c r="B10" s="9">
        <v>5978.06</v>
      </c>
      <c r="C10" s="15">
        <v>4935.99</v>
      </c>
      <c r="D10" s="15">
        <v>4803.4399999999996</v>
      </c>
      <c r="E10" s="15">
        <v>5599.41</v>
      </c>
      <c r="F10" s="16">
        <f t="shared" si="0"/>
        <v>0.16570832569991523</v>
      </c>
      <c r="G10" s="16">
        <v>0.277707245967932</v>
      </c>
      <c r="H10" s="16">
        <f t="shared" si="1"/>
        <v>-6.3339946404017411E-2</v>
      </c>
      <c r="I10" s="17"/>
      <c r="J10" s="13" t="s">
        <v>6</v>
      </c>
      <c r="K10" s="16">
        <v>0.25806498668440803</v>
      </c>
      <c r="L10" s="16">
        <v>2.9157259309284402E-2</v>
      </c>
    </row>
    <row r="11" spans="1:12" s="14" customFormat="1" ht="20.25" customHeight="1">
      <c r="A11" s="13" t="s">
        <v>9</v>
      </c>
      <c r="B11" s="9">
        <v>2150.09</v>
      </c>
      <c r="C11" s="15">
        <v>1758.82</v>
      </c>
      <c r="D11" s="15">
        <v>1712.73</v>
      </c>
      <c r="E11" s="15">
        <v>1983.98</v>
      </c>
      <c r="F11" s="16">
        <f t="shared" si="0"/>
        <v>0.15837289006440014</v>
      </c>
      <c r="G11" s="16">
        <v>-5.5582154324593798E-2</v>
      </c>
      <c r="H11" s="16">
        <f t="shared" si="1"/>
        <v>-7.7257231092652034E-2</v>
      </c>
      <c r="I11" s="17"/>
      <c r="J11" s="8" t="s">
        <v>15</v>
      </c>
      <c r="K11" s="16">
        <v>7.5077993186910302E-2</v>
      </c>
      <c r="L11" s="16">
        <v>3.5456988861809299E-2</v>
      </c>
    </row>
    <row r="12" spans="1:12" s="14" customFormat="1" ht="20.25" customHeight="1">
      <c r="A12" s="13" t="s">
        <v>13</v>
      </c>
      <c r="B12" s="9">
        <v>28189.75</v>
      </c>
      <c r="C12" s="15">
        <v>24427.19</v>
      </c>
      <c r="D12" s="15">
        <v>23459.05</v>
      </c>
      <c r="E12" s="15">
        <v>27147.11</v>
      </c>
      <c r="F12" s="16">
        <f t="shared" si="0"/>
        <v>0.15721267485256218</v>
      </c>
      <c r="G12" s="16">
        <v>0.105298343018013</v>
      </c>
      <c r="H12" s="16">
        <f t="shared" si="1"/>
        <v>-3.6986493317606506E-2</v>
      </c>
      <c r="I12" s="17"/>
      <c r="J12" s="25" t="s">
        <v>16</v>
      </c>
      <c r="K12" s="16">
        <v>9.8958333333333301E-2</v>
      </c>
      <c r="L12" s="16">
        <v>4.4685472837445103E-2</v>
      </c>
    </row>
    <row r="13" spans="1:12" s="14" customFormat="1" ht="20.25" customHeight="1">
      <c r="A13" s="8" t="s">
        <v>17</v>
      </c>
      <c r="B13" s="9">
        <v>3045.87</v>
      </c>
      <c r="C13" s="15">
        <v>2743.2</v>
      </c>
      <c r="D13" s="15">
        <v>2905.81</v>
      </c>
      <c r="E13" s="15">
        <v>3289.02</v>
      </c>
      <c r="F13" s="16">
        <f t="shared" si="0"/>
        <v>0.13187717022103995</v>
      </c>
      <c r="G13" s="16">
        <v>0.28554063807067798</v>
      </c>
      <c r="H13" s="16">
        <f t="shared" si="1"/>
        <v>7.9829408346383746E-2</v>
      </c>
      <c r="I13" s="17"/>
      <c r="J13" s="18" t="s">
        <v>10</v>
      </c>
      <c r="K13" s="21">
        <v>0.23598786238945799</v>
      </c>
      <c r="L13" s="21">
        <v>6.4765065318162604E-2</v>
      </c>
    </row>
    <row r="14" spans="1:12" s="14" customFormat="1" ht="20.25" customHeight="1">
      <c r="A14" s="13" t="s">
        <v>4</v>
      </c>
      <c r="B14" s="9">
        <v>7542.44</v>
      </c>
      <c r="C14" s="15">
        <v>6169.74</v>
      </c>
      <c r="D14" s="15">
        <v>5866.1</v>
      </c>
      <c r="E14" s="15">
        <v>6555.82</v>
      </c>
      <c r="F14" s="16">
        <f t="shared" si="0"/>
        <v>0.11757726598591889</v>
      </c>
      <c r="G14" s="16">
        <v>0.120058449918844</v>
      </c>
      <c r="H14" s="16">
        <f t="shared" si="1"/>
        <v>-0.1308091280805681</v>
      </c>
      <c r="I14" s="17"/>
      <c r="J14" s="13" t="s">
        <v>18</v>
      </c>
      <c r="K14" s="16">
        <v>9.4589603947922596E-2</v>
      </c>
      <c r="L14" s="16">
        <v>6.5564901234965903E-2</v>
      </c>
    </row>
    <row r="15" spans="1:12" s="14" customFormat="1" ht="20.25" customHeight="1">
      <c r="A15" s="13" t="s">
        <v>19</v>
      </c>
      <c r="B15" s="9">
        <v>3230.78</v>
      </c>
      <c r="C15" s="15">
        <v>3100.29</v>
      </c>
      <c r="D15" s="15">
        <v>3363</v>
      </c>
      <c r="E15" s="15">
        <v>3732.04</v>
      </c>
      <c r="F15" s="16">
        <f t="shared" si="0"/>
        <v>0.10973535533749623</v>
      </c>
      <c r="G15" s="16">
        <v>0.29972563502216698</v>
      </c>
      <c r="H15" s="16">
        <f t="shared" si="1"/>
        <v>0.15515138759061275</v>
      </c>
      <c r="I15" s="17"/>
      <c r="J15" s="8" t="s">
        <v>17</v>
      </c>
      <c r="K15" s="16">
        <v>0.13187717022104001</v>
      </c>
      <c r="L15" s="16">
        <v>7.9829408346383704E-2</v>
      </c>
    </row>
    <row r="16" spans="1:12" s="14" customFormat="1" ht="20.25" customHeight="1">
      <c r="A16" s="13" t="s">
        <v>20</v>
      </c>
      <c r="B16" s="9">
        <v>57084.1</v>
      </c>
      <c r="C16" s="15">
        <v>54362.36</v>
      </c>
      <c r="D16" s="15">
        <v>54264.959999999999</v>
      </c>
      <c r="E16" s="15">
        <v>59634.93</v>
      </c>
      <c r="F16" s="16">
        <f t="shared" si="0"/>
        <v>9.8958333333333259E-2</v>
      </c>
      <c r="G16" s="16">
        <v>8.8458761187219598E-2</v>
      </c>
      <c r="H16" s="16">
        <f t="shared" si="1"/>
        <v>4.4685472837445062E-2</v>
      </c>
      <c r="I16" s="17"/>
      <c r="J16" s="13" t="s">
        <v>21</v>
      </c>
      <c r="K16" s="16">
        <v>6.1030748434610899E-2</v>
      </c>
      <c r="L16" s="16">
        <v>0.11944775943241601</v>
      </c>
    </row>
    <row r="17" spans="1:12" s="22" customFormat="1" ht="20.25" customHeight="1">
      <c r="A17" s="13" t="s">
        <v>18</v>
      </c>
      <c r="B17" s="9">
        <v>28538.44</v>
      </c>
      <c r="C17" s="15">
        <v>25812.880000000001</v>
      </c>
      <c r="D17" s="15">
        <v>27781.7</v>
      </c>
      <c r="E17" s="15">
        <v>30409.56</v>
      </c>
      <c r="F17" s="16">
        <f t="shared" si="0"/>
        <v>9.4589603947922596E-2</v>
      </c>
      <c r="G17" s="16">
        <v>0.23744449840432899</v>
      </c>
      <c r="H17" s="16">
        <f t="shared" si="1"/>
        <v>6.5564901234965944E-2</v>
      </c>
      <c r="I17" s="17"/>
      <c r="J17" s="25" t="s">
        <v>22</v>
      </c>
      <c r="K17" s="16">
        <v>0.109735355337496</v>
      </c>
      <c r="L17" s="16">
        <v>0.155151387590613</v>
      </c>
    </row>
    <row r="18" spans="1:12" s="14" customFormat="1" ht="20.25" customHeight="1">
      <c r="A18" s="8" t="s">
        <v>15</v>
      </c>
      <c r="B18" s="9">
        <v>13249.01</v>
      </c>
      <c r="C18" s="15">
        <v>12310.93</v>
      </c>
      <c r="D18" s="15">
        <v>12760.73</v>
      </c>
      <c r="E18" s="15">
        <v>13718.78</v>
      </c>
      <c r="F18" s="16">
        <f t="shared" si="0"/>
        <v>7.507799318691033E-2</v>
      </c>
      <c r="G18" s="16">
        <v>0.25476467379363099</v>
      </c>
      <c r="H18" s="16">
        <f t="shared" si="1"/>
        <v>3.5456988861809258E-2</v>
      </c>
      <c r="I18" s="17"/>
      <c r="J18" s="13" t="s">
        <v>8</v>
      </c>
      <c r="K18" s="16">
        <v>0.25423735937309999</v>
      </c>
      <c r="L18" s="16">
        <v>0.15737918549930299</v>
      </c>
    </row>
    <row r="19" spans="1:12" s="14" customFormat="1" ht="20.25" customHeight="1">
      <c r="A19" s="13" t="s">
        <v>21</v>
      </c>
      <c r="B19" s="9">
        <v>3050.12</v>
      </c>
      <c r="C19" s="15">
        <v>2984.67</v>
      </c>
      <c r="D19" s="15">
        <v>3218.05</v>
      </c>
      <c r="E19" s="15">
        <v>3414.45</v>
      </c>
      <c r="F19" s="16">
        <f t="shared" si="0"/>
        <v>6.1030748434610871E-2</v>
      </c>
      <c r="G19" s="16">
        <v>0.22303219856449699</v>
      </c>
      <c r="H19" s="16">
        <f t="shared" si="1"/>
        <v>0.1194477594324157</v>
      </c>
      <c r="I19" s="17"/>
      <c r="J19" s="13" t="s">
        <v>12</v>
      </c>
      <c r="K19" s="16">
        <v>0.18369756119442099</v>
      </c>
      <c r="L19" s="16">
        <v>0.16010528976666999</v>
      </c>
    </row>
    <row r="20" spans="1:12" s="3" customFormat="1" ht="20.25" customHeight="1">
      <c r="A20" s="24" t="s">
        <v>14</v>
      </c>
      <c r="B20" s="26">
        <v>509.65</v>
      </c>
      <c r="C20" s="27">
        <v>499.46</v>
      </c>
      <c r="D20" s="27">
        <v>500.22</v>
      </c>
      <c r="E20" s="27">
        <v>499.74829999999997</v>
      </c>
      <c r="F20" s="28">
        <f t="shared" si="0"/>
        <v>-9.429850865619871E-4</v>
      </c>
      <c r="G20" s="28">
        <v>-8.8864046859544299E-2</v>
      </c>
      <c r="H20" s="28">
        <f t="shared" si="1"/>
        <v>-1.9428431276366176E-2</v>
      </c>
      <c r="I20" s="29"/>
      <c r="J20" s="13" t="s">
        <v>5</v>
      </c>
      <c r="K20" s="30">
        <v>0.29222695679508198</v>
      </c>
      <c r="L20" s="30">
        <v>0.293344985798558</v>
      </c>
    </row>
    <row r="21" spans="1:12" s="32" customFormat="1" ht="13.15" customHeight="1">
      <c r="A21" s="35" t="s">
        <v>23</v>
      </c>
      <c r="F21" s="33"/>
      <c r="G21" s="33"/>
      <c r="H21" s="34"/>
    </row>
    <row r="22" spans="1:12" s="32" customFormat="1">
      <c r="A22" s="31" t="s">
        <v>89</v>
      </c>
      <c r="F22" s="34"/>
      <c r="G22" s="34"/>
      <c r="H22" s="34"/>
      <c r="J22" s="31" t="s">
        <v>88</v>
      </c>
    </row>
    <row r="23" spans="1:12" s="32" customFormat="1">
      <c r="F23" s="34"/>
      <c r="G23" s="34"/>
      <c r="H23" s="34"/>
    </row>
    <row r="24" spans="1:12">
      <c r="C24" s="36"/>
      <c r="F24" s="37"/>
      <c r="H24" s="37"/>
    </row>
    <row r="25" spans="1:12">
      <c r="E25" s="2"/>
      <c r="F25" s="34"/>
      <c r="G25" s="34"/>
      <c r="H25" s="34"/>
    </row>
    <row r="26" spans="1:12">
      <c r="F26" s="38"/>
      <c r="H26" s="38"/>
    </row>
  </sheetData>
  <mergeCells count="1">
    <mergeCell ref="A1:XFD1"/>
  </mergeCells>
  <conditionalFormatting sqref="F3:F20">
    <cfRule type="cellIs" dxfId="10" priority="2" operator="lessThan">
      <formula>0</formula>
    </cfRule>
  </conditionalFormatting>
  <conditionalFormatting sqref="H3:H20">
    <cfRule type="cellIs" dxfId="9" priority="3" operator="lessThan">
      <formula>0</formula>
    </cfRule>
  </conditionalFormatting>
  <conditionalFormatting sqref="G3:G20">
    <cfRule type="cellIs" dxfId="8" priority="4" operator="lessThan">
      <formula>0</formula>
    </cfRule>
  </conditionalFormatting>
  <conditionalFormatting sqref="K3:K20">
    <cfRule type="cellIs" dxfId="7" priority="5" operator="lessThan">
      <formula>0</formula>
    </cfRule>
  </conditionalFormatting>
  <conditionalFormatting sqref="L3:L20">
    <cfRule type="cellIs" dxfId="6" priority="6" operator="lessThan">
      <formula>0</formula>
    </cfRule>
  </conditionalFormatting>
  <hyperlinks>
    <hyperlink ref="A21" r:id="rId1"/>
  </hyperlinks>
  <pageMargins left="0.75" right="0.75" top="1" bottom="1" header="0.51180555555555496" footer="0.51180555555555496"/>
  <pageSetup paperSize="9" orientation="portrait" horizontalDpi="300" verticalDpi="3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J115"/>
  <sheetViews>
    <sheetView zoomScaleNormal="100" workbookViewId="0">
      <pane ySplit="2" topLeftCell="A3" activePane="bottomLeft" state="frozen"/>
      <selection pane="bottomLeft" sqref="A1:XFD1"/>
    </sheetView>
  </sheetViews>
  <sheetFormatPr defaultColWidth="8.85546875" defaultRowHeight="12.75" outlineLevelRow="1" outlineLevelCol="1"/>
  <cols>
    <col min="1" max="1" width="60.7109375" style="39" customWidth="1"/>
    <col min="2" max="3" width="11.85546875" style="40" hidden="1" customWidth="1" outlineLevel="1"/>
    <col min="4" max="6" width="11.85546875" style="39" hidden="1" customWidth="1" outlineLevel="1"/>
    <col min="7" max="7" width="11.5703125" style="39" customWidth="1" collapsed="1"/>
    <col min="8" max="14" width="11.5703125" style="39" customWidth="1"/>
    <col min="15" max="239" width="8.85546875" style="39"/>
    <col min="240" max="240" width="62.140625" style="39" customWidth="1"/>
    <col min="241" max="243" width="11" style="39" customWidth="1"/>
    <col min="244" max="245" width="11.42578125" style="39" customWidth="1"/>
    <col min="246" max="246" width="11.28515625" style="39" customWidth="1"/>
    <col min="247" max="247" width="12" style="39" customWidth="1"/>
    <col min="248" max="249" width="10.28515625" style="39" customWidth="1"/>
    <col min="250" max="250" width="12.7109375" style="39" customWidth="1"/>
    <col min="251" max="495" width="8.85546875" style="39"/>
    <col min="496" max="496" width="62.140625" style="39" customWidth="1"/>
    <col min="497" max="499" width="11" style="39" customWidth="1"/>
    <col min="500" max="501" width="11.42578125" style="39" customWidth="1"/>
    <col min="502" max="502" width="11.28515625" style="39" customWidth="1"/>
    <col min="503" max="503" width="12" style="39" customWidth="1"/>
    <col min="504" max="505" width="10.28515625" style="39" customWidth="1"/>
    <col min="506" max="506" width="12.7109375" style="39" customWidth="1"/>
    <col min="507" max="751" width="8.85546875" style="39"/>
    <col min="752" max="752" width="62.140625" style="39" customWidth="1"/>
    <col min="753" max="755" width="11" style="39" customWidth="1"/>
    <col min="756" max="757" width="11.42578125" style="39" customWidth="1"/>
    <col min="758" max="758" width="11.28515625" style="39" customWidth="1"/>
    <col min="759" max="759" width="12" style="39" customWidth="1"/>
    <col min="760" max="761" width="10.28515625" style="39" customWidth="1"/>
    <col min="762" max="762" width="12.7109375" style="39" customWidth="1"/>
    <col min="763" max="1007" width="8.85546875" style="39"/>
    <col min="1008" max="1008" width="62.140625" style="39" customWidth="1"/>
    <col min="1009" max="1011" width="11" style="39" customWidth="1"/>
    <col min="1012" max="1013" width="11.42578125" style="39" customWidth="1"/>
    <col min="1014" max="1014" width="11.28515625" style="39" customWidth="1"/>
    <col min="1015" max="1015" width="12" style="39" customWidth="1"/>
    <col min="1016" max="1017" width="10.28515625" style="39" customWidth="1"/>
    <col min="1018" max="1018" width="12.7109375" style="39" customWidth="1"/>
    <col min="1019" max="1024" width="8.85546875" style="39"/>
  </cols>
  <sheetData>
    <row r="1" spans="1:15" s="169" customFormat="1" ht="26.45" customHeight="1">
      <c r="A1" s="169" t="s">
        <v>24</v>
      </c>
    </row>
    <row r="2" spans="1:15" ht="42.6" customHeight="1">
      <c r="A2" s="182" t="s">
        <v>25</v>
      </c>
      <c r="B2" s="41" t="s">
        <v>26</v>
      </c>
      <c r="C2" s="41" t="s">
        <v>27</v>
      </c>
      <c r="D2" s="41" t="s">
        <v>28</v>
      </c>
      <c r="E2" s="41" t="s">
        <v>29</v>
      </c>
      <c r="F2" s="41" t="s">
        <v>30</v>
      </c>
      <c r="G2" s="185" t="s">
        <v>31</v>
      </c>
      <c r="H2" s="185" t="s">
        <v>32</v>
      </c>
      <c r="I2" s="185" t="s">
        <v>33</v>
      </c>
      <c r="J2" s="185" t="s">
        <v>34</v>
      </c>
      <c r="K2" s="186" t="s">
        <v>35</v>
      </c>
      <c r="L2" s="187" t="s">
        <v>36</v>
      </c>
      <c r="M2" s="187" t="s">
        <v>90</v>
      </c>
      <c r="N2" s="187" t="s">
        <v>37</v>
      </c>
    </row>
    <row r="3" spans="1:15" ht="20.45" customHeight="1">
      <c r="A3" s="183" t="s">
        <v>105</v>
      </c>
      <c r="B3" s="42">
        <v>2594</v>
      </c>
      <c r="C3" s="42">
        <v>2247</v>
      </c>
      <c r="D3" s="42">
        <v>1631</v>
      </c>
      <c r="E3" s="42">
        <v>982</v>
      </c>
      <c r="F3" s="42">
        <v>884</v>
      </c>
      <c r="G3" s="188">
        <v>536</v>
      </c>
      <c r="H3" s="188">
        <v>536</v>
      </c>
      <c r="I3" s="188">
        <v>523</v>
      </c>
      <c r="J3" s="188">
        <v>511</v>
      </c>
      <c r="K3" s="188">
        <v>511</v>
      </c>
      <c r="L3" s="189">
        <f t="shared" ref="L3:L15" si="0">J3/I3-1</f>
        <v>-2.2944550669216079E-2</v>
      </c>
      <c r="M3" s="189">
        <f t="shared" ref="M3:M15" si="1">J3/G3-1</f>
        <v>-4.6641791044776171E-2</v>
      </c>
      <c r="N3" s="189">
        <f t="shared" ref="N3:N15" si="2">K3/H3-1</f>
        <v>-4.6641791044776171E-2</v>
      </c>
    </row>
    <row r="4" spans="1:15" ht="27" customHeight="1">
      <c r="A4" s="184" t="s">
        <v>38</v>
      </c>
      <c r="B4" s="43">
        <v>729</v>
      </c>
      <c r="C4" s="43">
        <v>562</v>
      </c>
      <c r="D4" s="43">
        <v>313</v>
      </c>
      <c r="E4" s="43">
        <v>355</v>
      </c>
      <c r="F4" s="43">
        <v>377</v>
      </c>
      <c r="G4" s="190">
        <v>216</v>
      </c>
      <c r="H4" s="190">
        <v>216</v>
      </c>
      <c r="I4" s="190">
        <v>204</v>
      </c>
      <c r="J4" s="190">
        <v>206</v>
      </c>
      <c r="K4" s="191">
        <v>206</v>
      </c>
      <c r="L4" s="189">
        <f t="shared" si="0"/>
        <v>9.8039215686274161E-3</v>
      </c>
      <c r="M4" s="189">
        <f t="shared" si="1"/>
        <v>-4.629629629629628E-2</v>
      </c>
      <c r="N4" s="189">
        <f t="shared" si="2"/>
        <v>-4.629629629629628E-2</v>
      </c>
    </row>
    <row r="5" spans="1:15" s="53" customFormat="1" ht="18" hidden="1" customHeight="1" outlineLevel="1">
      <c r="A5" s="44" t="s">
        <v>39</v>
      </c>
      <c r="B5" s="45">
        <v>0.281033153430995</v>
      </c>
      <c r="C5" s="45">
        <v>0.25011125945705398</v>
      </c>
      <c r="D5" s="45">
        <v>0.191906805640711</v>
      </c>
      <c r="E5" s="45">
        <v>0.36150712830957199</v>
      </c>
      <c r="F5" s="45">
        <v>0.42647058823529399</v>
      </c>
      <c r="G5" s="46">
        <v>0.402985074626866</v>
      </c>
      <c r="H5" s="47">
        <v>0.402985074626866</v>
      </c>
      <c r="I5" s="48">
        <v>0.39005736137667302</v>
      </c>
      <c r="J5" s="46">
        <f>J4/$J$3</f>
        <v>0.40313111545988256</v>
      </c>
      <c r="K5" s="47">
        <f>K4/$K$3</f>
        <v>0.40313111545988256</v>
      </c>
      <c r="L5" s="49">
        <f t="shared" si="0"/>
        <v>3.3517516595679364E-2</v>
      </c>
      <c r="M5" s="50">
        <f t="shared" si="1"/>
        <v>3.6239762267076259E-4</v>
      </c>
      <c r="N5" s="51">
        <f t="shared" si="2"/>
        <v>3.6239762267076259E-4</v>
      </c>
      <c r="O5" s="52"/>
    </row>
    <row r="6" spans="1:15" ht="18" customHeight="1" collapsed="1">
      <c r="A6" s="192" t="s">
        <v>40</v>
      </c>
      <c r="B6" s="54">
        <v>263</v>
      </c>
      <c r="C6" s="54">
        <v>265</v>
      </c>
      <c r="D6" s="54">
        <v>274</v>
      </c>
      <c r="E6" s="54">
        <v>331</v>
      </c>
      <c r="F6" s="54">
        <v>357</v>
      </c>
      <c r="G6" s="193">
        <v>201</v>
      </c>
      <c r="H6" s="193">
        <v>201</v>
      </c>
      <c r="I6" s="193">
        <v>189</v>
      </c>
      <c r="J6" s="193">
        <v>192</v>
      </c>
      <c r="K6" s="193">
        <v>192</v>
      </c>
      <c r="L6" s="194">
        <f t="shared" si="0"/>
        <v>1.5873015873015817E-2</v>
      </c>
      <c r="M6" s="194">
        <f t="shared" si="1"/>
        <v>-4.4776119402985093E-2</v>
      </c>
      <c r="N6" s="194">
        <f t="shared" si="2"/>
        <v>-4.4776119402985093E-2</v>
      </c>
    </row>
    <row r="7" spans="1:15" s="62" customFormat="1" ht="18" hidden="1" customHeight="1" outlineLevel="1">
      <c r="A7" s="44" t="s">
        <v>41</v>
      </c>
      <c r="B7" s="55">
        <v>0.36076817558299001</v>
      </c>
      <c r="C7" s="55">
        <v>0.47153024911031999</v>
      </c>
      <c r="D7" s="55">
        <v>0.87539936102236404</v>
      </c>
      <c r="E7" s="55">
        <v>0.93239436619718297</v>
      </c>
      <c r="F7" s="55">
        <v>0.94694960212201595</v>
      </c>
      <c r="G7" s="56">
        <v>0.93055555555555602</v>
      </c>
      <c r="H7" s="57">
        <v>0.93055555555555602</v>
      </c>
      <c r="I7" s="58">
        <v>0.92647058823529405</v>
      </c>
      <c r="J7" s="56">
        <f>J6/$J$4</f>
        <v>0.93203883495145634</v>
      </c>
      <c r="K7" s="57">
        <f>K6/$K$4</f>
        <v>0.93203883495145634</v>
      </c>
      <c r="L7" s="59">
        <f t="shared" si="0"/>
        <v>6.0101710587148194E-3</v>
      </c>
      <c r="M7" s="60">
        <f t="shared" si="1"/>
        <v>1.5939718881317066E-3</v>
      </c>
      <c r="N7" s="61">
        <f t="shared" si="2"/>
        <v>1.5939718881317066E-3</v>
      </c>
    </row>
    <row r="8" spans="1:15" ht="18" customHeight="1" collapsed="1">
      <c r="A8" s="195" t="s">
        <v>42</v>
      </c>
      <c r="B8" s="63">
        <v>4</v>
      </c>
      <c r="C8" s="63">
        <v>0</v>
      </c>
      <c r="D8" s="63">
        <v>0</v>
      </c>
      <c r="E8" s="63">
        <v>0</v>
      </c>
      <c r="F8" s="63">
        <v>0</v>
      </c>
      <c r="G8" s="196">
        <v>2</v>
      </c>
      <c r="H8" s="196">
        <v>2</v>
      </c>
      <c r="I8" s="196">
        <v>2</v>
      </c>
      <c r="J8" s="196">
        <v>2</v>
      </c>
      <c r="K8" s="196">
        <v>2</v>
      </c>
      <c r="L8" s="197">
        <f t="shared" si="0"/>
        <v>0</v>
      </c>
      <c r="M8" s="197">
        <f t="shared" si="1"/>
        <v>0</v>
      </c>
      <c r="N8" s="198">
        <f t="shared" si="2"/>
        <v>0</v>
      </c>
    </row>
    <row r="9" spans="1:15" s="62" customFormat="1" ht="18" hidden="1" customHeight="1" outlineLevel="1">
      <c r="A9" s="44" t="s">
        <v>41</v>
      </c>
      <c r="B9" s="55">
        <v>5.4869684499314099E-3</v>
      </c>
      <c r="C9" s="55">
        <v>0</v>
      </c>
      <c r="D9" s="55">
        <v>0</v>
      </c>
      <c r="E9" s="55">
        <v>0</v>
      </c>
      <c r="F9" s="55">
        <v>0</v>
      </c>
      <c r="G9" s="56">
        <v>9.2592592592592605E-3</v>
      </c>
      <c r="H9" s="57">
        <v>9.2592592592592605E-3</v>
      </c>
      <c r="I9" s="58">
        <v>9.8039215686274508E-3</v>
      </c>
      <c r="J9" s="56">
        <f>J8/$J$4</f>
        <v>9.7087378640776691E-3</v>
      </c>
      <c r="K9" s="57">
        <f>K8/$K$4</f>
        <v>9.7087378640776691E-3</v>
      </c>
      <c r="L9" s="59">
        <f t="shared" si="0"/>
        <v>-9.7087378640777766E-3</v>
      </c>
      <c r="M9" s="64">
        <f t="shared" si="1"/>
        <v>4.8543689320388106E-2</v>
      </c>
      <c r="N9" s="65">
        <f t="shared" si="2"/>
        <v>4.8543689320388106E-2</v>
      </c>
    </row>
    <row r="10" spans="1:15" ht="18" customHeight="1" collapsed="1">
      <c r="A10" s="195" t="s">
        <v>43</v>
      </c>
      <c r="B10" s="54">
        <v>224</v>
      </c>
      <c r="C10" s="54">
        <v>91</v>
      </c>
      <c r="D10" s="54">
        <v>26</v>
      </c>
      <c r="E10" s="54">
        <v>12</v>
      </c>
      <c r="F10" s="54">
        <v>10</v>
      </c>
      <c r="G10" s="196">
        <v>9</v>
      </c>
      <c r="H10" s="196">
        <v>9</v>
      </c>
      <c r="I10" s="196">
        <v>9</v>
      </c>
      <c r="J10" s="196">
        <v>8</v>
      </c>
      <c r="K10" s="196">
        <v>8</v>
      </c>
      <c r="L10" s="197">
        <f t="shared" si="0"/>
        <v>-0.11111111111111116</v>
      </c>
      <c r="M10" s="197">
        <f t="shared" si="1"/>
        <v>-0.11111111111111116</v>
      </c>
      <c r="N10" s="198">
        <f t="shared" si="2"/>
        <v>-0.11111111111111116</v>
      </c>
    </row>
    <row r="11" spans="1:15" s="62" customFormat="1" ht="18" hidden="1" customHeight="1" outlineLevel="1">
      <c r="A11" s="44" t="s">
        <v>41</v>
      </c>
      <c r="B11" s="55">
        <v>0.30727023319615898</v>
      </c>
      <c r="C11" s="55">
        <v>0.161921708185053</v>
      </c>
      <c r="D11" s="55">
        <v>8.3067092651757199E-2</v>
      </c>
      <c r="E11" s="55">
        <v>3.3802816901408399E-2</v>
      </c>
      <c r="F11" s="55">
        <v>2.6525198938991999E-2</v>
      </c>
      <c r="G11" s="56">
        <v>4.1666666666666699E-2</v>
      </c>
      <c r="H11" s="57">
        <v>4.1666666666666699E-2</v>
      </c>
      <c r="I11" s="58">
        <v>4.4117647058823498E-2</v>
      </c>
      <c r="J11" s="56">
        <f>J10/$J$4</f>
        <v>3.8834951456310676E-2</v>
      </c>
      <c r="K11" s="57">
        <f>K10/$K$4</f>
        <v>3.8834951456310676E-2</v>
      </c>
      <c r="L11" s="59">
        <f t="shared" si="0"/>
        <v>-0.11974110032362406</v>
      </c>
      <c r="M11" s="60">
        <f t="shared" si="1"/>
        <v>-6.7961165048544547E-2</v>
      </c>
      <c r="N11" s="66">
        <f t="shared" si="2"/>
        <v>-6.7961165048544547E-2</v>
      </c>
    </row>
    <row r="12" spans="1:15" ht="18" customHeight="1" collapsed="1">
      <c r="A12" s="195" t="s">
        <v>106</v>
      </c>
      <c r="B12" s="54">
        <v>126</v>
      </c>
      <c r="C12" s="54">
        <v>31</v>
      </c>
      <c r="D12" s="54">
        <v>7</v>
      </c>
      <c r="E12" s="54">
        <v>6</v>
      </c>
      <c r="F12" s="54">
        <v>5</v>
      </c>
      <c r="G12" s="196">
        <v>3</v>
      </c>
      <c r="H12" s="196">
        <v>3</v>
      </c>
      <c r="I12" s="196">
        <v>3</v>
      </c>
      <c r="J12" s="196">
        <v>3</v>
      </c>
      <c r="K12" s="196">
        <v>3</v>
      </c>
      <c r="L12" s="197">
        <f t="shared" si="0"/>
        <v>0</v>
      </c>
      <c r="M12" s="197">
        <f t="shared" si="1"/>
        <v>0</v>
      </c>
      <c r="N12" s="198">
        <f t="shared" si="2"/>
        <v>0</v>
      </c>
    </row>
    <row r="13" spans="1:15" s="62" customFormat="1" ht="18" hidden="1" customHeight="1" outlineLevel="1">
      <c r="A13" s="44" t="s">
        <v>41</v>
      </c>
      <c r="B13" s="55">
        <v>0.17283950617284</v>
      </c>
      <c r="C13" s="55">
        <v>5.5160142348754403E-2</v>
      </c>
      <c r="D13" s="55">
        <v>2.23642172523962E-2</v>
      </c>
      <c r="E13" s="55">
        <v>1.6901408450704199E-2</v>
      </c>
      <c r="F13" s="55">
        <v>1.3262599469495999E-2</v>
      </c>
      <c r="G13" s="56">
        <v>1.38888888888889E-2</v>
      </c>
      <c r="H13" s="57">
        <v>1.38888888888889E-2</v>
      </c>
      <c r="I13" s="58">
        <v>1.4705882352941201E-2</v>
      </c>
      <c r="J13" s="56">
        <f>J12/$J$4</f>
        <v>1.4563106796116505E-2</v>
      </c>
      <c r="K13" s="57">
        <f>K12/$K$4</f>
        <v>1.4563106796116505E-2</v>
      </c>
      <c r="L13" s="59">
        <f t="shared" si="0"/>
        <v>-9.7087378640792199E-3</v>
      </c>
      <c r="M13" s="60">
        <f t="shared" si="1"/>
        <v>4.854368932038744E-2</v>
      </c>
      <c r="N13" s="66">
        <f t="shared" si="2"/>
        <v>4.854368932038744E-2</v>
      </c>
    </row>
    <row r="14" spans="1:15" ht="18" customHeight="1" collapsed="1">
      <c r="A14" s="195" t="s">
        <v>45</v>
      </c>
      <c r="B14" s="67" t="s">
        <v>46</v>
      </c>
      <c r="C14" s="67" t="s">
        <v>46</v>
      </c>
      <c r="D14" s="67" t="s">
        <v>46</v>
      </c>
      <c r="E14" s="67" t="s">
        <v>46</v>
      </c>
      <c r="F14" s="67" t="s">
        <v>46</v>
      </c>
      <c r="G14" s="196">
        <v>1</v>
      </c>
      <c r="H14" s="196">
        <v>1</v>
      </c>
      <c r="I14" s="196">
        <v>1</v>
      </c>
      <c r="J14" s="196">
        <v>1</v>
      </c>
      <c r="K14" s="196">
        <v>1</v>
      </c>
      <c r="L14" s="197">
        <f t="shared" si="0"/>
        <v>0</v>
      </c>
      <c r="M14" s="197">
        <f t="shared" si="1"/>
        <v>0</v>
      </c>
      <c r="N14" s="198">
        <f t="shared" si="2"/>
        <v>0</v>
      </c>
    </row>
    <row r="15" spans="1:15" s="62" customFormat="1" ht="18" hidden="1" customHeight="1" outlineLevel="1">
      <c r="A15" s="44" t="s">
        <v>41</v>
      </c>
      <c r="B15" s="68" t="s">
        <v>46</v>
      </c>
      <c r="C15" s="68" t="s">
        <v>46</v>
      </c>
      <c r="D15" s="68" t="s">
        <v>46</v>
      </c>
      <c r="E15" s="68" t="s">
        <v>46</v>
      </c>
      <c r="F15" s="68" t="s">
        <v>46</v>
      </c>
      <c r="G15" s="56">
        <v>4.6296296296296302E-3</v>
      </c>
      <c r="H15" s="57">
        <v>4.6296296296296302E-3</v>
      </c>
      <c r="I15" s="58">
        <v>4.9019607843137298E-3</v>
      </c>
      <c r="J15" s="56">
        <f>J14/$J$4</f>
        <v>4.8543689320388345E-3</v>
      </c>
      <c r="K15" s="57">
        <f>K14/$K$4</f>
        <v>4.8543689320388345E-3</v>
      </c>
      <c r="L15" s="59">
        <f t="shared" si="0"/>
        <v>-9.7087378640786648E-3</v>
      </c>
      <c r="M15" s="60">
        <f t="shared" si="1"/>
        <v>4.8543689320388106E-2</v>
      </c>
      <c r="N15" s="61">
        <f t="shared" si="2"/>
        <v>4.8543689320388106E-2</v>
      </c>
    </row>
    <row r="16" spans="1:15" ht="18" customHeight="1" collapsed="1">
      <c r="A16" s="195" t="s">
        <v>47</v>
      </c>
      <c r="B16" s="69" t="s">
        <v>46</v>
      </c>
      <c r="C16" s="69" t="s">
        <v>46</v>
      </c>
      <c r="D16" s="69" t="s">
        <v>46</v>
      </c>
      <c r="E16" s="69" t="s">
        <v>46</v>
      </c>
      <c r="F16" s="69" t="s">
        <v>46</v>
      </c>
      <c r="G16" s="199">
        <v>0</v>
      </c>
      <c r="H16" s="199">
        <v>0</v>
      </c>
      <c r="I16" s="199">
        <v>0</v>
      </c>
      <c r="J16" s="199">
        <v>0</v>
      </c>
      <c r="K16" s="199">
        <v>0</v>
      </c>
      <c r="L16" s="200" t="s">
        <v>48</v>
      </c>
      <c r="M16" s="200" t="s">
        <v>48</v>
      </c>
      <c r="N16" s="200" t="s">
        <v>49</v>
      </c>
    </row>
    <row r="17" spans="1:16" s="62" customFormat="1" ht="18" hidden="1" customHeight="1" outlineLevel="1">
      <c r="A17" s="44" t="s">
        <v>41</v>
      </c>
      <c r="B17" s="68" t="s">
        <v>46</v>
      </c>
      <c r="C17" s="68" t="s">
        <v>46</v>
      </c>
      <c r="D17" s="68" t="s">
        <v>46</v>
      </c>
      <c r="E17" s="68" t="s">
        <v>46</v>
      </c>
      <c r="F17" s="68" t="s">
        <v>46</v>
      </c>
      <c r="G17" s="56">
        <f>G16/$G$4</f>
        <v>0</v>
      </c>
      <c r="H17" s="57">
        <v>0</v>
      </c>
      <c r="I17" s="58">
        <v>0</v>
      </c>
      <c r="J17" s="56">
        <f>J16/$J$4</f>
        <v>0</v>
      </c>
      <c r="K17" s="57">
        <f>K16/$K$4</f>
        <v>0</v>
      </c>
      <c r="L17" s="70" t="s">
        <v>48</v>
      </c>
      <c r="M17" s="71" t="s">
        <v>49</v>
      </c>
      <c r="N17" s="61" t="s">
        <v>49</v>
      </c>
    </row>
    <row r="18" spans="1:16" ht="18" hidden="1" customHeight="1" outlineLevel="1">
      <c r="A18" s="72" t="s">
        <v>50</v>
      </c>
      <c r="B18" s="73">
        <f t="shared" ref="B18:G18" si="3">SUM(B7,B13,B11,B9,B17,B15)</f>
        <v>0.8463648834019204</v>
      </c>
      <c r="C18" s="73">
        <f t="shared" si="3"/>
        <v>0.6886120996441274</v>
      </c>
      <c r="D18" s="73">
        <f t="shared" si="3"/>
        <v>0.98083067092651743</v>
      </c>
      <c r="E18" s="73">
        <f t="shared" si="3"/>
        <v>0.98309859154929558</v>
      </c>
      <c r="F18" s="73">
        <f t="shared" si="3"/>
        <v>0.98673740053050396</v>
      </c>
      <c r="G18" s="74">
        <f t="shared" si="3"/>
        <v>1.0000000000000007</v>
      </c>
      <c r="H18" s="75">
        <v>1</v>
      </c>
      <c r="I18" s="76">
        <v>1</v>
      </c>
      <c r="J18" s="74">
        <f>SUM(J7,J13,J11,J9,J17,J15)</f>
        <v>1</v>
      </c>
      <c r="K18" s="75">
        <f>SUM(K7,K13,K11,K9,K17,K15)</f>
        <v>1</v>
      </c>
      <c r="L18" s="77">
        <f t="shared" ref="L18:L32" si="4">J18/I18-1</f>
        <v>0</v>
      </c>
      <c r="M18" s="78">
        <f t="shared" ref="M18:N21" si="5">J18/G18-1</f>
        <v>0</v>
      </c>
      <c r="N18" s="79">
        <f t="shared" si="5"/>
        <v>0</v>
      </c>
    </row>
    <row r="19" spans="1:16" ht="18" customHeight="1" collapsed="1">
      <c r="A19" s="201" t="s">
        <v>51</v>
      </c>
      <c r="B19" s="80">
        <v>629429.38</v>
      </c>
      <c r="C19" s="80">
        <v>290771.03000000003</v>
      </c>
      <c r="D19" s="80">
        <v>236953.3</v>
      </c>
      <c r="E19" s="80">
        <v>205796.13</v>
      </c>
      <c r="F19" s="80">
        <v>260870.79</v>
      </c>
      <c r="G19" s="202">
        <v>73158.19</v>
      </c>
      <c r="H19" s="202">
        <v>304965.74</v>
      </c>
      <c r="I19" s="202">
        <v>82471.320000000007</v>
      </c>
      <c r="J19" s="202">
        <v>96334.31</v>
      </c>
      <c r="K19" s="203">
        <v>335410.40999999997</v>
      </c>
      <c r="L19" s="189">
        <f t="shared" si="4"/>
        <v>0.16809467824693458</v>
      </c>
      <c r="M19" s="189">
        <f t="shared" si="5"/>
        <v>0.31679460631817147</v>
      </c>
      <c r="N19" s="189">
        <f t="shared" si="5"/>
        <v>9.9829803833046959E-2</v>
      </c>
    </row>
    <row r="20" spans="1:16" ht="18" customHeight="1">
      <c r="A20" s="192" t="s">
        <v>52</v>
      </c>
      <c r="B20" s="81">
        <v>553291.34</v>
      </c>
      <c r="C20" s="81">
        <v>253319.74</v>
      </c>
      <c r="D20" s="81">
        <v>211257.15</v>
      </c>
      <c r="E20" s="81">
        <v>189555.01</v>
      </c>
      <c r="F20" s="81">
        <v>246474.66</v>
      </c>
      <c r="G20" s="204">
        <v>71914.17</v>
      </c>
      <c r="H20" s="204">
        <v>295249.46999999997</v>
      </c>
      <c r="I20" s="204">
        <v>80440.19</v>
      </c>
      <c r="J20" s="204">
        <v>94429.22</v>
      </c>
      <c r="K20" s="204">
        <v>329809.26</v>
      </c>
      <c r="L20" s="205">
        <f t="shared" si="4"/>
        <v>0.17390597908831396</v>
      </c>
      <c r="M20" s="205">
        <f t="shared" si="5"/>
        <v>0.31308224790747086</v>
      </c>
      <c r="N20" s="205">
        <f t="shared" si="5"/>
        <v>0.11705284348181899</v>
      </c>
    </row>
    <row r="21" spans="1:16" s="62" customFormat="1" ht="18" hidden="1" customHeight="1" outlineLevel="1">
      <c r="A21" s="44" t="s">
        <v>53</v>
      </c>
      <c r="B21" s="55">
        <v>0.87903640595867905</v>
      </c>
      <c r="C21" s="55">
        <v>0.87120006418796303</v>
      </c>
      <c r="D21" s="55">
        <v>0.891556057670435</v>
      </c>
      <c r="E21" s="55">
        <v>0.92108150916151799</v>
      </c>
      <c r="F21" s="55">
        <v>0.94481509409313302</v>
      </c>
      <c r="G21" s="56">
        <v>0.98299547870170101</v>
      </c>
      <c r="H21" s="57">
        <v>0.96813979826061802</v>
      </c>
      <c r="I21" s="58">
        <v>0.975371680724887</v>
      </c>
      <c r="J21" s="56">
        <f>J20/$J$19</f>
        <v>0.98022417973409481</v>
      </c>
      <c r="K21" s="57">
        <f>K20/$K$19</f>
        <v>0.98330060775394545</v>
      </c>
      <c r="L21" s="59">
        <f t="shared" si="4"/>
        <v>4.9750255262706045E-3</v>
      </c>
      <c r="M21" s="64">
        <f t="shared" si="5"/>
        <v>-2.8192387733729785E-3</v>
      </c>
      <c r="N21" s="66">
        <f t="shared" si="5"/>
        <v>1.5659731704621205E-2</v>
      </c>
    </row>
    <row r="22" spans="1:16" ht="18" customHeight="1" collapsed="1">
      <c r="A22" s="195" t="s">
        <v>42</v>
      </c>
      <c r="B22" s="82">
        <v>580.30999999999995</v>
      </c>
      <c r="C22" s="82">
        <v>19.8</v>
      </c>
      <c r="D22" s="82">
        <v>0</v>
      </c>
      <c r="E22" s="82">
        <v>0</v>
      </c>
      <c r="F22" s="82">
        <v>0</v>
      </c>
      <c r="G22" s="206">
        <v>0</v>
      </c>
      <c r="H22" s="206">
        <v>5.41</v>
      </c>
      <c r="I22" s="206">
        <v>1705.29</v>
      </c>
      <c r="J22" s="206">
        <v>1510.1</v>
      </c>
      <c r="K22" s="206">
        <v>3856.5</v>
      </c>
      <c r="L22" s="198">
        <f t="shared" si="4"/>
        <v>-0.11446146989661588</v>
      </c>
      <c r="M22" s="198" t="s">
        <v>49</v>
      </c>
      <c r="N22" s="198">
        <f t="shared" ref="N22:N32" si="6">K22/H22-1</f>
        <v>711.84658040665431</v>
      </c>
    </row>
    <row r="23" spans="1:16" s="62" customFormat="1" ht="18" hidden="1" customHeight="1" outlineLevel="1">
      <c r="A23" s="44" t="s">
        <v>53</v>
      </c>
      <c r="B23" s="55">
        <v>9.2196204759301202E-4</v>
      </c>
      <c r="C23" s="55">
        <v>6.8094816736041403E-5</v>
      </c>
      <c r="D23" s="55">
        <v>0</v>
      </c>
      <c r="E23" s="55">
        <v>0</v>
      </c>
      <c r="F23" s="55">
        <v>0</v>
      </c>
      <c r="G23" s="56">
        <v>0</v>
      </c>
      <c r="H23" s="57">
        <v>1.7739697580456101E-5</v>
      </c>
      <c r="I23" s="58">
        <v>2.0677370023906499E-2</v>
      </c>
      <c r="J23" s="56">
        <f>J22/$J$19</f>
        <v>1.5675619620880661E-2</v>
      </c>
      <c r="K23" s="57">
        <f>K22/$K$19</f>
        <v>1.1497854225812492E-2</v>
      </c>
      <c r="L23" s="83">
        <f t="shared" si="4"/>
        <v>-0.24189490236151778</v>
      </c>
      <c r="M23" s="71" t="s">
        <v>49</v>
      </c>
      <c r="N23" s="61">
        <f t="shared" si="6"/>
        <v>647.1426289070298</v>
      </c>
    </row>
    <row r="24" spans="1:16" ht="18" customHeight="1" collapsed="1">
      <c r="A24" s="195" t="s">
        <v>43</v>
      </c>
      <c r="B24" s="82">
        <v>33804.379999999997</v>
      </c>
      <c r="C24" s="82">
        <v>13604.11</v>
      </c>
      <c r="D24" s="82">
        <v>9433.73</v>
      </c>
      <c r="E24" s="82">
        <v>6120.09</v>
      </c>
      <c r="F24" s="82">
        <v>10267</v>
      </c>
      <c r="G24" s="207">
        <v>1136.9000000000001</v>
      </c>
      <c r="H24" s="208">
        <v>8761.8700000000008</v>
      </c>
      <c r="I24" s="207">
        <v>239.48</v>
      </c>
      <c r="J24" s="207">
        <v>182.17</v>
      </c>
      <c r="K24" s="207">
        <v>998.91</v>
      </c>
      <c r="L24" s="197">
        <f t="shared" si="4"/>
        <v>-0.23931017203941873</v>
      </c>
      <c r="M24" s="197">
        <f t="shared" ref="M24:M32" si="7">J24/G24-1</f>
        <v>-0.8397660304336354</v>
      </c>
      <c r="N24" s="197">
        <f t="shared" si="6"/>
        <v>-0.88599351508296742</v>
      </c>
      <c r="O24" s="84"/>
      <c r="P24" s="84"/>
    </row>
    <row r="25" spans="1:16" s="62" customFormat="1" ht="18" hidden="1" customHeight="1" outlineLevel="1">
      <c r="A25" s="44" t="s">
        <v>53</v>
      </c>
      <c r="B25" s="55">
        <v>5.3706390381713702E-2</v>
      </c>
      <c r="C25" s="55">
        <v>4.6786332187219601E-2</v>
      </c>
      <c r="D25" s="55">
        <v>3.9812612865066703E-2</v>
      </c>
      <c r="E25" s="55">
        <v>2.9738605871743099E-2</v>
      </c>
      <c r="F25" s="55">
        <v>3.9356648553868397E-2</v>
      </c>
      <c r="G25" s="56">
        <v>1.55402969920388E-2</v>
      </c>
      <c r="H25" s="57">
        <v>2.8730669877868899E-2</v>
      </c>
      <c r="I25" s="58">
        <v>2.9037973443373998E-3</v>
      </c>
      <c r="J25" s="56">
        <f>J24/$J$19</f>
        <v>1.8910188903621149E-3</v>
      </c>
      <c r="K25" s="57">
        <f>K24/$K$19</f>
        <v>2.9781723232740454E-3</v>
      </c>
      <c r="L25" s="59">
        <f t="shared" si="4"/>
        <v>-0.34877725057165954</v>
      </c>
      <c r="M25" s="60">
        <f t="shared" si="7"/>
        <v>-0.87831513829298935</v>
      </c>
      <c r="N25" s="66">
        <f t="shared" si="6"/>
        <v>-0.89634170258006696</v>
      </c>
      <c r="P25" s="85"/>
    </row>
    <row r="26" spans="1:16" ht="18" customHeight="1" collapsed="1">
      <c r="A26" s="195" t="s">
        <v>44</v>
      </c>
      <c r="B26" s="82">
        <v>26597.1</v>
      </c>
      <c r="C26" s="82">
        <v>5810.88</v>
      </c>
      <c r="D26" s="82">
        <v>2179.9699999999998</v>
      </c>
      <c r="E26" s="82">
        <v>5051.5600000000004</v>
      </c>
      <c r="F26" s="82">
        <v>1215.95</v>
      </c>
      <c r="G26" s="207">
        <v>22.44</v>
      </c>
      <c r="H26" s="208">
        <v>363.48</v>
      </c>
      <c r="I26" s="207">
        <v>69.81</v>
      </c>
      <c r="J26" s="207">
        <v>189.06</v>
      </c>
      <c r="K26" s="207">
        <v>601.05999999999995</v>
      </c>
      <c r="L26" s="197">
        <f t="shared" si="4"/>
        <v>1.7082079931241942</v>
      </c>
      <c r="M26" s="197">
        <f t="shared" si="7"/>
        <v>7.425133689839571</v>
      </c>
      <c r="N26" s="197">
        <f t="shared" si="6"/>
        <v>0.65362605920545813</v>
      </c>
      <c r="O26" s="86"/>
      <c r="P26" s="84"/>
    </row>
    <row r="27" spans="1:16" s="62" customFormat="1" ht="18" hidden="1" customHeight="1" outlineLevel="1">
      <c r="A27" s="44" t="s">
        <v>53</v>
      </c>
      <c r="B27" s="55">
        <v>4.2255892154255702E-2</v>
      </c>
      <c r="C27" s="55">
        <v>1.9984384276521602E-2</v>
      </c>
      <c r="D27" s="55">
        <v>9.1999984807132895E-3</v>
      </c>
      <c r="E27" s="55">
        <v>2.4546428545570799E-2</v>
      </c>
      <c r="F27" s="55">
        <v>4.6611197827092898E-3</v>
      </c>
      <c r="G27" s="56">
        <v>3.0673257498579399E-4</v>
      </c>
      <c r="H27" s="57">
        <v>1.1918715853131601E-3</v>
      </c>
      <c r="I27" s="58">
        <v>8.4647608404958205E-4</v>
      </c>
      <c r="J27" s="56">
        <f>J26/$J$19</f>
        <v>1.9625406565947274E-3</v>
      </c>
      <c r="K27" s="57">
        <f>K26/$K$19</f>
        <v>1.7920135513981215E-3</v>
      </c>
      <c r="L27" s="59">
        <f t="shared" si="4"/>
        <v>1.318483290403007</v>
      </c>
      <c r="M27" s="60">
        <f t="shared" si="7"/>
        <v>5.3982140034706791</v>
      </c>
      <c r="N27" s="66">
        <f t="shared" si="6"/>
        <v>0.50352904916956809</v>
      </c>
      <c r="P27" s="87"/>
    </row>
    <row r="28" spans="1:16" ht="18" customHeight="1" collapsed="1">
      <c r="A28" s="195" t="s">
        <v>103</v>
      </c>
      <c r="B28" s="82">
        <v>4252.21</v>
      </c>
      <c r="C28" s="82">
        <v>2170.16</v>
      </c>
      <c r="D28" s="82">
        <v>395.31</v>
      </c>
      <c r="E28" s="82">
        <v>51.83</v>
      </c>
      <c r="F28" s="82">
        <v>272.01</v>
      </c>
      <c r="G28" s="206">
        <v>0.11</v>
      </c>
      <c r="H28" s="208">
        <v>331.81</v>
      </c>
      <c r="I28" s="206">
        <v>3.32</v>
      </c>
      <c r="J28" s="206">
        <v>2.04</v>
      </c>
      <c r="K28" s="206">
        <v>54.59</v>
      </c>
      <c r="L28" s="197">
        <f t="shared" si="4"/>
        <v>-0.3855421686746987</v>
      </c>
      <c r="M28" s="197">
        <f t="shared" si="7"/>
        <v>17.545454545454547</v>
      </c>
      <c r="N28" s="197">
        <f t="shared" si="6"/>
        <v>-0.83547813507730329</v>
      </c>
      <c r="O28" s="84"/>
      <c r="P28" s="84"/>
    </row>
    <row r="29" spans="1:16" s="62" customFormat="1" ht="18" hidden="1" customHeight="1" outlineLevel="1">
      <c r="A29" s="44" t="s">
        <v>53</v>
      </c>
      <c r="B29" s="55">
        <v>6.7556585935025799E-3</v>
      </c>
      <c r="C29" s="55">
        <v>7.4634670448428097E-3</v>
      </c>
      <c r="D29" s="55">
        <v>1.6683034167492099E-3</v>
      </c>
      <c r="E29" s="55">
        <v>2.5185118884402699E-4</v>
      </c>
      <c r="F29" s="55">
        <v>1.04270010452301E-3</v>
      </c>
      <c r="G29" s="56">
        <v>1.50359105385193E-6</v>
      </c>
      <c r="H29" s="57">
        <v>1.08802385474513E-3</v>
      </c>
      <c r="I29" s="58">
        <v>4.0256418837481898E-5</v>
      </c>
      <c r="J29" s="56">
        <f>J28/$J$19</f>
        <v>2.1176255894706675E-5</v>
      </c>
      <c r="K29" s="57">
        <f>K28/$K$19</f>
        <v>1.6275583098330194E-4</v>
      </c>
      <c r="L29" s="59">
        <f t="shared" si="4"/>
        <v>-0.47396573003185494</v>
      </c>
      <c r="M29" s="60">
        <f t="shared" si="7"/>
        <v>13.083786838487043</v>
      </c>
      <c r="N29" s="66">
        <f t="shared" si="6"/>
        <v>-0.85041152335632608</v>
      </c>
      <c r="P29" s="85"/>
    </row>
    <row r="30" spans="1:16" s="62" customFormat="1" ht="18" customHeight="1" collapsed="1">
      <c r="A30" s="209" t="s">
        <v>107</v>
      </c>
      <c r="B30" s="88">
        <v>9611.4500000000007</v>
      </c>
      <c r="C30" s="88">
        <v>6516.48</v>
      </c>
      <c r="D30" s="88">
        <v>2219.0500000000002</v>
      </c>
      <c r="E30" s="88">
        <v>5018.9799999999996</v>
      </c>
      <c r="F30" s="88">
        <v>2641.15</v>
      </c>
      <c r="G30" s="210">
        <v>72.459999999999994</v>
      </c>
      <c r="H30" s="210">
        <v>209.54</v>
      </c>
      <c r="I30" s="210">
        <v>10.15</v>
      </c>
      <c r="J30" s="210">
        <v>18.71</v>
      </c>
      <c r="K30" s="210">
        <v>83.19</v>
      </c>
      <c r="L30" s="211">
        <f t="shared" si="4"/>
        <v>0.84334975369458132</v>
      </c>
      <c r="M30" s="211">
        <f t="shared" si="7"/>
        <v>-0.74178857300579626</v>
      </c>
      <c r="N30" s="211">
        <f t="shared" si="6"/>
        <v>-0.60298749642073113</v>
      </c>
      <c r="P30" s="85"/>
    </row>
    <row r="31" spans="1:16" s="62" customFormat="1" ht="18" hidden="1" customHeight="1" outlineLevel="1">
      <c r="A31" s="44" t="s">
        <v>53</v>
      </c>
      <c r="B31" s="55">
        <v>1.527010067436E-2</v>
      </c>
      <c r="C31" s="55">
        <v>2.2411035927478701E-2</v>
      </c>
      <c r="D31" s="55">
        <v>9.3649254937576299E-3</v>
      </c>
      <c r="E31" s="55">
        <v>2.43881165306656E-2</v>
      </c>
      <c r="F31" s="55">
        <v>1.01243607994594E-2</v>
      </c>
      <c r="G31" s="56">
        <v>9.9045643420101002E-4</v>
      </c>
      <c r="H31" s="57">
        <v>6.8709357319940304E-4</v>
      </c>
      <c r="I31" s="58">
        <v>1.2307308771097601E-4</v>
      </c>
      <c r="J31" s="56">
        <f>J30/$J$19</f>
        <v>1.9421948421076562E-4</v>
      </c>
      <c r="K31" s="57">
        <f>K30/$K$19</f>
        <v>2.4802450228065371E-4</v>
      </c>
      <c r="L31" s="59">
        <f t="shared" si="4"/>
        <v>0.57808248596857603</v>
      </c>
      <c r="M31" s="60">
        <f t="shared" si="7"/>
        <v>-0.8039091094729065</v>
      </c>
      <c r="N31" s="66">
        <f t="shared" si="6"/>
        <v>-0.63902369057864272</v>
      </c>
    </row>
    <row r="32" spans="1:16" ht="18" hidden="1" customHeight="1" outlineLevel="1">
      <c r="A32" s="89" t="s">
        <v>50</v>
      </c>
      <c r="B32" s="90">
        <f t="shared" ref="B32:H32" si="8">SUM(B21,B27,B25,B23,B29,B31)</f>
        <v>0.99794640981010396</v>
      </c>
      <c r="C32" s="90">
        <f t="shared" si="8"/>
        <v>0.96791337844076186</v>
      </c>
      <c r="D32" s="90">
        <f t="shared" si="8"/>
        <v>0.95160189792672178</v>
      </c>
      <c r="E32" s="90">
        <f t="shared" si="8"/>
        <v>1.0000065112983416</v>
      </c>
      <c r="F32" s="90">
        <f t="shared" si="8"/>
        <v>0.99999992333369325</v>
      </c>
      <c r="G32" s="91">
        <f t="shared" si="8"/>
        <v>0.99983446829398059</v>
      </c>
      <c r="H32" s="92">
        <f t="shared" si="8"/>
        <v>0.99985519684932511</v>
      </c>
      <c r="I32" s="93">
        <v>0.99996265368372905</v>
      </c>
      <c r="J32" s="91">
        <f>SUM(J21,J27,J25,J23,J29,J31)</f>
        <v>0.99996875464203783</v>
      </c>
      <c r="K32" s="92">
        <f>SUM(K21,K27,K25,K23,K29,K31)</f>
        <v>0.99997942818769414</v>
      </c>
      <c r="L32" s="94">
        <f t="shared" si="4"/>
        <v>6.1011861656190547E-6</v>
      </c>
      <c r="M32" s="95">
        <f t="shared" si="7"/>
        <v>1.3430858038576687E-4</v>
      </c>
      <c r="N32" s="96">
        <f t="shared" si="6"/>
        <v>1.2424933006349725E-4</v>
      </c>
    </row>
    <row r="33" spans="1:14" s="98" customFormat="1" ht="18.75" customHeight="1" collapsed="1">
      <c r="A33" s="170" t="s">
        <v>54</v>
      </c>
      <c r="B33" s="170"/>
      <c r="C33" s="170"/>
      <c r="D33" s="170"/>
      <c r="E33" s="170"/>
      <c r="F33" s="170"/>
      <c r="G33" s="170"/>
      <c r="H33" s="170"/>
      <c r="I33" s="170"/>
      <c r="J33" s="170"/>
      <c r="K33" s="170"/>
      <c r="L33" s="170"/>
      <c r="M33" s="170"/>
      <c r="N33" s="97"/>
    </row>
    <row r="34" spans="1:14" ht="18.75" customHeight="1">
      <c r="A34" s="171" t="s">
        <v>108</v>
      </c>
      <c r="B34" s="171"/>
      <c r="C34" s="171"/>
      <c r="D34" s="171"/>
      <c r="E34" s="171"/>
      <c r="F34" s="171"/>
      <c r="G34" s="171"/>
      <c r="H34" s="171"/>
      <c r="I34" s="171"/>
      <c r="J34" s="171"/>
      <c r="K34" s="171"/>
      <c r="L34" s="171"/>
      <c r="M34" s="171"/>
      <c r="N34" s="171"/>
    </row>
    <row r="35" spans="1:14" s="99" customFormat="1" ht="18.75" customHeight="1">
      <c r="A35" s="171" t="s">
        <v>91</v>
      </c>
      <c r="B35" s="171"/>
      <c r="C35" s="171"/>
      <c r="D35" s="171"/>
      <c r="E35" s="171"/>
      <c r="F35" s="171"/>
      <c r="G35" s="171"/>
      <c r="H35" s="171"/>
      <c r="I35" s="171"/>
      <c r="J35" s="171"/>
      <c r="K35" s="171"/>
      <c r="L35" s="171"/>
      <c r="M35" s="171"/>
      <c r="N35" s="171"/>
    </row>
    <row r="115" spans="1:1">
      <c r="A115" s="39" t="s">
        <v>55</v>
      </c>
    </row>
  </sheetData>
  <mergeCells count="4">
    <mergeCell ref="A1:XFD1"/>
    <mergeCell ref="A33:M33"/>
    <mergeCell ref="A34:N34"/>
    <mergeCell ref="A35:N35"/>
  </mergeCells>
  <conditionalFormatting sqref="M3:N32">
    <cfRule type="cellIs" dxfId="5" priority="2" operator="lessThan">
      <formula>0</formula>
    </cfRule>
  </conditionalFormatting>
  <conditionalFormatting sqref="L3:L32">
    <cfRule type="cellIs" dxfId="4" priority="3" operator="lessThan">
      <formula>0</formula>
    </cfRule>
  </conditionalFormatting>
  <pageMargins left="0.7" right="0.7" top="0.75" bottom="0.75" header="0.51180555555555496" footer="0.51180555555555496"/>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H24"/>
  <sheetViews>
    <sheetView zoomScaleNormal="100" workbookViewId="0">
      <selection sqref="A1:XFD1"/>
    </sheetView>
  </sheetViews>
  <sheetFormatPr defaultColWidth="9.140625" defaultRowHeight="12.75" outlineLevelRow="1" outlineLevelCol="1"/>
  <cols>
    <col min="1" max="1" width="12.7109375" style="100" customWidth="1"/>
    <col min="2" max="2" width="14" style="101" customWidth="1"/>
    <col min="3" max="3" width="14" style="101" hidden="1" customWidth="1" outlineLevel="1"/>
    <col min="4" max="4" width="19.28515625" style="101" hidden="1" customWidth="1" outlineLevel="1"/>
    <col min="5" max="6" width="19.5703125" style="101" hidden="1" customWidth="1" outlineLevel="1"/>
    <col min="7" max="7" width="18" style="101" customWidth="1" collapsed="1"/>
    <col min="8" max="9" width="12.85546875" style="101" customWidth="1"/>
    <col min="10" max="18" width="10.140625" style="101" customWidth="1"/>
    <col min="19" max="19" width="10.5703125" style="101" customWidth="1"/>
    <col min="20" max="246" width="9.140625" style="101"/>
    <col min="247" max="247" width="10.28515625" style="101" customWidth="1"/>
    <col min="248" max="248" width="10.7109375" style="101" customWidth="1"/>
    <col min="249" max="249" width="17.7109375" style="101" customWidth="1"/>
    <col min="250" max="250" width="16" style="101" customWidth="1"/>
    <col min="251" max="251" width="14.42578125" style="101" customWidth="1"/>
    <col min="252" max="264" width="11.7109375" style="101" customWidth="1"/>
    <col min="265" max="502" width="9.140625" style="101"/>
    <col min="503" max="503" width="10.28515625" style="101" customWidth="1"/>
    <col min="504" max="504" width="10.7109375" style="101" customWidth="1"/>
    <col min="505" max="505" width="17.7109375" style="101" customWidth="1"/>
    <col min="506" max="506" width="16" style="101" customWidth="1"/>
    <col min="507" max="507" width="14.42578125" style="101" customWidth="1"/>
    <col min="508" max="520" width="11.7109375" style="101" customWidth="1"/>
    <col min="521" max="758" width="9.140625" style="101"/>
    <col min="759" max="759" width="10.28515625" style="101" customWidth="1"/>
    <col min="760" max="760" width="10.7109375" style="101" customWidth="1"/>
    <col min="761" max="761" width="17.7109375" style="101" customWidth="1"/>
    <col min="762" max="762" width="16" style="101" customWidth="1"/>
    <col min="763" max="763" width="14.42578125" style="101" customWidth="1"/>
    <col min="764" max="776" width="11.7109375" style="101" customWidth="1"/>
    <col min="777" max="1014" width="9.140625" style="101"/>
    <col min="1015" max="1015" width="10.28515625" style="101" customWidth="1"/>
    <col min="1016" max="1016" width="10.7109375" style="101" customWidth="1"/>
    <col min="1017" max="1017" width="17.7109375" style="101" customWidth="1"/>
    <col min="1018" max="1018" width="16" style="101" customWidth="1"/>
    <col min="1019" max="1019" width="14.42578125" style="101" customWidth="1"/>
    <col min="1020" max="1022" width="11.7109375" style="101" customWidth="1"/>
  </cols>
  <sheetData>
    <row r="1" spans="1:9" s="172" customFormat="1" ht="24" customHeight="1">
      <c r="A1" s="172" t="s">
        <v>56</v>
      </c>
    </row>
    <row r="2" spans="1:9" ht="87.75" customHeight="1">
      <c r="A2" s="4" t="s">
        <v>57</v>
      </c>
      <c r="B2" s="102" t="s">
        <v>96</v>
      </c>
      <c r="C2" s="102" t="s">
        <v>95</v>
      </c>
      <c r="D2" s="102" t="s">
        <v>94</v>
      </c>
      <c r="E2" s="102" t="s">
        <v>93</v>
      </c>
      <c r="F2" s="102" t="s">
        <v>92</v>
      </c>
      <c r="G2" s="102" t="s">
        <v>98</v>
      </c>
      <c r="H2" s="102" t="s">
        <v>97</v>
      </c>
      <c r="I2" s="102" t="s">
        <v>99</v>
      </c>
    </row>
    <row r="3" spans="1:9" ht="19.899999999999999" hidden="1" customHeight="1" outlineLevel="1">
      <c r="A3" s="103">
        <v>2010</v>
      </c>
      <c r="B3" s="104">
        <v>339</v>
      </c>
      <c r="C3" s="105">
        <v>320</v>
      </c>
      <c r="D3" s="104">
        <v>19</v>
      </c>
      <c r="E3" s="104">
        <v>1112</v>
      </c>
      <c r="F3" s="106">
        <v>3.4750000000000001</v>
      </c>
      <c r="G3" s="107">
        <v>1095</v>
      </c>
      <c r="H3" s="107">
        <v>93</v>
      </c>
      <c r="I3" s="107">
        <v>2</v>
      </c>
    </row>
    <row r="4" spans="1:9" ht="19.899999999999999" hidden="1" customHeight="1" outlineLevel="1">
      <c r="A4" s="103">
        <v>2011</v>
      </c>
      <c r="B4" s="104">
        <v>341</v>
      </c>
      <c r="C4" s="105">
        <v>325</v>
      </c>
      <c r="D4" s="104">
        <v>16</v>
      </c>
      <c r="E4" s="104">
        <v>1270</v>
      </c>
      <c r="F4" s="106">
        <v>3.9076923076923098</v>
      </c>
      <c r="G4" s="107">
        <v>1125</v>
      </c>
      <c r="H4" s="107">
        <v>85</v>
      </c>
      <c r="I4" s="107">
        <v>3</v>
      </c>
    </row>
    <row r="5" spans="1:9" ht="19.899999999999999" hidden="1" customHeight="1" outlineLevel="1">
      <c r="A5" s="103">
        <v>2012</v>
      </c>
      <c r="B5" s="104">
        <v>353</v>
      </c>
      <c r="C5" s="105">
        <v>328</v>
      </c>
      <c r="D5" s="104">
        <v>25</v>
      </c>
      <c r="E5" s="104">
        <v>1319</v>
      </c>
      <c r="F5" s="106">
        <v>4.0213414634146298</v>
      </c>
      <c r="G5" s="107">
        <v>1222</v>
      </c>
      <c r="H5" s="107">
        <v>83</v>
      </c>
      <c r="I5" s="107">
        <v>6</v>
      </c>
    </row>
    <row r="6" spans="1:9" ht="19.899999999999999" hidden="1" customHeight="1" outlineLevel="1">
      <c r="A6" s="103">
        <v>2013</v>
      </c>
      <c r="B6" s="104">
        <v>347</v>
      </c>
      <c r="C6" s="105">
        <v>328</v>
      </c>
      <c r="D6" s="104">
        <v>19</v>
      </c>
      <c r="E6" s="104">
        <v>1333</v>
      </c>
      <c r="F6" s="106">
        <v>4.0640243902439002</v>
      </c>
      <c r="G6" s="107">
        <v>1250</v>
      </c>
      <c r="H6" s="107">
        <v>76</v>
      </c>
      <c r="I6" s="107">
        <v>5</v>
      </c>
    </row>
    <row r="7" spans="1:9" ht="19.899999999999999" hidden="1" customHeight="1" outlineLevel="1">
      <c r="A7" s="103">
        <v>2014</v>
      </c>
      <c r="B7" s="104">
        <v>336</v>
      </c>
      <c r="C7" s="105">
        <v>319</v>
      </c>
      <c r="D7" s="104">
        <v>17</v>
      </c>
      <c r="E7" s="104">
        <v>1237</v>
      </c>
      <c r="F7" s="106">
        <v>3.8777429467084601</v>
      </c>
      <c r="G7" s="107">
        <v>1188</v>
      </c>
      <c r="H7" s="107">
        <v>74</v>
      </c>
      <c r="I7" s="107">
        <v>7</v>
      </c>
    </row>
    <row r="8" spans="1:9" ht="19.899999999999999" hidden="1" customHeight="1" outlineLevel="1">
      <c r="A8" s="103" t="s">
        <v>58</v>
      </c>
      <c r="B8" s="104">
        <v>313</v>
      </c>
      <c r="C8" s="105">
        <v>298</v>
      </c>
      <c r="D8" s="104">
        <v>15</v>
      </c>
      <c r="E8" s="104">
        <v>1193</v>
      </c>
      <c r="F8" s="106">
        <v>4.0033557046979897</v>
      </c>
      <c r="G8" s="107">
        <v>1147</v>
      </c>
      <c r="H8" s="107">
        <v>71</v>
      </c>
      <c r="I8" s="107">
        <v>5</v>
      </c>
    </row>
    <row r="9" spans="1:9" ht="18.600000000000001" hidden="1" customHeight="1" outlineLevel="1">
      <c r="A9" s="108" t="s">
        <v>59</v>
      </c>
      <c r="B9" s="104">
        <v>295</v>
      </c>
      <c r="C9" s="105">
        <v>279</v>
      </c>
      <c r="D9" s="104">
        <v>16</v>
      </c>
      <c r="E9" s="104">
        <v>1183</v>
      </c>
      <c r="F9" s="106">
        <v>4.2401433691756303</v>
      </c>
      <c r="G9" s="107">
        <v>1130</v>
      </c>
      <c r="H9" s="107">
        <v>62</v>
      </c>
      <c r="I9" s="107">
        <v>7</v>
      </c>
    </row>
    <row r="10" spans="1:9" s="113" customFormat="1" ht="18.600000000000001" hidden="1" customHeight="1" outlineLevel="1">
      <c r="A10" s="103">
        <v>2017</v>
      </c>
      <c r="B10" s="109">
        <v>296</v>
      </c>
      <c r="C10" s="109">
        <v>284</v>
      </c>
      <c r="D10" s="109">
        <v>12</v>
      </c>
      <c r="E10" s="110">
        <v>1224</v>
      </c>
      <c r="F10" s="111">
        <v>4.3098591549295797</v>
      </c>
      <c r="G10" s="112">
        <v>1167</v>
      </c>
      <c r="H10" s="109">
        <v>58</v>
      </c>
      <c r="I10" s="112">
        <v>6</v>
      </c>
    </row>
    <row r="11" spans="1:9" s="115" customFormat="1" ht="18.600000000000001" hidden="1" customHeight="1" outlineLevel="1">
      <c r="A11" s="114">
        <v>2018</v>
      </c>
      <c r="B11" s="109">
        <v>296</v>
      </c>
      <c r="C11" s="109">
        <v>283</v>
      </c>
      <c r="D11" s="109">
        <v>13</v>
      </c>
      <c r="E11" s="110">
        <v>1276</v>
      </c>
      <c r="F11" s="111">
        <v>4.5088339222614797</v>
      </c>
      <c r="G11" s="112">
        <v>1228</v>
      </c>
      <c r="H11" s="109">
        <v>58</v>
      </c>
      <c r="I11" s="112">
        <v>2</v>
      </c>
    </row>
    <row r="12" spans="1:9" s="115" customFormat="1" ht="18.600000000000001" customHeight="1" collapsed="1">
      <c r="A12" s="114" t="s">
        <v>104</v>
      </c>
      <c r="B12" s="109">
        <v>293</v>
      </c>
      <c r="C12" s="109">
        <v>278</v>
      </c>
      <c r="D12" s="109">
        <v>15</v>
      </c>
      <c r="E12" s="110">
        <v>1374</v>
      </c>
      <c r="F12" s="111">
        <v>4.9424460431654698</v>
      </c>
      <c r="G12" s="112">
        <v>1326</v>
      </c>
      <c r="H12" s="109">
        <v>60</v>
      </c>
      <c r="I12" s="112">
        <v>2</v>
      </c>
    </row>
    <row r="13" spans="1:9" s="115" customFormat="1" ht="18.600000000000001" customHeight="1">
      <c r="A13" s="114" t="s">
        <v>60</v>
      </c>
      <c r="B13" s="109">
        <v>297</v>
      </c>
      <c r="C13" s="109">
        <v>279</v>
      </c>
      <c r="D13" s="109">
        <v>18</v>
      </c>
      <c r="E13" s="110">
        <v>1404</v>
      </c>
      <c r="F13" s="111">
        <v>5.0322580645161299</v>
      </c>
      <c r="G13" s="112">
        <v>1357</v>
      </c>
      <c r="H13" s="109">
        <v>60</v>
      </c>
      <c r="I13" s="112">
        <v>2</v>
      </c>
    </row>
    <row r="14" spans="1:9" s="115" customFormat="1" ht="18.600000000000001" customHeight="1">
      <c r="A14" s="114" t="s">
        <v>61</v>
      </c>
      <c r="B14" s="109">
        <v>297</v>
      </c>
      <c r="C14" s="109">
        <v>281</v>
      </c>
      <c r="D14" s="109">
        <v>19</v>
      </c>
      <c r="E14" s="110">
        <v>1447</v>
      </c>
      <c r="F14" s="111">
        <v>5.14946619217082</v>
      </c>
      <c r="G14" s="112">
        <v>1397</v>
      </c>
      <c r="H14" s="109">
        <v>60</v>
      </c>
      <c r="I14" s="112">
        <v>2</v>
      </c>
    </row>
    <row r="15" spans="1:9" s="115" customFormat="1" ht="18.600000000000001" customHeight="1">
      <c r="A15" s="116" t="s">
        <v>62</v>
      </c>
      <c r="B15" s="109">
        <v>300</v>
      </c>
      <c r="C15" s="109">
        <v>279</v>
      </c>
      <c r="D15" s="109">
        <v>24</v>
      </c>
      <c r="E15" s="110">
        <v>1501</v>
      </c>
      <c r="F15" s="111">
        <v>5.3799283154121902</v>
      </c>
      <c r="G15" s="112">
        <v>1443</v>
      </c>
      <c r="H15" s="109">
        <v>60</v>
      </c>
      <c r="I15" s="112">
        <v>2</v>
      </c>
    </row>
    <row r="16" spans="1:9" s="121" customFormat="1" ht="18.600000000000001" customHeight="1">
      <c r="A16" s="117" t="s">
        <v>63</v>
      </c>
      <c r="B16" s="118">
        <v>303</v>
      </c>
      <c r="C16" s="118">
        <v>279</v>
      </c>
      <c r="D16" s="118">
        <v>24</v>
      </c>
      <c r="E16" s="118">
        <v>1533</v>
      </c>
      <c r="F16" s="119">
        <v>5.4946236559139798</v>
      </c>
      <c r="G16" s="120">
        <v>1478</v>
      </c>
      <c r="H16" s="118">
        <v>59</v>
      </c>
      <c r="I16" s="120">
        <v>2</v>
      </c>
    </row>
    <row r="17" spans="1:2" ht="18.600000000000001" customHeight="1">
      <c r="A17" s="122" t="s">
        <v>64</v>
      </c>
    </row>
    <row r="18" spans="1:2" ht="18.600000000000001" customHeight="1">
      <c r="A18" s="122" t="s">
        <v>65</v>
      </c>
      <c r="B18" s="123"/>
    </row>
    <row r="19" spans="1:2" ht="18.600000000000001" customHeight="1">
      <c r="A19" s="122" t="s">
        <v>66</v>
      </c>
      <c r="B19" s="124" t="s">
        <v>67</v>
      </c>
    </row>
    <row r="20" spans="1:2" ht="18.600000000000001" customHeight="1">
      <c r="A20" s="122" t="s">
        <v>68</v>
      </c>
      <c r="B20" s="124" t="s">
        <v>69</v>
      </c>
    </row>
    <row r="21" spans="1:2" ht="18.600000000000001" customHeight="1"/>
    <row r="22" spans="1:2" ht="18.600000000000001" customHeight="1"/>
    <row r="23" spans="1:2" ht="18.600000000000001" customHeight="1"/>
    <row r="24" spans="1:2" ht="18.600000000000001" customHeight="1"/>
  </sheetData>
  <mergeCells count="1">
    <mergeCell ref="A1:XFD1"/>
  </mergeCells>
  <hyperlinks>
    <hyperlink ref="B19" r:id="rId1"/>
    <hyperlink ref="B20" r:id="rId2"/>
  </hyperlinks>
  <pageMargins left="0.75" right="0.75" top="1" bottom="1" header="0.51180555555555496" footer="0.51180555555555496"/>
  <pageSetup paperSize="9" orientation="portrait" horizontalDpi="300" verticalDpi="30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J49"/>
  <sheetViews>
    <sheetView zoomScaleNormal="100" workbookViewId="0">
      <selection sqref="A1:XFD1"/>
    </sheetView>
  </sheetViews>
  <sheetFormatPr defaultColWidth="9.140625" defaultRowHeight="12.75" outlineLevelRow="1"/>
  <cols>
    <col min="1" max="1" width="20.5703125" style="1" customWidth="1"/>
    <col min="2" max="3" width="16.5703125" style="1" customWidth="1"/>
    <col min="4" max="5" width="15.140625" style="1" customWidth="1"/>
    <col min="6" max="7" width="13.28515625" style="1" customWidth="1"/>
    <col min="8" max="8" width="12.140625" style="1" customWidth="1"/>
    <col min="9" max="17" width="12.7109375" style="1" customWidth="1"/>
    <col min="18" max="18" width="11.7109375" style="1" customWidth="1"/>
    <col min="19" max="20" width="11.5703125" style="1" customWidth="1"/>
    <col min="21" max="1024" width="9.140625" style="1"/>
  </cols>
  <sheetData>
    <row r="1" spans="1:36" s="179" customFormat="1" ht="24.6" customHeight="1">
      <c r="A1" s="179" t="s">
        <v>70</v>
      </c>
    </row>
    <row r="2" spans="1:36" s="125" customFormat="1" ht="15.75" outlineLevel="1">
      <c r="E2" s="126" t="s">
        <v>71</v>
      </c>
      <c r="F2" s="127"/>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row>
    <row r="3" spans="1:36" s="125" customFormat="1" ht="44.45" customHeight="1" outlineLevel="1">
      <c r="A3" s="129" t="s">
        <v>72</v>
      </c>
      <c r="B3" s="130">
        <v>43830</v>
      </c>
      <c r="C3" s="130">
        <v>44012</v>
      </c>
      <c r="D3" s="130">
        <v>44104</v>
      </c>
      <c r="E3" s="130">
        <v>44196</v>
      </c>
      <c r="F3" s="131" t="s">
        <v>36</v>
      </c>
      <c r="G3" s="131" t="s">
        <v>73</v>
      </c>
      <c r="H3" s="128"/>
      <c r="I3" s="128"/>
      <c r="J3" s="128"/>
      <c r="K3" s="128"/>
      <c r="L3" s="128"/>
      <c r="M3" s="128"/>
      <c r="N3" s="128"/>
      <c r="O3" s="128"/>
      <c r="P3" s="128"/>
      <c r="Q3" s="128"/>
      <c r="R3" s="128"/>
      <c r="S3" s="128"/>
      <c r="T3" s="128"/>
      <c r="U3" s="128"/>
      <c r="V3" s="128"/>
      <c r="W3" s="128"/>
      <c r="X3" s="128"/>
      <c r="Y3" s="128"/>
      <c r="Z3" s="128"/>
      <c r="AA3" s="128"/>
      <c r="AB3" s="128"/>
      <c r="AC3" s="128"/>
      <c r="AD3" s="128"/>
    </row>
    <row r="4" spans="1:36" s="125" customFormat="1" ht="18.600000000000001" customHeight="1" outlineLevel="1">
      <c r="A4" s="155" t="s">
        <v>74</v>
      </c>
      <c r="B4" s="132">
        <v>339129.8</v>
      </c>
      <c r="C4" s="132">
        <v>370998.12</v>
      </c>
      <c r="D4" s="132">
        <v>394410</v>
      </c>
      <c r="E4" s="132">
        <v>414192.85</v>
      </c>
      <c r="F4" s="133">
        <f t="shared" ref="F4:F9" si="0">E4/D4-1</f>
        <v>5.0158084227073241E-2</v>
      </c>
      <c r="G4" s="133">
        <f t="shared" ref="G4:G9" si="1">E4/B4-1</f>
        <v>0.22134017712392118</v>
      </c>
      <c r="H4" s="128"/>
      <c r="I4" s="128"/>
      <c r="J4" s="128"/>
      <c r="K4" s="128"/>
      <c r="L4" s="128"/>
      <c r="M4" s="128"/>
      <c r="N4" s="128"/>
      <c r="O4" s="128"/>
      <c r="P4" s="128"/>
      <c r="Q4" s="128"/>
      <c r="R4" s="128"/>
      <c r="S4" s="128"/>
      <c r="T4" s="128"/>
      <c r="U4" s="128"/>
      <c r="V4" s="128"/>
      <c r="W4" s="128"/>
      <c r="X4" s="128"/>
      <c r="Y4" s="128"/>
      <c r="Z4" s="128"/>
      <c r="AA4" s="128"/>
      <c r="AB4" s="128"/>
      <c r="AC4" s="128"/>
      <c r="AD4" s="128"/>
    </row>
    <row r="5" spans="1:36" s="125" customFormat="1" ht="18.600000000000001" customHeight="1" outlineLevel="1">
      <c r="A5" s="156" t="s">
        <v>75</v>
      </c>
      <c r="B5" s="157">
        <v>82.93</v>
      </c>
      <c r="C5" s="157">
        <v>90.59</v>
      </c>
      <c r="D5" s="157">
        <v>101.71</v>
      </c>
      <c r="E5" s="157">
        <v>118.62</v>
      </c>
      <c r="F5" s="158">
        <f t="shared" si="0"/>
        <v>0.16625700521089382</v>
      </c>
      <c r="G5" s="158">
        <f t="shared" si="1"/>
        <v>0.43036295671047875</v>
      </c>
      <c r="H5" s="128"/>
      <c r="I5" s="128"/>
      <c r="J5" s="128"/>
      <c r="K5" s="128"/>
      <c r="L5" s="128"/>
      <c r="M5" s="128"/>
      <c r="N5" s="128"/>
      <c r="O5" s="128"/>
      <c r="P5" s="128"/>
      <c r="Q5" s="128"/>
      <c r="R5" s="128"/>
      <c r="S5" s="128"/>
      <c r="T5" s="128"/>
      <c r="U5" s="128"/>
      <c r="V5" s="128"/>
      <c r="W5" s="128"/>
      <c r="X5" s="128"/>
      <c r="Y5" s="128"/>
      <c r="Z5" s="128"/>
      <c r="AA5" s="128"/>
      <c r="AB5" s="128"/>
      <c r="AC5" s="128"/>
      <c r="AD5" s="128"/>
    </row>
    <row r="6" spans="1:36" s="125" customFormat="1" ht="18.600000000000001" customHeight="1" outlineLevel="1">
      <c r="A6" s="156" t="s">
        <v>76</v>
      </c>
      <c r="B6" s="157">
        <v>324105</v>
      </c>
      <c r="C6" s="157">
        <v>354500.31</v>
      </c>
      <c r="D6" s="157">
        <v>378795.6</v>
      </c>
      <c r="E6" s="157">
        <v>399103.17</v>
      </c>
      <c r="F6" s="158">
        <f t="shared" si="0"/>
        <v>5.3610891995577559E-2</v>
      </c>
      <c r="G6" s="158">
        <f t="shared" si="1"/>
        <v>0.23140084231961855</v>
      </c>
      <c r="H6" s="128"/>
      <c r="I6" s="128"/>
      <c r="J6" s="128"/>
      <c r="K6" s="128"/>
      <c r="L6" s="128"/>
      <c r="M6" s="128"/>
      <c r="N6" s="128"/>
      <c r="O6" s="128"/>
      <c r="P6" s="128"/>
      <c r="Q6" s="128"/>
      <c r="R6" s="128"/>
      <c r="S6" s="128"/>
      <c r="T6" s="128"/>
      <c r="U6" s="128"/>
      <c r="V6" s="128"/>
      <c r="W6" s="128"/>
      <c r="X6" s="128"/>
      <c r="Y6" s="128"/>
      <c r="Z6" s="128"/>
      <c r="AA6" s="128"/>
      <c r="AB6" s="128"/>
      <c r="AC6" s="128"/>
      <c r="AD6" s="128"/>
    </row>
    <row r="7" spans="1:36" s="125" customFormat="1" ht="18.600000000000001" customHeight="1" outlineLevel="1">
      <c r="A7" s="25" t="s">
        <v>77</v>
      </c>
      <c r="B7" s="136">
        <v>1603.15</v>
      </c>
      <c r="C7" s="136">
        <v>1804.81</v>
      </c>
      <c r="D7" s="136">
        <v>1913.21</v>
      </c>
      <c r="E7" s="136">
        <v>1924.17</v>
      </c>
      <c r="F7" s="137">
        <f t="shared" si="0"/>
        <v>5.7285922611736151E-3</v>
      </c>
      <c r="G7" s="137">
        <f t="shared" si="1"/>
        <v>0.20024327106010031</v>
      </c>
      <c r="H7" s="128"/>
      <c r="I7" s="128"/>
      <c r="J7" s="128"/>
      <c r="K7" s="128"/>
      <c r="L7" s="128"/>
      <c r="M7" s="128"/>
      <c r="N7" s="128"/>
      <c r="O7" s="128"/>
      <c r="P7" s="128"/>
      <c r="Q7" s="128"/>
      <c r="R7" s="128"/>
      <c r="S7" s="128"/>
      <c r="T7" s="128"/>
      <c r="U7" s="128"/>
      <c r="V7" s="128"/>
      <c r="W7" s="128"/>
      <c r="X7" s="128"/>
      <c r="Y7" s="128"/>
      <c r="Z7" s="128"/>
      <c r="AA7" s="128"/>
      <c r="AB7" s="128"/>
      <c r="AC7" s="128"/>
      <c r="AD7" s="128"/>
    </row>
    <row r="8" spans="1:36" s="125" customFormat="1" ht="18.600000000000001" customHeight="1" outlineLevel="1">
      <c r="A8" s="159" t="s">
        <v>78</v>
      </c>
      <c r="B8" s="136">
        <v>96.65</v>
      </c>
      <c r="C8" s="136">
        <v>157.21</v>
      </c>
      <c r="D8" s="136">
        <v>161.96</v>
      </c>
      <c r="E8" s="136">
        <v>170.68</v>
      </c>
      <c r="F8" s="137">
        <f t="shared" si="0"/>
        <v>5.3840454433193408E-2</v>
      </c>
      <c r="G8" s="137">
        <f t="shared" si="1"/>
        <v>0.76595964821520957</v>
      </c>
      <c r="H8" s="128"/>
      <c r="I8" s="128"/>
      <c r="J8" s="128"/>
      <c r="K8" s="128"/>
      <c r="L8" s="128"/>
      <c r="M8" s="128"/>
      <c r="N8" s="128"/>
      <c r="O8" s="128"/>
      <c r="P8" s="128"/>
      <c r="Q8" s="128"/>
      <c r="R8" s="128"/>
      <c r="S8" s="128"/>
      <c r="T8" s="128"/>
      <c r="U8" s="128"/>
      <c r="V8" s="128"/>
      <c r="W8" s="128"/>
      <c r="X8" s="128"/>
      <c r="Y8" s="128"/>
      <c r="Z8" s="128"/>
      <c r="AA8" s="128"/>
      <c r="AB8" s="128"/>
      <c r="AC8" s="128"/>
      <c r="AD8" s="128"/>
    </row>
    <row r="9" spans="1:36" s="125" customFormat="1" ht="18.600000000000001" customHeight="1" outlineLevel="1" thickBot="1">
      <c r="A9" s="160" t="s">
        <v>79</v>
      </c>
      <c r="B9" s="138">
        <v>340829.6</v>
      </c>
      <c r="C9" s="138">
        <v>372960.14</v>
      </c>
      <c r="D9" s="138">
        <v>396485.17</v>
      </c>
      <c r="E9" s="138">
        <f>SUM(E4,E7:E8)</f>
        <v>416287.69999999995</v>
      </c>
      <c r="F9" s="139">
        <f t="shared" si="0"/>
        <v>4.994519719363022E-2</v>
      </c>
      <c r="G9" s="140">
        <f t="shared" si="1"/>
        <v>0.22139538349955523</v>
      </c>
      <c r="H9" s="128"/>
      <c r="I9" s="128"/>
      <c r="J9" s="128"/>
      <c r="K9" s="128"/>
      <c r="L9" s="128"/>
      <c r="M9" s="128"/>
      <c r="N9" s="128"/>
      <c r="O9" s="128"/>
      <c r="P9" s="128"/>
      <c r="Q9" s="128"/>
      <c r="R9" s="128"/>
      <c r="S9" s="128"/>
      <c r="T9" s="128"/>
      <c r="U9" s="128"/>
      <c r="V9" s="128"/>
      <c r="W9" s="128"/>
      <c r="X9" s="128"/>
      <c r="Y9" s="128"/>
      <c r="Z9" s="128"/>
      <c r="AA9" s="128"/>
      <c r="AB9" s="128"/>
      <c r="AC9" s="128"/>
      <c r="AD9" s="128"/>
    </row>
    <row r="10" spans="1:36" ht="27" customHeight="1" outlineLevel="1">
      <c r="A10" s="175" t="s">
        <v>102</v>
      </c>
      <c r="B10" s="175"/>
      <c r="C10" s="175"/>
      <c r="D10" s="175"/>
      <c r="E10" s="175"/>
      <c r="F10" s="175"/>
      <c r="G10" s="175"/>
      <c r="H10" s="128"/>
      <c r="I10" s="141"/>
      <c r="J10" s="141"/>
      <c r="K10" s="141"/>
      <c r="L10" s="141"/>
      <c r="M10" s="141"/>
      <c r="N10" s="141"/>
      <c r="O10" s="141"/>
      <c r="P10" s="141"/>
      <c r="Q10" s="141"/>
      <c r="R10" s="141"/>
      <c r="S10" s="141"/>
      <c r="T10" s="141"/>
      <c r="U10" s="141"/>
      <c r="V10" s="141"/>
    </row>
    <row r="11" spans="1:36" s="180" customFormat="1" ht="27.6" customHeight="1"/>
    <row r="12" spans="1:36" s="181" customFormat="1" ht="24.6" customHeight="1">
      <c r="A12" s="181" t="s">
        <v>80</v>
      </c>
    </row>
    <row r="13" spans="1:36" ht="15.75" outlineLevel="1">
      <c r="C13" s="142"/>
      <c r="E13" s="126" t="s">
        <v>71</v>
      </c>
      <c r="F13" s="142"/>
      <c r="H13" s="143"/>
      <c r="I13" s="144"/>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row>
    <row r="14" spans="1:36" s="125" customFormat="1" ht="46.9" customHeight="1" outlineLevel="1">
      <c r="A14" s="129" t="s">
        <v>72</v>
      </c>
      <c r="B14" s="130">
        <v>43830</v>
      </c>
      <c r="C14" s="130">
        <v>44012</v>
      </c>
      <c r="D14" s="130">
        <v>44104</v>
      </c>
      <c r="E14" s="130">
        <v>44196</v>
      </c>
      <c r="F14" s="131" t="s">
        <v>36</v>
      </c>
      <c r="G14" s="131" t="s">
        <v>73</v>
      </c>
      <c r="H14" s="145"/>
      <c r="I14" s="146"/>
      <c r="J14" s="146"/>
      <c r="K14" s="146"/>
      <c r="L14" s="146"/>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row>
    <row r="15" spans="1:36" s="125" customFormat="1" ht="18.600000000000001" customHeight="1" outlineLevel="1">
      <c r="A15" s="155" t="s">
        <v>74</v>
      </c>
      <c r="B15" s="132">
        <v>261205.78</v>
      </c>
      <c r="C15" s="132">
        <v>289685.19</v>
      </c>
      <c r="D15" s="132">
        <v>309633.46999999997</v>
      </c>
      <c r="E15" s="132">
        <v>322028.71000000002</v>
      </c>
      <c r="F15" s="133">
        <f>E15/D15-1</f>
        <v>4.0031977163192511E-2</v>
      </c>
      <c r="G15" s="133">
        <f>E15/B15-1</f>
        <v>0.23285445674287919</v>
      </c>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row>
    <row r="16" spans="1:36" s="125" customFormat="1" ht="18.600000000000001" customHeight="1" outlineLevel="1">
      <c r="A16" s="156" t="s">
        <v>81</v>
      </c>
      <c r="B16" s="147">
        <v>82.62</v>
      </c>
      <c r="C16" s="147">
        <v>90.3</v>
      </c>
      <c r="D16" s="147">
        <v>101.28</v>
      </c>
      <c r="E16" s="147">
        <v>117.67</v>
      </c>
      <c r="F16" s="135">
        <f>E16/D16-1</f>
        <v>0.16182859399684046</v>
      </c>
      <c r="G16" s="135">
        <f>E16/B16-1</f>
        <v>0.42423142096344701</v>
      </c>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row>
    <row r="17" spans="1:26" s="125" customFormat="1" ht="18.600000000000001" customHeight="1" outlineLevel="1" thickBot="1">
      <c r="A17" s="161" t="s">
        <v>76</v>
      </c>
      <c r="B17" s="134">
        <v>247542.17</v>
      </c>
      <c r="C17" s="134">
        <v>274649.11</v>
      </c>
      <c r="D17" s="134">
        <v>294390.05</v>
      </c>
      <c r="E17" s="134">
        <v>307360.37</v>
      </c>
      <c r="F17" s="148">
        <f>E17/D17-1</f>
        <v>4.4058282540459626E-2</v>
      </c>
      <c r="G17" s="149">
        <f>E17/B17-1</f>
        <v>0.24164852396664371</v>
      </c>
      <c r="H17" s="128"/>
      <c r="I17" s="128"/>
      <c r="J17" s="128"/>
      <c r="K17" s="128"/>
      <c r="L17" s="128"/>
      <c r="M17" s="128"/>
      <c r="N17" s="128"/>
      <c r="O17" s="128"/>
      <c r="P17" s="128"/>
      <c r="Q17" s="128"/>
      <c r="R17" s="128"/>
      <c r="S17" s="128"/>
      <c r="T17" s="128"/>
      <c r="U17" s="128"/>
      <c r="V17" s="128"/>
      <c r="W17" s="128"/>
      <c r="X17" s="128"/>
      <c r="Y17" s="128"/>
      <c r="Z17" s="128"/>
    </row>
    <row r="18" spans="1:26" ht="30" customHeight="1" outlineLevel="1">
      <c r="A18" s="175" t="s">
        <v>102</v>
      </c>
      <c r="B18" s="175"/>
      <c r="C18" s="175"/>
      <c r="D18" s="175"/>
      <c r="E18" s="175"/>
      <c r="F18" s="175"/>
      <c r="G18" s="175"/>
      <c r="H18" s="128"/>
    </row>
    <row r="19" spans="1:26" s="176" customFormat="1" ht="13.9" customHeight="1"/>
    <row r="20" spans="1:26" s="177" customFormat="1" ht="24.6" customHeight="1">
      <c r="A20" s="177" t="s">
        <v>82</v>
      </c>
    </row>
    <row r="21" spans="1:26" s="151" customFormat="1" ht="57.6" customHeight="1" outlineLevel="1">
      <c r="A21" s="173" t="s">
        <v>101</v>
      </c>
      <c r="B21" s="174" t="s">
        <v>83</v>
      </c>
      <c r="C21" s="174"/>
      <c r="D21" s="150"/>
      <c r="E21" s="150"/>
      <c r="F21" s="150"/>
      <c r="G21" s="150"/>
      <c r="H21" s="150"/>
      <c r="I21" s="150"/>
      <c r="J21" s="150"/>
    </row>
    <row r="22" spans="1:26" s="150" customFormat="1" ht="19.149999999999999" customHeight="1" outlineLevel="1" thickBot="1">
      <c r="A22" s="173"/>
      <c r="B22" s="152">
        <v>2019</v>
      </c>
      <c r="C22" s="153">
        <v>2020</v>
      </c>
    </row>
    <row r="23" spans="1:26" s="150" customFormat="1" ht="21" customHeight="1" outlineLevel="1">
      <c r="A23" s="162" t="s">
        <v>84</v>
      </c>
      <c r="B23" s="163">
        <v>-2.08</v>
      </c>
      <c r="C23" s="163">
        <v>3.4</v>
      </c>
    </row>
    <row r="24" spans="1:26" s="150" customFormat="1" ht="21" customHeight="1" outlineLevel="1">
      <c r="A24" s="164" t="s">
        <v>85</v>
      </c>
      <c r="B24" s="165">
        <v>-1.54</v>
      </c>
      <c r="C24" s="165">
        <v>1.78</v>
      </c>
    </row>
    <row r="25" spans="1:26" s="150" customFormat="1" ht="21" customHeight="1" outlineLevel="1">
      <c r="A25" s="164" t="s">
        <v>86</v>
      </c>
      <c r="B25" s="165">
        <v>0.05</v>
      </c>
      <c r="C25" s="165">
        <v>8.85</v>
      </c>
    </row>
    <row r="26" spans="1:26" s="150" customFormat="1" ht="21" customHeight="1" outlineLevel="1" thickBot="1">
      <c r="A26" s="166" t="s">
        <v>87</v>
      </c>
      <c r="B26" s="167">
        <v>-2.2200000000000002</v>
      </c>
      <c r="C26" s="167">
        <v>3.93</v>
      </c>
    </row>
    <row r="27" spans="1:26" s="178" customFormat="1" ht="37.9" customHeight="1" outlineLevel="1" thickBot="1"/>
    <row r="28" spans="1:26" s="151" customFormat="1" ht="53.25" customHeight="1" outlineLevel="1" thickBot="1">
      <c r="A28" s="173" t="s">
        <v>101</v>
      </c>
      <c r="B28" s="174" t="s">
        <v>100</v>
      </c>
      <c r="C28" s="174"/>
      <c r="D28" s="150"/>
      <c r="E28" s="150"/>
      <c r="F28" s="150"/>
      <c r="G28" s="150"/>
      <c r="H28" s="150"/>
      <c r="I28" s="150"/>
      <c r="J28" s="150"/>
    </row>
    <row r="29" spans="1:26" s="150" customFormat="1" ht="18.75" customHeight="1" outlineLevel="1" thickBot="1">
      <c r="A29" s="173"/>
      <c r="B29" s="154">
        <v>2019</v>
      </c>
      <c r="C29" s="154">
        <v>2020</v>
      </c>
    </row>
    <row r="30" spans="1:26" s="150" customFormat="1" ht="21" customHeight="1" outlineLevel="1">
      <c r="A30" s="162" t="s">
        <v>84</v>
      </c>
      <c r="B30" s="163">
        <v>-2.08</v>
      </c>
      <c r="C30" s="163">
        <v>3.4</v>
      </c>
    </row>
    <row r="31" spans="1:26" s="150" customFormat="1" ht="21" customHeight="1" outlineLevel="1">
      <c r="A31" s="164" t="s">
        <v>85</v>
      </c>
      <c r="B31" s="165">
        <v>-3.62</v>
      </c>
      <c r="C31" s="165">
        <v>5.18</v>
      </c>
    </row>
    <row r="32" spans="1:26" s="150" customFormat="1" ht="21" customHeight="1" outlineLevel="1">
      <c r="A32" s="164" t="s">
        <v>86</v>
      </c>
      <c r="B32" s="165">
        <v>-3.57</v>
      </c>
      <c r="C32" s="165">
        <v>14.03</v>
      </c>
    </row>
    <row r="33" spans="1:3" s="150" customFormat="1" ht="21" customHeight="1" outlineLevel="1" thickBot="1">
      <c r="A33" s="166" t="s">
        <v>87</v>
      </c>
      <c r="B33" s="167">
        <v>-5.79</v>
      </c>
      <c r="C33" s="167">
        <v>17.96</v>
      </c>
    </row>
    <row r="34" spans="1:3" outlineLevel="1"/>
    <row r="35" spans="1:3" outlineLevel="1"/>
    <row r="36" spans="1:3" outlineLevel="1"/>
    <row r="37" spans="1:3" outlineLevel="1"/>
    <row r="38" spans="1:3" outlineLevel="1"/>
    <row r="39" spans="1:3" outlineLevel="1"/>
    <row r="40" spans="1:3" outlineLevel="1"/>
    <row r="41" spans="1:3" outlineLevel="1"/>
    <row r="42" spans="1:3" outlineLevel="1"/>
    <row r="43" spans="1:3" outlineLevel="1"/>
    <row r="44" spans="1:3" outlineLevel="1"/>
    <row r="45" spans="1:3" outlineLevel="1"/>
    <row r="46" spans="1:3" outlineLevel="1"/>
    <row r="47" spans="1:3" outlineLevel="1"/>
    <row r="48" spans="1:3" outlineLevel="1"/>
    <row r="49" outlineLevel="1"/>
  </sheetData>
  <mergeCells count="12">
    <mergeCell ref="A1:XFD1"/>
    <mergeCell ref="A11:XFD11"/>
    <mergeCell ref="A12:XFD12"/>
    <mergeCell ref="A28:A29"/>
    <mergeCell ref="B28:C28"/>
    <mergeCell ref="A10:G10"/>
    <mergeCell ref="A18:G18"/>
    <mergeCell ref="A19:XFD19"/>
    <mergeCell ref="A20:XFD20"/>
    <mergeCell ref="A21:A22"/>
    <mergeCell ref="B21:C21"/>
    <mergeCell ref="A27:XFD27"/>
  </mergeCells>
  <conditionalFormatting sqref="G4:G9 G15:G17">
    <cfRule type="cellIs" dxfId="3" priority="2" operator="lessThan">
      <formula>0</formula>
    </cfRule>
  </conditionalFormatting>
  <conditionalFormatting sqref="F4:F9">
    <cfRule type="cellIs" dxfId="2" priority="3" operator="lessThan">
      <formula>0</formula>
    </cfRule>
  </conditionalFormatting>
  <conditionalFormatting sqref="F15:F16">
    <cfRule type="cellIs" dxfId="1" priority="4" operator="lessThan">
      <formula>0</formula>
    </cfRule>
  </conditionalFormatting>
  <conditionalFormatting sqref="F17">
    <cfRule type="cellIs" dxfId="0" priority="5" operator="lessThan">
      <formula>0</formula>
    </cfRule>
  </conditionalFormatting>
  <pageMargins left="0.75" right="0.75" top="1" bottom="1" header="0.51180555555555496" footer="0.51180555555555496"/>
  <pageSetup paperSize="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13</TotalTime>
  <Application>Microsoft Excel</Application>
  <DocSecurity>0</DocSecurity>
  <ScaleCrop>false</ScaleCrop>
  <HeadingPairs>
    <vt:vector size="2" baseType="variant">
      <vt:variant>
        <vt:lpstr>Листы</vt:lpstr>
      </vt:variant>
      <vt:variant>
        <vt:i4>4</vt:i4>
      </vt:variant>
    </vt:vector>
  </HeadingPairs>
  <TitlesOfParts>
    <vt:vector size="4" baseType="lpstr">
      <vt:lpstr>Іndexes-Ukraine and the World</vt:lpstr>
      <vt:lpstr>Stock Market of Ukraine</vt:lpstr>
      <vt:lpstr>Number of AMC-CII-NPF-IC</vt:lpstr>
      <vt:lpstr>Assets-NAV_Net Inflow</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Corporation</dc:creator>
  <dc:description/>
  <cp:lastModifiedBy>gavrylyuk</cp:lastModifiedBy>
  <cp:revision>4</cp:revision>
  <dcterms:created xsi:type="dcterms:W3CDTF">1996-10-08T23:32:33Z</dcterms:created>
  <dcterms:modified xsi:type="dcterms:W3CDTF">2021-05-26T14:13:06Z</dcterms:modified>
  <dc:language>uk-UA</dc:language>
</cp:coreProperties>
</file>