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<sst xmlns="http://schemas.openxmlformats.org/spreadsheetml/2006/main" count="734" uniqueCount="259">
  <si>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</si>
  <si>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</si>
  <si>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</si>
  <si>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</si>
  <si>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</si>
  <si>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</si>
  <si>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</si>
  <si>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</si>
  <si>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</si>
  <si>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</si>
  <si>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</si>
  <si>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</si>
  <si>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</si>
  <si>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</si>
  <si>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</si>
  <si>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</si>
  <si>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</si>
  <si>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</si>
  <si>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</si>
  <si>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</si>
  <si>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</si>
  <si>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</si>
  <si>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</si>
  <si>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</si>
  <si>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</si>
  <si>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</si>
  <si>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</si>
  <si>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</si>
  <si>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</si>
  <si>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</si>
  <si>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</si>
  <si>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</si>
  <si>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</si>
  <si>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</si>
  <si>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</si>
  <si>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</si>
  <si>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</si>
  <si>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</si>
  <si>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</si>
  <si>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</si>
  <si>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</si>
  <si>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</si>
  <si>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</si>
  <si>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</si>
  <si>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</si>
  <si>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</si>
  <si>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</si>
  <si>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</si>
  <si>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</si>
  <si>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</si>
  <si>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</si>
  <si>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</si>
  <si>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</si>
  <si>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</si>
  <si>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</si>
  <si>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</si>
  <si>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</si>
  <si>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</si>
  <si>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</si>
  <si>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</si>
  <si>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</si>
  <si>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</si>
  <si>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</si>
  <si>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</si>
  <si>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</si>
  <si>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</si>
  <si>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</si>
  <si>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</si>
  <si>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</si>
  <si>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</si>
  <si>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</si>
  <si>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</si>
  <si>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</si>
  <si>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</si>
  <si>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</si>
  <si>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</si>
  <si>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</si>
  <si>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</si>
  <si>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</si>
  <si>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</si>
  <si>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</si>
  <si>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</si>
  <si>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</si>
  <si>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</si>
  <si>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</si>
  <si>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</si>
  <si>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</si>
  <si>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</si>
  <si>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</si>
  <si>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</si>
  <si>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</si>
  <si>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</si>
  <si>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</si>
  <si>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</si>
  <si>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</si>
  <si>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</si>
  <si>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</si>
  <si>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</si>
  <si>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</si>
  <si>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</si>
  <si>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</si>
  <si>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</si>
  <si>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</si>
  <si>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</si>
  <si>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</si>
  <si>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</si>
  <si>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</si>
  <si>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</si>
  <si>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</si>
  <si>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</si>
  <si>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</si>
  <si>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</si>
  <si>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з початку року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</si>
  <si>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</si>
  <si>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</si>
  <si>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</si>
  <si>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</si>
  <si>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</si>
  <si>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</si>
  <si>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</si>
  <si>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</si>
  <si>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</si>
  <si>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</si>
  <si>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</si>
  <si>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</si>
  <si>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</si>
  <si>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</si>
  <si>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</si>
  <si>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</si>
  <si>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</si>
  <si>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</si>
  <si>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</si>
  <si>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</si>
  <si>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</si>
  <si>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</si>
  <si>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</si>
  <si>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</si>
  <si>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</si>
  <si>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</si>
  <si>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</si>
  <si>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</si>
  <si>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</si>
  <si>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</si>
  <si>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</si>
  <si>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</si>
  <si>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</si>
  <si>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</si>
  <si>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</si>
  <si>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</si>
  <si>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</si>
  <si>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</si>
  <si>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</si>
  <si>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</si>
  <si>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</si>
  <si>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</si>
  <si>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</si>
  <si>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</si>
  <si>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</si>
  <si>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</si>
  <si>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</si>
  <si>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</si>
  <si>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</si>
  <si>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</si>
  <si>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</si>
  <si>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</si>
  <si>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</si>
  <si>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</si>
  <si>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</si>
  <si>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</si>
  <si>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</si>
  <si>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</si>
  <si>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</si>
  <si>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</si>
  <si>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</si>
  <si>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</si>
  <si>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</si>
  <si>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</si>
  <si>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</si>
  <si>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</si>
  <si>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</si>
  <si>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</si>
  <si>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</si>
  <si>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</si>
  <si>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</si>
  <si>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</si>
  <si>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</si>
  <si>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</si>
  <si>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</si>
  <si>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</si>
  <si>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</si>
  <si>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</si>
  <si>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</si>
  <si>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</si>
  <si>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</si>
  <si>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</si>
  <si>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</si>
  <si>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</si>
  <si>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</si>
  <si>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</si>
  <si>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</si>
  <si>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</si>
  <si>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</si>
  <si>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</si>
  <si>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</si>
  <si>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</si>
  <si>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</si>
  <si>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</si>
  <si>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</si>
  <si>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</si>
  <si>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</si>
  <si>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</si>
  <si>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</si>
  <si>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</si>
  <si>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"ВПФ"СоцІальний стандарт"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</si>
  <si>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</si>
  <si>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</si>
  <si>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</si>
  <si>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</si>
  <si>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</si>
  <si>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</si>
  <si>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</si>
  <si>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</si>
  <si>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</si>
  <si>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</si>
  <si>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</si>
  <si>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</si>
  <si>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</si>
  <si>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</si>
  <si>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</si>
  <si>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</si>
  <si>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</si>
  <si>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</si>
  <si>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</si>
  <si>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</si>
  <si>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</si>
  <si>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</si>
  <si>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</si>
  <si>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</si>
  <si>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</si>
  <si>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</si>
  <si>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</si>
  <si>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</si>
  <si>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</si>
  <si>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</si>
  <si>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</si>
  <si>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</si>
  <si>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</si>
  <si>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</si>
  <si>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</si>
  <si>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</si>
  <si>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НТ "ГІРНИЧО-МЕТАЛУРГІЙНИЙ ППФ"</t>
  </si>
  <si>
    <t>ППФ НГ ПРОФСПІЛКИ ЕНЕРГЕТИКІВ УКРАЇНИ</t>
  </si>
  <si>
    <t>НЕПРИБУТКОВА ОРГАНІЗАЦІЯ ВІДКРИТИЙ НЕДЕРЖАВНИЙ ПЕНСІЙНИЙ ФОНД "ДОВІРА-УКРАЇНА"</t>
  </si>
  <si>
    <t>ПНПФ "Шахтар"</t>
  </si>
  <si>
    <t>НТ "НППФ "Хлібний"</t>
  </si>
  <si>
    <t>ПНПФ "МагІстраль"</t>
  </si>
  <si>
    <t>ВНПФ "ТУРБОТА"</t>
  </si>
  <si>
    <t>НПФ "ВПФ "ФРІФЛАЙТ"</t>
  </si>
  <si>
    <t>НТ «НКПФ ВАТ «Укрексімбанк»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</si>
</sst>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6" applyNumberFormat="1" applyFont="1" applyFill="1" applyBorder="1" applyAlignment="1">
      <alignment horizontal="right" vertical="center" indent="1"/>
      <protection/>
    </xf>
    <xf numFmtId="10" fontId="11" fillId="0" borderId="14" xfId="56" applyNumberFormat="1" applyFont="1" applyFill="1" applyBorder="1" applyAlignment="1">
      <alignment horizontal="right" vertical="center" inden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3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6" applyNumberFormat="1" applyFont="1" applyFill="1" applyBorder="1" applyAlignment="1">
      <alignment horizontal="center" vertical="center" wrapText="1"/>
      <protection/>
    </xf>
    <xf numFmtId="10" fontId="14" fillId="0" borderId="2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8" applyNumberFormat="1" applyFont="1" applyFill="1" applyBorder="1" applyAlignment="1">
      <alignment vertical="center" wrapText="1"/>
      <protection/>
    </xf>
    <xf numFmtId="0" fontId="10" fillId="0" borderId="27" xfId="55" applyFont="1" applyFill="1" applyBorder="1" applyAlignment="1">
      <alignment wrapText="1"/>
      <protection/>
    </xf>
    <xf numFmtId="0" fontId="10" fillId="0" borderId="28" xfId="55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73" fontId="10" fillId="0" borderId="27" xfId="55" applyNumberFormat="1" applyFont="1" applyFill="1" applyBorder="1" applyAlignment="1">
      <alignment horizontal="right" wrapText="1"/>
      <protection/>
    </xf>
    <xf numFmtId="173" fontId="10" fillId="0" borderId="28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0" fontId="14" fillId="0" borderId="34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0" applyFont="1" applyFill="1" applyBorder="1" applyAlignment="1">
      <alignment wrapText="1"/>
      <protection/>
    </xf>
    <xf numFmtId="0" fontId="10" fillId="0" borderId="37" xfId="60" applyFont="1" applyFill="1" applyBorder="1" applyAlignment="1">
      <alignment/>
      <protection/>
    </xf>
    <xf numFmtId="4" fontId="10" fillId="0" borderId="38" xfId="60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0" applyFont="1" applyFill="1" applyBorder="1" applyAlignment="1">
      <alignment horizontal="right" wrapText="1"/>
      <protection/>
    </xf>
    <xf numFmtId="4" fontId="14" fillId="0" borderId="41" xfId="58" applyNumberFormat="1" applyFont="1" applyFill="1" applyBorder="1" applyAlignment="1">
      <alignment horizontal="right" vertical="center" wrapText="1" indent="1"/>
      <protection/>
    </xf>
    <xf numFmtId="10" fontId="10" fillId="0" borderId="38" xfId="60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8" applyNumberFormat="1" applyFont="1" applyFill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69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0" fontId="10" fillId="0" borderId="8" xfId="59" applyFont="1" applyFill="1" applyBorder="1" applyAlignment="1">
      <alignment horizontal="right" wrapText="1"/>
      <protection/>
    </xf>
    <xf numFmtId="169" fontId="10" fillId="0" borderId="8" xfId="59" applyNumberFormat="1" applyFont="1" applyFill="1" applyBorder="1" applyAlignment="1">
      <alignment horizontal="right" wrapText="1"/>
      <protection/>
    </xf>
    <xf numFmtId="0" fontId="10" fillId="0" borderId="28" xfId="55" applyFont="1" applyFill="1" applyBorder="1" applyAlignment="1">
      <alignment wrapText="1"/>
      <protection/>
    </xf>
    <xf numFmtId="4" fontId="10" fillId="0" borderId="8" xfId="59" applyNumberFormat="1" applyFont="1" applyBorder="1">
      <alignment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40" fillId="0" borderId="35" xfId="58" applyNumberFormat="1" applyFont="1" applyFill="1" applyBorder="1" applyAlignment="1">
      <alignment vertical="center" wrapText="1"/>
      <protection/>
    </xf>
    <xf numFmtId="169" fontId="40" fillId="0" borderId="35" xfId="58" applyNumberFormat="1" applyFont="1" applyFill="1" applyBorder="1" applyAlignment="1">
      <alignment vertical="center" wrapText="1"/>
      <protection/>
    </xf>
    <xf numFmtId="0" fontId="10" fillId="0" borderId="37" xfId="59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28" xfId="59" applyFont="1" applyFill="1" applyBorder="1" applyAlignment="1">
      <alignment wrapText="1"/>
      <protection/>
    </xf>
    <xf numFmtId="0" fontId="10" fillId="0" borderId="8" xfId="55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10" fontId="11" fillId="0" borderId="50" xfId="56" applyNumberFormat="1" applyFont="1" applyFill="1" applyBorder="1" applyAlignment="1">
      <alignment horizontal="right" vertical="center" indent="1"/>
      <protection/>
    </xf>
    <xf numFmtId="3" fontId="10" fillId="0" borderId="8" xfId="59" applyNumberFormat="1" applyFont="1" applyFill="1" applyBorder="1" applyAlignment="1">
      <alignment horizontal="right" wrapText="1"/>
      <protection/>
    </xf>
    <xf numFmtId="0" fontId="40" fillId="0" borderId="51" xfId="58" applyFont="1" applyFill="1" applyBorder="1" applyAlignment="1">
      <alignment horizontal="center" vertical="center"/>
      <protection/>
    </xf>
    <xf numFmtId="0" fontId="40" fillId="0" borderId="52" xfId="58" applyFont="1" applyFill="1" applyBorder="1" applyAlignment="1">
      <alignment horizontal="center" vertical="center"/>
      <protection/>
    </xf>
    <xf numFmtId="0" fontId="40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НПФ'!$G$58:$Q$58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225"/>
          <c:w val="0.9977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(графік)'!$A$2:$A$61</c:f>
              <c:strCache/>
            </c:strRef>
          </c:cat>
          <c:val>
            <c:numRef>
              <c:f>'Доходність (графік)'!$B$2:$B$61</c:f>
              <c:numCache/>
            </c:numRef>
          </c:val>
        </c:ser>
        <c:gapWidth val="60"/>
        <c:axId val="54543964"/>
        <c:axId val="21133629"/>
      </c:barChart>
      <c:catAx>
        <c:axId val="54543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33629"/>
        <c:crosses val="autoZero"/>
        <c:auto val="0"/>
        <c:lblOffset val="0"/>
        <c:tickLblSkip val="1"/>
        <c:noMultiLvlLbl val="0"/>
      </c:catAx>
      <c:valAx>
        <c:axId val="21133629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61</xdr:row>
      <xdr:rowOff>66675</xdr:rowOff>
    </xdr:from>
    <xdr:to>
      <xdr:col>6</xdr:col>
      <xdr:colOff>133350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1400175" y="1162050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89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87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1" t="s">
        <v>102</v>
      </c>
      <c r="B1" s="81"/>
      <c r="C1" s="81"/>
      <c r="D1" s="81"/>
      <c r="E1" s="82"/>
      <c r="F1" s="82"/>
      <c r="G1" s="82"/>
      <c r="H1" s="83"/>
      <c r="I1" s="84"/>
      <c r="J1" s="85"/>
      <c r="K1" s="85"/>
    </row>
    <row r="2" spans="1:11" ht="51.75" thickBot="1">
      <c r="A2" s="86" t="s">
        <v>19</v>
      </c>
      <c r="B2" s="87" t="s">
        <v>100</v>
      </c>
      <c r="C2" s="87" t="s">
        <v>103</v>
      </c>
      <c r="D2" s="88" t="s">
        <v>0</v>
      </c>
      <c r="E2" s="89" t="s">
        <v>23</v>
      </c>
      <c r="F2" s="90" t="s">
        <v>24</v>
      </c>
      <c r="G2" s="90" t="s">
        <v>10</v>
      </c>
      <c r="H2" s="91" t="s">
        <v>114</v>
      </c>
      <c r="I2" s="92" t="s">
        <v>115</v>
      </c>
      <c r="J2" s="93" t="s">
        <v>116</v>
      </c>
      <c r="K2" s="93" t="s">
        <v>133</v>
      </c>
    </row>
    <row r="3" spans="1:11" ht="14.25">
      <c r="A3" s="94">
        <v>1</v>
      </c>
      <c r="B3" s="95" t="s">
        <v>25</v>
      </c>
      <c r="C3" s="96" t="s">
        <v>26</v>
      </c>
      <c r="D3" s="95" t="s">
        <v>144</v>
      </c>
      <c r="E3" s="97">
        <v>448427835.75</v>
      </c>
      <c r="F3" s="97">
        <v>10005149.63</v>
      </c>
      <c r="G3" s="97">
        <v>2.2820784477520135</v>
      </c>
      <c r="H3" s="115">
        <v>65666113</v>
      </c>
      <c r="I3" s="99">
        <v>6.83</v>
      </c>
      <c r="J3" s="85" t="s">
        <v>145</v>
      </c>
      <c r="K3" s="85" t="s">
        <v>135</v>
      </c>
    </row>
    <row r="4" spans="1:11" ht="14.25">
      <c r="A4" s="94">
        <v>2</v>
      </c>
      <c r="B4" s="95" t="s">
        <v>94</v>
      </c>
      <c r="C4" s="96" t="s">
        <v>26</v>
      </c>
      <c r="D4" s="95" t="s">
        <v>205</v>
      </c>
      <c r="E4" s="97">
        <v>397796639.2</v>
      </c>
      <c r="F4" s="97">
        <v>6935045.53</v>
      </c>
      <c r="G4" s="97">
        <v>1.7742969998365083</v>
      </c>
      <c r="H4" s="115">
        <v>34345550</v>
      </c>
      <c r="I4" s="99">
        <v>11.5822</v>
      </c>
      <c r="J4" s="85" t="s">
        <v>193</v>
      </c>
      <c r="K4" s="110" t="s">
        <v>193</v>
      </c>
    </row>
    <row r="5" spans="1:11" ht="14.25">
      <c r="A5" s="94">
        <v>3</v>
      </c>
      <c r="B5" s="95" t="s">
        <v>33</v>
      </c>
      <c r="C5" s="96" t="s">
        <v>34</v>
      </c>
      <c r="D5" s="95" t="s">
        <v>35</v>
      </c>
      <c r="E5" s="97">
        <v>380100536.69</v>
      </c>
      <c r="F5" s="97">
        <v>5633845.68</v>
      </c>
      <c r="G5" s="97">
        <v>1.5044984815083495</v>
      </c>
      <c r="H5" s="115">
        <v>51711494</v>
      </c>
      <c r="I5" s="99">
        <v>7.3504</v>
      </c>
      <c r="J5" s="85" t="s">
        <v>163</v>
      </c>
      <c r="K5" s="111" t="s">
        <v>163</v>
      </c>
    </row>
    <row r="6" spans="1:11" ht="14.25">
      <c r="A6" s="94">
        <v>4</v>
      </c>
      <c r="B6" s="95" t="s">
        <v>30</v>
      </c>
      <c r="C6" s="95" t="s">
        <v>26</v>
      </c>
      <c r="D6" s="95" t="s">
        <v>162</v>
      </c>
      <c r="E6" s="97">
        <v>264291935.04</v>
      </c>
      <c r="F6" s="97">
        <v>4583172.9</v>
      </c>
      <c r="G6" s="97">
        <v>1.7647355685016777</v>
      </c>
      <c r="H6" s="115">
        <v>31618200</v>
      </c>
      <c r="I6" s="99">
        <v>8.3589</v>
      </c>
      <c r="J6" s="110" t="s">
        <v>163</v>
      </c>
      <c r="K6" s="111" t="s">
        <v>163</v>
      </c>
    </row>
    <row r="7" spans="1:11" ht="14.25">
      <c r="A7" s="94">
        <v>5</v>
      </c>
      <c r="B7" s="95" t="s">
        <v>28</v>
      </c>
      <c r="C7" s="96" t="s">
        <v>26</v>
      </c>
      <c r="D7" s="95" t="s">
        <v>29</v>
      </c>
      <c r="E7" s="97">
        <v>207492886.03</v>
      </c>
      <c r="F7" s="97">
        <v>2915944.73</v>
      </c>
      <c r="G7" s="97">
        <v>1.4253535669613626</v>
      </c>
      <c r="H7" s="115">
        <v>48116568</v>
      </c>
      <c r="I7" s="99">
        <v>4.3123</v>
      </c>
      <c r="J7" s="85" t="s">
        <v>129</v>
      </c>
      <c r="K7" s="4" t="s">
        <v>129</v>
      </c>
    </row>
    <row r="8" spans="1:11" ht="14.25">
      <c r="A8" s="94">
        <v>6</v>
      </c>
      <c r="B8" s="95" t="s">
        <v>27</v>
      </c>
      <c r="C8" s="96" t="s">
        <v>26</v>
      </c>
      <c r="D8" s="95" t="s">
        <v>172</v>
      </c>
      <c r="E8" s="97">
        <v>184033170.08</v>
      </c>
      <c r="F8" s="97">
        <v>6941560.33</v>
      </c>
      <c r="G8" s="97">
        <v>3.919756751773491</v>
      </c>
      <c r="H8" s="115">
        <v>28853416</v>
      </c>
      <c r="I8" s="99">
        <v>6.38</v>
      </c>
      <c r="J8" s="110" t="s">
        <v>163</v>
      </c>
      <c r="K8" s="85" t="s">
        <v>135</v>
      </c>
    </row>
    <row r="9" spans="1:11" ht="14.25">
      <c r="A9" s="94">
        <v>7</v>
      </c>
      <c r="B9" s="95" t="s">
        <v>36</v>
      </c>
      <c r="C9" s="96" t="s">
        <v>26</v>
      </c>
      <c r="D9" s="95" t="s">
        <v>234</v>
      </c>
      <c r="E9" s="97">
        <v>70091302.94</v>
      </c>
      <c r="F9" s="97">
        <v>-1667506.54</v>
      </c>
      <c r="G9" s="97">
        <v>-2.3237656144013386</v>
      </c>
      <c r="H9" s="115">
        <v>20296689</v>
      </c>
      <c r="I9" s="99">
        <v>3.4533</v>
      </c>
      <c r="J9" s="110" t="s">
        <v>148</v>
      </c>
      <c r="K9" s="85" t="s">
        <v>147</v>
      </c>
    </row>
    <row r="10" spans="1:11" ht="14.25">
      <c r="A10" s="94">
        <v>8</v>
      </c>
      <c r="B10" s="95" t="s">
        <v>38</v>
      </c>
      <c r="C10" s="96" t="s">
        <v>39</v>
      </c>
      <c r="D10" s="95" t="s">
        <v>161</v>
      </c>
      <c r="E10" s="97">
        <v>64950641.84</v>
      </c>
      <c r="F10" s="97">
        <v>896919.43</v>
      </c>
      <c r="G10" s="97">
        <v>1.4002612123912712</v>
      </c>
      <c r="H10" s="115">
        <v>16430334</v>
      </c>
      <c r="I10" s="99">
        <v>3.95</v>
      </c>
      <c r="J10" s="95" t="s">
        <v>145</v>
      </c>
      <c r="K10" s="4" t="s">
        <v>135</v>
      </c>
    </row>
    <row r="11" spans="1:11" ht="14.25">
      <c r="A11" s="94">
        <v>9</v>
      </c>
      <c r="B11" s="95" t="s">
        <v>89</v>
      </c>
      <c r="C11" s="96" t="s">
        <v>26</v>
      </c>
      <c r="D11" s="95" t="s">
        <v>196</v>
      </c>
      <c r="E11" s="97">
        <v>60403042.51</v>
      </c>
      <c r="F11" s="97">
        <v>301611.92</v>
      </c>
      <c r="G11" s="97">
        <v>0.5018381709705579</v>
      </c>
      <c r="H11" s="115">
        <v>25013191</v>
      </c>
      <c r="I11" s="99">
        <v>2.4148</v>
      </c>
      <c r="J11" s="109" t="s">
        <v>138</v>
      </c>
      <c r="K11" s="110" t="s">
        <v>138</v>
      </c>
    </row>
    <row r="12" spans="1:11" ht="14.25">
      <c r="A12" s="94">
        <v>10</v>
      </c>
      <c r="B12" s="95" t="s">
        <v>31</v>
      </c>
      <c r="C12" s="96" t="s">
        <v>26</v>
      </c>
      <c r="D12" s="95" t="s">
        <v>235</v>
      </c>
      <c r="E12" s="97">
        <v>59164778.53</v>
      </c>
      <c r="F12" s="97">
        <v>129144.2</v>
      </c>
      <c r="G12" s="97">
        <v>0.21875635193163134</v>
      </c>
      <c r="H12" s="115">
        <v>12423620</v>
      </c>
      <c r="I12" s="99">
        <v>4.76</v>
      </c>
      <c r="J12" s="109" t="s">
        <v>202</v>
      </c>
      <c r="K12" s="4" t="s">
        <v>135</v>
      </c>
    </row>
    <row r="13" spans="1:11" ht="14.25">
      <c r="A13" s="94">
        <v>11</v>
      </c>
      <c r="B13" s="95" t="s">
        <v>42</v>
      </c>
      <c r="C13" s="96" t="s">
        <v>26</v>
      </c>
      <c r="D13" s="95" t="s">
        <v>137</v>
      </c>
      <c r="E13" s="97">
        <v>55923953.46</v>
      </c>
      <c r="F13" s="97">
        <v>625962.52</v>
      </c>
      <c r="G13" s="97">
        <v>1.1319805825842622</v>
      </c>
      <c r="H13" s="115">
        <v>42557499</v>
      </c>
      <c r="I13" s="99">
        <v>1.31</v>
      </c>
      <c r="J13" s="95" t="s">
        <v>136</v>
      </c>
      <c r="K13" s="110" t="s">
        <v>135</v>
      </c>
    </row>
    <row r="14" spans="1:11" ht="14.25">
      <c r="A14" s="94">
        <v>12</v>
      </c>
      <c r="B14" s="95" t="s">
        <v>43</v>
      </c>
      <c r="C14" s="96" t="s">
        <v>26</v>
      </c>
      <c r="D14" s="108" t="s">
        <v>173</v>
      </c>
      <c r="E14" s="97">
        <v>48411632.84</v>
      </c>
      <c r="F14" s="101">
        <v>525290.05</v>
      </c>
      <c r="G14" s="101">
        <v>1.0969516972795503</v>
      </c>
      <c r="H14" s="115">
        <v>11602512</v>
      </c>
      <c r="I14" s="99">
        <v>4.17</v>
      </c>
      <c r="J14" s="109" t="s">
        <v>174</v>
      </c>
      <c r="K14" s="4" t="s">
        <v>135</v>
      </c>
    </row>
    <row r="15" spans="1:11" ht="14.25">
      <c r="A15" s="94">
        <v>13</v>
      </c>
      <c r="B15" s="95" t="s">
        <v>40</v>
      </c>
      <c r="C15" s="96" t="s">
        <v>26</v>
      </c>
      <c r="D15" s="107" t="s">
        <v>41</v>
      </c>
      <c r="E15" s="97">
        <v>41125879.75</v>
      </c>
      <c r="F15" s="97">
        <v>501371.22</v>
      </c>
      <c r="G15" s="97">
        <v>1.234159472057982</v>
      </c>
      <c r="H15" s="115">
        <v>15517066</v>
      </c>
      <c r="I15" s="99">
        <v>2.6504</v>
      </c>
      <c r="J15" s="110" t="s">
        <v>204</v>
      </c>
      <c r="K15" s="109" t="s">
        <v>147</v>
      </c>
    </row>
    <row r="16" spans="1:11" ht="14.25">
      <c r="A16" s="94">
        <v>14</v>
      </c>
      <c r="B16" s="95" t="s">
        <v>32</v>
      </c>
      <c r="C16" s="96" t="s">
        <v>26</v>
      </c>
      <c r="D16" s="95" t="s">
        <v>157</v>
      </c>
      <c r="E16" s="97">
        <v>34496828.69</v>
      </c>
      <c r="F16" s="97">
        <v>506552.93</v>
      </c>
      <c r="G16" s="97">
        <v>1.4902877916516104</v>
      </c>
      <c r="H16" s="115">
        <v>38622427</v>
      </c>
      <c r="I16" s="99">
        <v>0.89</v>
      </c>
      <c r="J16" s="85" t="s">
        <v>145</v>
      </c>
      <c r="K16" s="109" t="s">
        <v>135</v>
      </c>
    </row>
    <row r="17" spans="1:11" ht="14.25">
      <c r="A17" s="94">
        <v>15</v>
      </c>
      <c r="B17" s="95" t="s">
        <v>45</v>
      </c>
      <c r="C17" s="96" t="s">
        <v>26</v>
      </c>
      <c r="D17" s="95" t="s">
        <v>182</v>
      </c>
      <c r="E17" s="97">
        <v>31597516.44</v>
      </c>
      <c r="F17" s="97">
        <v>258740.2</v>
      </c>
      <c r="G17" s="97">
        <v>0.8256231769182989</v>
      </c>
      <c r="H17" s="115">
        <v>7189824</v>
      </c>
      <c r="I17" s="99">
        <v>4.39</v>
      </c>
      <c r="J17" s="109" t="s">
        <v>156</v>
      </c>
      <c r="K17" s="110" t="s">
        <v>135</v>
      </c>
    </row>
    <row r="18" spans="1:11" ht="14.25">
      <c r="A18" s="94">
        <v>16</v>
      </c>
      <c r="B18" s="95" t="s">
        <v>91</v>
      </c>
      <c r="C18" s="96" t="s">
        <v>26</v>
      </c>
      <c r="D18" s="95" t="s">
        <v>123</v>
      </c>
      <c r="E18" s="97">
        <v>27503205.76</v>
      </c>
      <c r="F18" s="97">
        <v>-298295.28</v>
      </c>
      <c r="G18" s="97">
        <v>-1.0729466713715112</v>
      </c>
      <c r="H18" s="115">
        <v>23629791</v>
      </c>
      <c r="I18" s="99">
        <v>1.1639</v>
      </c>
      <c r="J18" s="95" t="s">
        <v>149</v>
      </c>
      <c r="K18" s="85" t="s">
        <v>141</v>
      </c>
    </row>
    <row r="19" spans="1:11" ht="14.25">
      <c r="A19" s="94">
        <v>17</v>
      </c>
      <c r="B19" s="95" t="s">
        <v>90</v>
      </c>
      <c r="C19" s="96" t="s">
        <v>26</v>
      </c>
      <c r="D19" s="95" t="s">
        <v>215</v>
      </c>
      <c r="E19" s="97">
        <v>22996752.97</v>
      </c>
      <c r="F19" s="97">
        <v>-124513.77</v>
      </c>
      <c r="G19" s="97">
        <v>-0.5385248628466854</v>
      </c>
      <c r="H19" s="115">
        <v>13032249</v>
      </c>
      <c r="I19" s="99">
        <v>1.7646</v>
      </c>
      <c r="J19" s="110" t="s">
        <v>175</v>
      </c>
      <c r="K19" s="85" t="s">
        <v>175</v>
      </c>
    </row>
    <row r="20" spans="1:11" ht="14.25">
      <c r="A20" s="94">
        <v>18</v>
      </c>
      <c r="B20" s="95" t="s">
        <v>49</v>
      </c>
      <c r="C20" s="96" t="s">
        <v>26</v>
      </c>
      <c r="D20" s="95" t="s">
        <v>111</v>
      </c>
      <c r="E20" s="97">
        <v>19696765.03</v>
      </c>
      <c r="F20" s="97">
        <v>278410.58</v>
      </c>
      <c r="G20" s="97">
        <v>1.433749603844518</v>
      </c>
      <c r="H20" s="115">
        <v>3853421</v>
      </c>
      <c r="I20" s="99">
        <v>5.1115</v>
      </c>
      <c r="J20" s="110" t="s">
        <v>153</v>
      </c>
      <c r="K20" s="4" t="s">
        <v>153</v>
      </c>
    </row>
    <row r="21" spans="1:11" ht="14.25">
      <c r="A21" s="94">
        <v>19</v>
      </c>
      <c r="B21" s="95" t="s">
        <v>84</v>
      </c>
      <c r="C21" s="96" t="s">
        <v>26</v>
      </c>
      <c r="D21" s="95" t="s">
        <v>236</v>
      </c>
      <c r="E21" s="97">
        <v>17037578.62</v>
      </c>
      <c r="F21" s="97">
        <v>-93.14</v>
      </c>
      <c r="G21" s="97">
        <v>-0.0005466709378652013</v>
      </c>
      <c r="H21" s="115">
        <v>8160705</v>
      </c>
      <c r="I21" s="99">
        <v>2.0878</v>
      </c>
      <c r="J21" s="85" t="s">
        <v>189</v>
      </c>
      <c r="K21" s="4" t="s">
        <v>189</v>
      </c>
    </row>
    <row r="22" spans="1:11" ht="14.25">
      <c r="A22" s="94">
        <v>20</v>
      </c>
      <c r="B22" s="95" t="s">
        <v>85</v>
      </c>
      <c r="C22" s="96" t="s">
        <v>26</v>
      </c>
      <c r="D22" s="95" t="s">
        <v>238</v>
      </c>
      <c r="E22" s="97">
        <v>11931572.18</v>
      </c>
      <c r="F22" s="97">
        <v>154727.64</v>
      </c>
      <c r="G22" s="97">
        <v>1.3138293494022975</v>
      </c>
      <c r="H22" s="115">
        <v>3479753</v>
      </c>
      <c r="I22" s="99">
        <v>3.4289</v>
      </c>
      <c r="J22" s="85" t="s">
        <v>179</v>
      </c>
      <c r="K22" s="4" t="s">
        <v>179</v>
      </c>
    </row>
    <row r="23" spans="1:11" ht="14.25">
      <c r="A23" s="94">
        <v>21</v>
      </c>
      <c r="B23" s="95" t="s">
        <v>92</v>
      </c>
      <c r="C23" s="96" t="s">
        <v>26</v>
      </c>
      <c r="D23" s="95" t="s">
        <v>237</v>
      </c>
      <c r="E23" s="97">
        <v>10916193.03</v>
      </c>
      <c r="F23" s="97">
        <v>16596.43</v>
      </c>
      <c r="G23" s="97">
        <v>0.1522664609440625</v>
      </c>
      <c r="H23" s="115">
        <v>28037565</v>
      </c>
      <c r="I23" s="99">
        <v>0.3893</v>
      </c>
      <c r="J23" s="109" t="s">
        <v>168</v>
      </c>
      <c r="K23" s="4" t="s">
        <v>166</v>
      </c>
    </row>
    <row r="24" spans="1:11" ht="14.25">
      <c r="A24" s="94">
        <v>22</v>
      </c>
      <c r="B24" s="95" t="s">
        <v>86</v>
      </c>
      <c r="C24" s="96" t="s">
        <v>26</v>
      </c>
      <c r="D24" s="95" t="s">
        <v>87</v>
      </c>
      <c r="E24" s="97">
        <v>10524068.55</v>
      </c>
      <c r="F24" s="97">
        <v>16337.08</v>
      </c>
      <c r="G24" s="97">
        <v>0.1554767558215957</v>
      </c>
      <c r="H24" s="115">
        <v>4879023</v>
      </c>
      <c r="I24" s="99">
        <v>2.157</v>
      </c>
      <c r="J24" s="109" t="s">
        <v>154</v>
      </c>
      <c r="K24" s="85" t="s">
        <v>154</v>
      </c>
    </row>
    <row r="25" spans="1:11" ht="14.25">
      <c r="A25" s="94">
        <v>23</v>
      </c>
      <c r="B25" s="95" t="s">
        <v>51</v>
      </c>
      <c r="C25" s="96" t="s">
        <v>26</v>
      </c>
      <c r="D25" s="100" t="s">
        <v>146</v>
      </c>
      <c r="E25" s="97">
        <v>7676873.35</v>
      </c>
      <c r="F25" s="101">
        <v>71753.97</v>
      </c>
      <c r="G25" s="101">
        <v>0.9434956430624624</v>
      </c>
      <c r="H25" s="115">
        <v>2457799</v>
      </c>
      <c r="I25" s="99">
        <v>3.12</v>
      </c>
      <c r="J25" s="85" t="s">
        <v>136</v>
      </c>
      <c r="K25" s="110" t="s">
        <v>135</v>
      </c>
    </row>
    <row r="26" spans="1:11" ht="14.25">
      <c r="A26" s="94">
        <v>24</v>
      </c>
      <c r="B26" s="95" t="s">
        <v>44</v>
      </c>
      <c r="C26" s="96" t="s">
        <v>26</v>
      </c>
      <c r="D26" s="95" t="s">
        <v>239</v>
      </c>
      <c r="E26" s="97">
        <v>7167452.36</v>
      </c>
      <c r="F26" s="97">
        <v>162914.92</v>
      </c>
      <c r="G26" s="97">
        <v>2.3258483717948337</v>
      </c>
      <c r="H26" s="115">
        <v>6874189</v>
      </c>
      <c r="I26" s="99">
        <v>1.0427</v>
      </c>
      <c r="J26" s="109" t="s">
        <v>163</v>
      </c>
      <c r="K26" s="4" t="s">
        <v>240</v>
      </c>
    </row>
    <row r="27" spans="1:11" ht="14.25">
      <c r="A27" s="94">
        <v>25</v>
      </c>
      <c r="B27" s="95" t="s">
        <v>53</v>
      </c>
      <c r="C27" s="96" t="s">
        <v>26</v>
      </c>
      <c r="D27" s="95" t="s">
        <v>169</v>
      </c>
      <c r="E27" s="97">
        <v>6988899.25</v>
      </c>
      <c r="F27" s="97">
        <v>40009.71</v>
      </c>
      <c r="G27" s="97">
        <v>0.5757712763987826</v>
      </c>
      <c r="H27" s="115">
        <v>1792168</v>
      </c>
      <c r="I27" s="99">
        <v>3.8997</v>
      </c>
      <c r="J27" s="109" t="s">
        <v>160</v>
      </c>
      <c r="K27" s="85" t="s">
        <v>159</v>
      </c>
    </row>
    <row r="28" spans="1:11" ht="14.25">
      <c r="A28" s="94">
        <v>26</v>
      </c>
      <c r="B28" s="95" t="s">
        <v>46</v>
      </c>
      <c r="C28" s="96" t="s">
        <v>26</v>
      </c>
      <c r="D28" s="95" t="s">
        <v>241</v>
      </c>
      <c r="E28" s="97">
        <v>6455376.21</v>
      </c>
      <c r="F28" s="97">
        <v>-22742.43</v>
      </c>
      <c r="G28" s="97">
        <v>-0.35106535189976285</v>
      </c>
      <c r="H28" s="115">
        <v>2018089</v>
      </c>
      <c r="I28" s="99">
        <v>3.1988</v>
      </c>
      <c r="J28" s="110" t="s">
        <v>148</v>
      </c>
      <c r="K28" s="4" t="s">
        <v>147</v>
      </c>
    </row>
    <row r="29" spans="1:11" ht="14.25">
      <c r="A29" s="94">
        <v>27</v>
      </c>
      <c r="B29" s="95" t="s">
        <v>88</v>
      </c>
      <c r="C29" s="96" t="s">
        <v>26</v>
      </c>
      <c r="D29" s="95" t="s">
        <v>158</v>
      </c>
      <c r="E29" s="97">
        <v>5890426.6</v>
      </c>
      <c r="F29" s="97">
        <v>-218749</v>
      </c>
      <c r="G29" s="97">
        <v>-3.5806631585446667</v>
      </c>
      <c r="H29" s="115">
        <v>1678840</v>
      </c>
      <c r="I29" s="99">
        <v>3.5086</v>
      </c>
      <c r="J29" s="85" t="s">
        <v>160</v>
      </c>
      <c r="K29" s="95" t="s">
        <v>159</v>
      </c>
    </row>
    <row r="30" spans="1:11" ht="14.25">
      <c r="A30" s="94">
        <v>28</v>
      </c>
      <c r="B30" s="95" t="s">
        <v>52</v>
      </c>
      <c r="C30" s="96" t="s">
        <v>26</v>
      </c>
      <c r="D30" s="95" t="s">
        <v>124</v>
      </c>
      <c r="E30" s="97">
        <v>3886397.56</v>
      </c>
      <c r="F30" s="97">
        <v>66512.17</v>
      </c>
      <c r="G30" s="97">
        <v>1.7412085235363577</v>
      </c>
      <c r="H30" s="115">
        <v>2055546</v>
      </c>
      <c r="I30" s="99">
        <v>1.8907</v>
      </c>
      <c r="J30" s="85" t="s">
        <v>138</v>
      </c>
      <c r="K30" s="4" t="s">
        <v>138</v>
      </c>
    </row>
    <row r="31" spans="1:11" ht="14.25">
      <c r="A31" s="94">
        <v>29</v>
      </c>
      <c r="B31" s="95" t="s">
        <v>50</v>
      </c>
      <c r="C31" s="96" t="s">
        <v>34</v>
      </c>
      <c r="D31" s="95" t="s">
        <v>242</v>
      </c>
      <c r="E31" s="97">
        <v>3664392.31</v>
      </c>
      <c r="F31" s="97">
        <v>25730.76</v>
      </c>
      <c r="G31" s="97">
        <v>0.7071490339627786</v>
      </c>
      <c r="H31" s="115">
        <v>16681725</v>
      </c>
      <c r="I31" s="99">
        <v>0.2197</v>
      </c>
      <c r="J31" s="95" t="s">
        <v>160</v>
      </c>
      <c r="K31" s="85" t="s">
        <v>159</v>
      </c>
    </row>
    <row r="32" spans="1:11" ht="14.25">
      <c r="A32" s="94">
        <v>30</v>
      </c>
      <c r="B32" s="95" t="s">
        <v>78</v>
      </c>
      <c r="C32" s="96" t="s">
        <v>26</v>
      </c>
      <c r="D32" s="95" t="s">
        <v>190</v>
      </c>
      <c r="E32" s="97">
        <v>3399123.04</v>
      </c>
      <c r="F32" s="97">
        <v>30816.37</v>
      </c>
      <c r="G32" s="97">
        <v>0.9148920516788905</v>
      </c>
      <c r="H32" s="115">
        <v>1347805</v>
      </c>
      <c r="I32" s="99">
        <v>2.522</v>
      </c>
      <c r="J32" s="95" t="s">
        <v>191</v>
      </c>
      <c r="K32" s="85" t="s">
        <v>191</v>
      </c>
    </row>
    <row r="33" spans="1:11" ht="14.25">
      <c r="A33" s="94">
        <v>31</v>
      </c>
      <c r="B33" s="95" t="s">
        <v>82</v>
      </c>
      <c r="C33" s="96" t="s">
        <v>39</v>
      </c>
      <c r="D33" s="95" t="s">
        <v>155</v>
      </c>
      <c r="E33" s="97">
        <v>3106458.61</v>
      </c>
      <c r="F33" s="97">
        <v>-24817.77</v>
      </c>
      <c r="G33" s="97">
        <v>-0.7925767957921295</v>
      </c>
      <c r="H33" s="115">
        <v>858562</v>
      </c>
      <c r="I33" s="99">
        <v>3.62</v>
      </c>
      <c r="J33" s="110" t="s">
        <v>156</v>
      </c>
      <c r="K33" s="109" t="s">
        <v>135</v>
      </c>
    </row>
    <row r="34" spans="1:11" ht="14.25">
      <c r="A34" s="94">
        <v>32</v>
      </c>
      <c r="B34" s="95" t="s">
        <v>48</v>
      </c>
      <c r="C34" s="96" t="s">
        <v>26</v>
      </c>
      <c r="D34" s="95" t="s">
        <v>199</v>
      </c>
      <c r="E34" s="97">
        <v>2878986.22</v>
      </c>
      <c r="F34" s="97">
        <v>30423.33</v>
      </c>
      <c r="G34" s="102">
        <v>1.0680238132288622</v>
      </c>
      <c r="H34" s="115">
        <v>1282266</v>
      </c>
      <c r="I34" s="99">
        <v>2.25</v>
      </c>
      <c r="J34" s="110" t="s">
        <v>200</v>
      </c>
      <c r="K34" s="85" t="s">
        <v>135</v>
      </c>
    </row>
    <row r="35" spans="1:11" ht="14.25">
      <c r="A35" s="94">
        <v>33</v>
      </c>
      <c r="B35" s="95" t="s">
        <v>56</v>
      </c>
      <c r="C35" s="96" t="s">
        <v>26</v>
      </c>
      <c r="D35" s="95" t="s">
        <v>243</v>
      </c>
      <c r="E35" s="97">
        <v>2764252.82</v>
      </c>
      <c r="F35" s="97">
        <v>25491.6</v>
      </c>
      <c r="G35" s="97">
        <v>0.9307711754440504</v>
      </c>
      <c r="H35" s="115">
        <v>1232135</v>
      </c>
      <c r="I35" s="99">
        <v>2.2435</v>
      </c>
      <c r="J35" s="4" t="s">
        <v>207</v>
      </c>
      <c r="K35" s="4" t="s">
        <v>141</v>
      </c>
    </row>
    <row r="36" spans="1:11" ht="14.25">
      <c r="A36" s="94">
        <v>34</v>
      </c>
      <c r="B36" s="95" t="s">
        <v>83</v>
      </c>
      <c r="C36" s="96" t="s">
        <v>26</v>
      </c>
      <c r="D36" s="95" t="s">
        <v>165</v>
      </c>
      <c r="E36" s="97">
        <v>2214387.13</v>
      </c>
      <c r="F36" s="97">
        <v>-7807.91</v>
      </c>
      <c r="G36" s="97">
        <v>-0.35136024783855646</v>
      </c>
      <c r="H36" s="115">
        <v>3429720</v>
      </c>
      <c r="I36" s="99">
        <v>0.6456</v>
      </c>
      <c r="J36" s="109" t="s">
        <v>168</v>
      </c>
      <c r="K36" s="4" t="s">
        <v>166</v>
      </c>
    </row>
    <row r="37" spans="1:11" ht="14.25">
      <c r="A37" s="94">
        <v>35</v>
      </c>
      <c r="B37" s="95" t="s">
        <v>62</v>
      </c>
      <c r="C37" s="96" t="s">
        <v>26</v>
      </c>
      <c r="D37" s="95" t="s">
        <v>244</v>
      </c>
      <c r="E37" s="97">
        <v>2085728.36</v>
      </c>
      <c r="F37" s="97">
        <v>30746.24</v>
      </c>
      <c r="G37" s="97">
        <v>1.496180414455381</v>
      </c>
      <c r="H37" s="115">
        <v>918615</v>
      </c>
      <c r="I37" s="99">
        <v>2.2705</v>
      </c>
      <c r="J37" s="110" t="s">
        <v>148</v>
      </c>
      <c r="K37" s="109" t="s">
        <v>151</v>
      </c>
    </row>
    <row r="38" spans="1:11" ht="14.25">
      <c r="A38" s="94">
        <v>36</v>
      </c>
      <c r="B38" s="95" t="s">
        <v>81</v>
      </c>
      <c r="C38" s="96" t="s">
        <v>26</v>
      </c>
      <c r="D38" s="95" t="s">
        <v>170</v>
      </c>
      <c r="E38" s="97">
        <v>1985904.2</v>
      </c>
      <c r="F38" s="97">
        <v>-5618.25</v>
      </c>
      <c r="G38" s="97">
        <v>-0.28210829358212663</v>
      </c>
      <c r="H38" s="115">
        <v>1171876</v>
      </c>
      <c r="I38" s="99">
        <v>1.69</v>
      </c>
      <c r="J38" s="109" t="s">
        <v>171</v>
      </c>
      <c r="K38" s="109" t="s">
        <v>135</v>
      </c>
    </row>
    <row r="39" spans="1:11" ht="14.25">
      <c r="A39" s="94">
        <v>37</v>
      </c>
      <c r="B39" s="95" t="s">
        <v>61</v>
      </c>
      <c r="C39" s="96" t="s">
        <v>26</v>
      </c>
      <c r="D39" s="105" t="s">
        <v>245</v>
      </c>
      <c r="E39" s="97">
        <v>1099291.07</v>
      </c>
      <c r="F39" s="97">
        <v>17975.18</v>
      </c>
      <c r="G39" s="97">
        <v>1.6623430919895412</v>
      </c>
      <c r="H39" s="115">
        <v>471625</v>
      </c>
      <c r="I39" s="99">
        <v>2.3309</v>
      </c>
      <c r="J39" s="95" t="s">
        <v>163</v>
      </c>
      <c r="K39" s="4" t="s">
        <v>163</v>
      </c>
    </row>
    <row r="40" spans="1:11" ht="14.25">
      <c r="A40" s="94">
        <v>38</v>
      </c>
      <c r="B40" s="95" t="s">
        <v>79</v>
      </c>
      <c r="C40" s="96" t="s">
        <v>26</v>
      </c>
      <c r="D40" s="95" t="s">
        <v>197</v>
      </c>
      <c r="E40" s="97">
        <v>978342.38</v>
      </c>
      <c r="F40" s="97">
        <v>4738.29</v>
      </c>
      <c r="G40" s="97">
        <v>0.48667523572132154</v>
      </c>
      <c r="H40" s="115">
        <v>2468727</v>
      </c>
      <c r="I40" s="99">
        <v>0.3963</v>
      </c>
      <c r="J40" s="95" t="s">
        <v>141</v>
      </c>
      <c r="K40" s="85" t="s">
        <v>141</v>
      </c>
    </row>
    <row r="41" spans="1:11" ht="14.25">
      <c r="A41" s="94">
        <v>39</v>
      </c>
      <c r="B41" s="95" t="s">
        <v>76</v>
      </c>
      <c r="C41" s="96" t="s">
        <v>26</v>
      </c>
      <c r="D41" s="95" t="s">
        <v>77</v>
      </c>
      <c r="E41" s="97">
        <v>929253.82</v>
      </c>
      <c r="F41" s="97">
        <v>-757.92</v>
      </c>
      <c r="G41" s="97">
        <v>-0.08149574541930349</v>
      </c>
      <c r="H41" s="115">
        <v>717149</v>
      </c>
      <c r="I41" s="99">
        <v>1.2958</v>
      </c>
      <c r="J41" s="85" t="s">
        <v>148</v>
      </c>
      <c r="K41" s="85" t="s">
        <v>147</v>
      </c>
    </row>
    <row r="42" spans="1:11" ht="14.25">
      <c r="A42" s="94">
        <v>40</v>
      </c>
      <c r="B42" s="95" t="s">
        <v>63</v>
      </c>
      <c r="C42" s="96" t="s">
        <v>26</v>
      </c>
      <c r="D42" s="95" t="s">
        <v>176</v>
      </c>
      <c r="E42" s="97">
        <v>836338.68</v>
      </c>
      <c r="F42" s="97">
        <v>8457.64</v>
      </c>
      <c r="G42" s="97">
        <v>1.0216008812087267</v>
      </c>
      <c r="H42" s="115">
        <v>351677</v>
      </c>
      <c r="I42" s="99">
        <v>2.38</v>
      </c>
      <c r="J42" s="85" t="s">
        <v>145</v>
      </c>
      <c r="K42" s="4" t="s">
        <v>135</v>
      </c>
    </row>
    <row r="43" spans="1:11" ht="14.25">
      <c r="A43" s="94">
        <v>41</v>
      </c>
      <c r="B43" s="95" t="s">
        <v>58</v>
      </c>
      <c r="C43" s="96" t="s">
        <v>39</v>
      </c>
      <c r="D43" s="95" t="s">
        <v>59</v>
      </c>
      <c r="E43" s="97">
        <v>744964.42</v>
      </c>
      <c r="F43" s="97">
        <v>-42947.65</v>
      </c>
      <c r="G43" s="97">
        <v>-5.450817627403509</v>
      </c>
      <c r="H43" s="115">
        <v>361448</v>
      </c>
      <c r="I43" s="99">
        <v>2.0611</v>
      </c>
      <c r="J43" s="85" t="s">
        <v>180</v>
      </c>
      <c r="K43" s="110" t="s">
        <v>147</v>
      </c>
    </row>
    <row r="44" spans="1:11" ht="14.25">
      <c r="A44" s="94">
        <v>42</v>
      </c>
      <c r="B44" s="95" t="s">
        <v>60</v>
      </c>
      <c r="C44" s="96" t="s">
        <v>39</v>
      </c>
      <c r="D44" s="95" t="s">
        <v>181</v>
      </c>
      <c r="E44" s="97">
        <v>601050.45</v>
      </c>
      <c r="F44" s="97">
        <v>7104.67</v>
      </c>
      <c r="G44" s="97">
        <v>1.1961815773823474</v>
      </c>
      <c r="H44" s="115">
        <v>318909</v>
      </c>
      <c r="I44" s="99">
        <v>1.8847</v>
      </c>
      <c r="J44" s="85" t="s">
        <v>138</v>
      </c>
      <c r="K44" s="4" t="s">
        <v>138</v>
      </c>
    </row>
    <row r="45" spans="1:11" ht="14.25">
      <c r="A45" s="94">
        <v>43</v>
      </c>
      <c r="B45" s="95" t="s">
        <v>54</v>
      </c>
      <c r="C45" s="96" t="s">
        <v>26</v>
      </c>
      <c r="D45" s="95" t="s">
        <v>121</v>
      </c>
      <c r="E45" s="97">
        <v>579429.28</v>
      </c>
      <c r="F45" s="97">
        <v>272744.94</v>
      </c>
      <c r="G45" s="97">
        <v>88.93344211836836</v>
      </c>
      <c r="H45" s="115">
        <v>651312</v>
      </c>
      <c r="I45" s="99">
        <v>0.8896</v>
      </c>
      <c r="J45" s="85" t="s">
        <v>139</v>
      </c>
      <c r="K45" s="109" t="s">
        <v>138</v>
      </c>
    </row>
    <row r="46" spans="1:11" ht="14.25">
      <c r="A46" s="94">
        <v>44</v>
      </c>
      <c r="B46" s="95" t="s">
        <v>80</v>
      </c>
      <c r="C46" s="96" t="s">
        <v>26</v>
      </c>
      <c r="D46" s="95" t="s">
        <v>246</v>
      </c>
      <c r="E46" s="97">
        <v>427685.44</v>
      </c>
      <c r="F46" s="97">
        <v>1536.56</v>
      </c>
      <c r="G46" s="97">
        <v>0.36056882280202274</v>
      </c>
      <c r="H46" s="115">
        <v>241922</v>
      </c>
      <c r="I46" s="99">
        <v>1.7679</v>
      </c>
      <c r="J46" s="95" t="s">
        <v>139</v>
      </c>
      <c r="K46" s="85" t="s">
        <v>138</v>
      </c>
    </row>
    <row r="47" spans="1:11" ht="14.25">
      <c r="A47" s="94">
        <v>45</v>
      </c>
      <c r="B47" s="95" t="s">
        <v>64</v>
      </c>
      <c r="C47" s="96" t="s">
        <v>26</v>
      </c>
      <c r="D47" s="95" t="s">
        <v>65</v>
      </c>
      <c r="E47" s="97">
        <v>348128.49</v>
      </c>
      <c r="F47" s="97">
        <v>-3346.2</v>
      </c>
      <c r="G47" s="97">
        <v>-0.9520457931124469</v>
      </c>
      <c r="H47" s="115">
        <v>175435</v>
      </c>
      <c r="I47" s="99">
        <v>1.98</v>
      </c>
      <c r="J47" s="85" t="s">
        <v>184</v>
      </c>
      <c r="K47" s="110" t="s">
        <v>135</v>
      </c>
    </row>
    <row r="48" spans="1:11" ht="14.25">
      <c r="A48" s="94">
        <v>46</v>
      </c>
      <c r="B48" s="95" t="s">
        <v>71</v>
      </c>
      <c r="C48" s="96" t="s">
        <v>26</v>
      </c>
      <c r="D48" s="95" t="s">
        <v>186</v>
      </c>
      <c r="E48" s="97">
        <v>235775.4</v>
      </c>
      <c r="F48" s="97">
        <v>1848.33</v>
      </c>
      <c r="G48" s="97">
        <v>0.7901308728399954</v>
      </c>
      <c r="H48" s="115">
        <v>160457</v>
      </c>
      <c r="I48" s="99">
        <v>1.4694</v>
      </c>
      <c r="J48" s="109" t="s">
        <v>180</v>
      </c>
      <c r="K48" s="85" t="s">
        <v>147</v>
      </c>
    </row>
    <row r="49" spans="1:11" ht="14.25">
      <c r="A49" s="94">
        <v>47</v>
      </c>
      <c r="B49" s="95" t="s">
        <v>66</v>
      </c>
      <c r="C49" s="96" t="s">
        <v>26</v>
      </c>
      <c r="D49" s="95" t="s">
        <v>142</v>
      </c>
      <c r="E49" s="97">
        <v>234366.38</v>
      </c>
      <c r="F49" s="97">
        <v>-2927.08</v>
      </c>
      <c r="G49" s="97">
        <v>-1.2335274642630196</v>
      </c>
      <c r="H49" s="115">
        <v>119036</v>
      </c>
      <c r="I49" s="99">
        <v>1.97</v>
      </c>
      <c r="J49" s="109" t="s">
        <v>143</v>
      </c>
      <c r="K49" s="110" t="s">
        <v>135</v>
      </c>
    </row>
    <row r="50" spans="1:11" ht="14.25">
      <c r="A50" s="94">
        <v>48</v>
      </c>
      <c r="B50" s="95" t="s">
        <v>57</v>
      </c>
      <c r="C50" s="96" t="s">
        <v>34</v>
      </c>
      <c r="D50" s="95" t="s">
        <v>177</v>
      </c>
      <c r="E50" s="97">
        <v>175508.35</v>
      </c>
      <c r="F50" s="97">
        <v>-296592.82</v>
      </c>
      <c r="G50" s="97">
        <v>-62.823995966796694</v>
      </c>
      <c r="H50" s="115">
        <v>68385</v>
      </c>
      <c r="I50" s="99">
        <v>2.57</v>
      </c>
      <c r="J50" s="85" t="s">
        <v>117</v>
      </c>
      <c r="K50" s="95" t="s">
        <v>117</v>
      </c>
    </row>
    <row r="51" spans="1:11" ht="14.25">
      <c r="A51" s="94">
        <v>49</v>
      </c>
      <c r="B51" s="95" t="s">
        <v>75</v>
      </c>
      <c r="C51" s="96" t="s">
        <v>26</v>
      </c>
      <c r="D51" s="95" t="s">
        <v>150</v>
      </c>
      <c r="E51" s="97">
        <v>168501.83</v>
      </c>
      <c r="F51" s="97">
        <v>456.11</v>
      </c>
      <c r="G51" s="97">
        <v>0.27142018255507594</v>
      </c>
      <c r="H51" s="115">
        <v>114165</v>
      </c>
      <c r="I51" s="99">
        <v>1.48</v>
      </c>
      <c r="J51" s="109" t="s">
        <v>139</v>
      </c>
      <c r="K51" s="4" t="s">
        <v>135</v>
      </c>
    </row>
    <row r="52" spans="1:11" ht="14.25">
      <c r="A52" s="94">
        <v>50</v>
      </c>
      <c r="B52" s="95" t="s">
        <v>67</v>
      </c>
      <c r="C52" s="96" t="s">
        <v>26</v>
      </c>
      <c r="D52" s="95" t="s">
        <v>247</v>
      </c>
      <c r="E52" s="97">
        <v>150416.63</v>
      </c>
      <c r="F52" s="97">
        <v>-773.42</v>
      </c>
      <c r="G52" s="97">
        <v>-0.511554827847462</v>
      </c>
      <c r="H52" s="115">
        <v>187661</v>
      </c>
      <c r="I52" s="99">
        <v>0.8015</v>
      </c>
      <c r="J52" s="63" t="s">
        <v>187</v>
      </c>
      <c r="K52" s="112" t="s">
        <v>138</v>
      </c>
    </row>
    <row r="53" spans="1:11" ht="14.25">
      <c r="A53" s="94">
        <v>51</v>
      </c>
      <c r="B53" s="95" t="s">
        <v>69</v>
      </c>
      <c r="C53" s="96" t="s">
        <v>26</v>
      </c>
      <c r="D53" s="95" t="s">
        <v>140</v>
      </c>
      <c r="E53" s="97">
        <v>63905.32</v>
      </c>
      <c r="F53" s="97">
        <v>230.3</v>
      </c>
      <c r="G53" s="97">
        <v>0.3616802947215376</v>
      </c>
      <c r="H53" s="115">
        <v>47665</v>
      </c>
      <c r="I53" s="99">
        <v>1.3407</v>
      </c>
      <c r="J53" s="109" t="s">
        <v>141</v>
      </c>
      <c r="K53" s="95" t="s">
        <v>141</v>
      </c>
    </row>
    <row r="54" spans="1:11" ht="14.25">
      <c r="A54" s="94">
        <v>52</v>
      </c>
      <c r="B54" s="95" t="s">
        <v>74</v>
      </c>
      <c r="C54" s="96" t="s">
        <v>26</v>
      </c>
      <c r="D54" s="95" t="s">
        <v>223</v>
      </c>
      <c r="E54" s="97">
        <v>48664.82</v>
      </c>
      <c r="F54" s="97">
        <v>-16.01</v>
      </c>
      <c r="G54" s="97">
        <v>-0.03288768905542838</v>
      </c>
      <c r="H54" s="98">
        <v>53531</v>
      </c>
      <c r="I54" s="99">
        <v>0.909</v>
      </c>
      <c r="J54" s="85" t="s">
        <v>175</v>
      </c>
      <c r="K54" s="85" t="s">
        <v>175</v>
      </c>
    </row>
    <row r="55" spans="1:11" ht="14.25">
      <c r="A55" s="94">
        <v>53</v>
      </c>
      <c r="B55" s="95" t="s">
        <v>70</v>
      </c>
      <c r="C55" s="96" t="s">
        <v>39</v>
      </c>
      <c r="D55" s="95" t="s">
        <v>185</v>
      </c>
      <c r="E55" s="97">
        <v>37856.9</v>
      </c>
      <c r="F55" s="97">
        <v>326.64</v>
      </c>
      <c r="G55" s="97">
        <v>0.8703376955022435</v>
      </c>
      <c r="H55" s="98">
        <v>101661</v>
      </c>
      <c r="I55" s="99">
        <v>0.3724</v>
      </c>
      <c r="J55" s="110" t="s">
        <v>141</v>
      </c>
      <c r="K55" s="109" t="s">
        <v>141</v>
      </c>
    </row>
    <row r="56" spans="1:11" ht="14.25">
      <c r="A56" s="94">
        <v>54</v>
      </c>
      <c r="B56" s="95" t="s">
        <v>73</v>
      </c>
      <c r="C56" s="96" t="s">
        <v>34</v>
      </c>
      <c r="D56" s="95" t="s">
        <v>203</v>
      </c>
      <c r="E56" s="97">
        <v>1477.08</v>
      </c>
      <c r="F56" s="97">
        <v>-5.06</v>
      </c>
      <c r="G56" s="97">
        <v>-0.34139824847856914</v>
      </c>
      <c r="H56" s="98">
        <v>1671</v>
      </c>
      <c r="I56" s="99">
        <v>0.8838</v>
      </c>
      <c r="J56" s="95" t="s">
        <v>248</v>
      </c>
      <c r="K56" s="111" t="s">
        <v>166</v>
      </c>
    </row>
    <row r="57" spans="1:11" ht="14.25">
      <c r="A57" s="94">
        <v>55</v>
      </c>
      <c r="B57" s="95" t="s">
        <v>72</v>
      </c>
      <c r="C57" s="96" t="s">
        <v>26</v>
      </c>
      <c r="D57" s="106" t="s">
        <v>134</v>
      </c>
      <c r="E57" s="97">
        <v>0</v>
      </c>
      <c r="F57" s="97">
        <v>0</v>
      </c>
      <c r="G57" s="97">
        <v>0</v>
      </c>
      <c r="H57" s="98">
        <v>0</v>
      </c>
      <c r="I57" s="99">
        <v>0</v>
      </c>
      <c r="J57" s="110" t="s">
        <v>136</v>
      </c>
      <c r="K57" s="109" t="s">
        <v>135</v>
      </c>
    </row>
    <row r="58" spans="1:11" ht="14.25">
      <c r="A58" s="94">
        <v>56</v>
      </c>
      <c r="B58" s="95" t="s">
        <v>95</v>
      </c>
      <c r="C58" s="96" t="s">
        <v>39</v>
      </c>
      <c r="D58" s="95" t="s">
        <v>249</v>
      </c>
      <c r="E58" s="97" t="s">
        <v>96</v>
      </c>
      <c r="F58" s="97" t="s">
        <v>96</v>
      </c>
      <c r="G58" s="97" t="s">
        <v>96</v>
      </c>
      <c r="H58" s="98" t="s">
        <v>96</v>
      </c>
      <c r="I58" s="99" t="s">
        <v>96</v>
      </c>
      <c r="J58" s="85" t="s">
        <v>195</v>
      </c>
      <c r="K58" s="110" t="s">
        <v>194</v>
      </c>
    </row>
    <row r="59" spans="1:11" ht="15" thickBot="1">
      <c r="A59" s="116" t="s">
        <v>4</v>
      </c>
      <c r="B59" s="117"/>
      <c r="C59" s="117"/>
      <c r="D59" s="118"/>
      <c r="E59" s="103">
        <f>SUM(E3:E58)</f>
        <v>2536740330.690001</v>
      </c>
      <c r="F59" s="103">
        <f>SUM(F3:F58)</f>
        <v>39308690.48</v>
      </c>
      <c r="G59" s="103"/>
      <c r="H59" s="65" t="s">
        <v>5</v>
      </c>
      <c r="I59" s="104"/>
      <c r="J59" s="103"/>
      <c r="K59" s="103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8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113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100</v>
      </c>
      <c r="C2" s="36" t="s">
        <v>103</v>
      </c>
      <c r="D2" s="70" t="s">
        <v>0</v>
      </c>
      <c r="E2" s="34" t="s">
        <v>11</v>
      </c>
      <c r="F2" s="74" t="s">
        <v>12</v>
      </c>
      <c r="G2" s="34" t="s">
        <v>105</v>
      </c>
      <c r="H2" s="74" t="s">
        <v>13</v>
      </c>
      <c r="I2" s="34" t="s">
        <v>106</v>
      </c>
      <c r="J2" s="74" t="s">
        <v>14</v>
      </c>
      <c r="K2" s="34" t="s">
        <v>107</v>
      </c>
      <c r="L2" s="74" t="s">
        <v>15</v>
      </c>
      <c r="M2" s="34" t="s">
        <v>108</v>
      </c>
      <c r="N2" s="74" t="s">
        <v>16</v>
      </c>
      <c r="O2" s="34" t="s">
        <v>109</v>
      </c>
      <c r="P2" s="74" t="s">
        <v>17</v>
      </c>
      <c r="Q2" s="34" t="s">
        <v>110</v>
      </c>
    </row>
    <row r="3" spans="1:18" ht="13.5" customHeight="1">
      <c r="A3" s="29">
        <v>1</v>
      </c>
      <c r="B3" s="59" t="s">
        <v>25</v>
      </c>
      <c r="C3" s="59" t="s">
        <v>26</v>
      </c>
      <c r="D3" s="71" t="s">
        <v>144</v>
      </c>
      <c r="E3" s="73">
        <v>450044120.27</v>
      </c>
      <c r="F3" s="75">
        <v>232558670.71</v>
      </c>
      <c r="G3" s="77">
        <v>0.5167463816002718</v>
      </c>
      <c r="H3" s="75">
        <v>213741500.15</v>
      </c>
      <c r="I3" s="77">
        <v>0.474934546465728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3743949.41</v>
      </c>
      <c r="Q3" s="77">
        <v>0.008319071934000272</v>
      </c>
      <c r="R3" s="67"/>
    </row>
    <row r="4" spans="1:17" ht="13.5" customHeight="1">
      <c r="A4" s="30">
        <v>2</v>
      </c>
      <c r="B4" s="59" t="s">
        <v>94</v>
      </c>
      <c r="C4" s="59" t="s">
        <v>26</v>
      </c>
      <c r="D4" s="71" t="s">
        <v>206</v>
      </c>
      <c r="E4" s="73">
        <v>398108229.91</v>
      </c>
      <c r="F4" s="75">
        <v>223420430.91</v>
      </c>
      <c r="G4" s="77">
        <v>0.5612052555670815</v>
      </c>
      <c r="H4" s="75">
        <v>160894627.79</v>
      </c>
      <c r="I4" s="77">
        <v>0.40414795701755096</v>
      </c>
      <c r="J4" s="75">
        <v>4770000</v>
      </c>
      <c r="K4" s="77">
        <v>0.011981666395287405</v>
      </c>
      <c r="L4" s="75">
        <v>0</v>
      </c>
      <c r="M4" s="77">
        <v>0</v>
      </c>
      <c r="N4" s="75">
        <v>0</v>
      </c>
      <c r="O4" s="77">
        <v>0</v>
      </c>
      <c r="P4" s="75">
        <v>9023171.21</v>
      </c>
      <c r="Q4" s="77">
        <v>0.022665121020080045</v>
      </c>
    </row>
    <row r="5" spans="1:17" ht="13.5" customHeight="1">
      <c r="A5" s="30">
        <v>3</v>
      </c>
      <c r="B5" s="59" t="s">
        <v>33</v>
      </c>
      <c r="C5" s="59" t="s">
        <v>34</v>
      </c>
      <c r="D5" s="71" t="s">
        <v>35</v>
      </c>
      <c r="E5" s="73">
        <v>380344409.38</v>
      </c>
      <c r="F5" s="75">
        <v>229777002.07</v>
      </c>
      <c r="G5" s="77">
        <v>0.6041287748768539</v>
      </c>
      <c r="H5" s="75">
        <v>146858149.7</v>
      </c>
      <c r="I5" s="77">
        <v>0.38611885984966543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3709257.61</v>
      </c>
      <c r="Q5" s="77">
        <v>0.009752365273480596</v>
      </c>
    </row>
    <row r="6" spans="1:17" ht="13.5" customHeight="1">
      <c r="A6" s="30">
        <v>4</v>
      </c>
      <c r="B6" s="59" t="s">
        <v>30</v>
      </c>
      <c r="C6" s="59" t="s">
        <v>26</v>
      </c>
      <c r="D6" s="71" t="s">
        <v>162</v>
      </c>
      <c r="E6" s="73">
        <v>265229924.35</v>
      </c>
      <c r="F6" s="75">
        <v>141840990.66</v>
      </c>
      <c r="G6" s="77">
        <v>0.5347850209873952</v>
      </c>
      <c r="H6" s="75">
        <v>120663369.74</v>
      </c>
      <c r="I6" s="77">
        <v>0.4549387480907751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2725563.95</v>
      </c>
      <c r="Q6" s="77">
        <v>0.010276230921829617</v>
      </c>
    </row>
    <row r="7" spans="1:17" ht="13.5" customHeight="1">
      <c r="A7" s="30">
        <v>5</v>
      </c>
      <c r="B7" s="59" t="s">
        <v>28</v>
      </c>
      <c r="C7" s="59" t="s">
        <v>26</v>
      </c>
      <c r="D7" s="71" t="s">
        <v>29</v>
      </c>
      <c r="E7" s="73">
        <v>208257330.09</v>
      </c>
      <c r="F7" s="75">
        <v>117538344.83</v>
      </c>
      <c r="G7" s="77">
        <v>0.5643899534254324</v>
      </c>
      <c r="H7" s="75">
        <v>89740978.99</v>
      </c>
      <c r="I7" s="77">
        <v>0.43091390325237405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978006.27</v>
      </c>
      <c r="Q7" s="77">
        <v>0.004696143322193496</v>
      </c>
    </row>
    <row r="8" spans="1:17" ht="13.5" customHeight="1">
      <c r="A8" s="30">
        <v>6</v>
      </c>
      <c r="B8" s="59" t="s">
        <v>27</v>
      </c>
      <c r="C8" s="59" t="s">
        <v>26</v>
      </c>
      <c r="D8" s="71" t="s">
        <v>172</v>
      </c>
      <c r="E8" s="73">
        <v>184815202.59</v>
      </c>
      <c r="F8" s="75">
        <v>101531980.54</v>
      </c>
      <c r="G8" s="77">
        <v>0.5493702851125393</v>
      </c>
      <c r="H8" s="75">
        <v>81577961.02</v>
      </c>
      <c r="I8" s="77">
        <v>0.4414028709584848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1705261.03</v>
      </c>
      <c r="Q8" s="77">
        <v>0.00922684392897594</v>
      </c>
    </row>
    <row r="9" spans="1:17" ht="13.5" customHeight="1">
      <c r="A9" s="30">
        <v>7</v>
      </c>
      <c r="B9" s="59" t="s">
        <v>36</v>
      </c>
      <c r="C9" s="59" t="s">
        <v>26</v>
      </c>
      <c r="D9" s="71" t="s">
        <v>37</v>
      </c>
      <c r="E9" s="73">
        <v>70348263.14</v>
      </c>
      <c r="F9" s="75">
        <v>35015946.48</v>
      </c>
      <c r="G9" s="77">
        <v>0.49775140020606906</v>
      </c>
      <c r="H9" s="75">
        <v>13137835.75</v>
      </c>
      <c r="I9" s="77">
        <v>0.18675423050394874</v>
      </c>
      <c r="J9" s="75">
        <v>9201450.09</v>
      </c>
      <c r="K9" s="77">
        <v>0.13079853971217745</v>
      </c>
      <c r="L9" s="75">
        <v>11176843.8</v>
      </c>
      <c r="M9" s="77">
        <v>0.1588787455598865</v>
      </c>
      <c r="N9" s="75">
        <v>0</v>
      </c>
      <c r="O9" s="77">
        <v>0</v>
      </c>
      <c r="P9" s="75">
        <v>1816187.02</v>
      </c>
      <c r="Q9" s="77">
        <v>0.02581708401791823</v>
      </c>
    </row>
    <row r="10" spans="1:17" ht="13.5" customHeight="1">
      <c r="A10" s="30">
        <v>8</v>
      </c>
      <c r="B10" s="59" t="s">
        <v>38</v>
      </c>
      <c r="C10" s="59" t="s">
        <v>39</v>
      </c>
      <c r="D10" s="71" t="s">
        <v>161</v>
      </c>
      <c r="E10" s="73">
        <v>65160455.76</v>
      </c>
      <c r="F10" s="75">
        <v>34346031.12</v>
      </c>
      <c r="G10" s="77">
        <v>0.5270993076921351</v>
      </c>
      <c r="H10" s="75">
        <v>30346271.06</v>
      </c>
      <c r="I10" s="77">
        <v>0.4657160651511072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468153.58</v>
      </c>
      <c r="Q10" s="77">
        <v>0.007184627156757628</v>
      </c>
    </row>
    <row r="11" spans="1:17" ht="13.5" customHeight="1">
      <c r="A11" s="30">
        <v>9</v>
      </c>
      <c r="B11" s="59" t="s">
        <v>89</v>
      </c>
      <c r="C11" s="59" t="s">
        <v>26</v>
      </c>
      <c r="D11" s="71" t="s">
        <v>196</v>
      </c>
      <c r="E11" s="73">
        <v>60751241.02</v>
      </c>
      <c r="F11" s="75">
        <v>31284015.23</v>
      </c>
      <c r="G11" s="77">
        <v>0.5149526940478623</v>
      </c>
      <c r="H11" s="75">
        <v>21330705.64</v>
      </c>
      <c r="I11" s="77">
        <v>0.35111555388601345</v>
      </c>
      <c r="J11" s="75">
        <v>5249895</v>
      </c>
      <c r="K11" s="77">
        <v>0.08641625935298465</v>
      </c>
      <c r="L11" s="75">
        <v>0</v>
      </c>
      <c r="M11" s="77">
        <v>0</v>
      </c>
      <c r="N11" s="75">
        <v>2766289.68</v>
      </c>
      <c r="O11" s="77">
        <v>0.04553470239545075</v>
      </c>
      <c r="P11" s="75">
        <v>120335.47</v>
      </c>
      <c r="Q11" s="77">
        <v>0.001980790317688888</v>
      </c>
    </row>
    <row r="12" spans="1:17" ht="13.5" customHeight="1">
      <c r="A12" s="30">
        <v>10</v>
      </c>
      <c r="B12" s="59" t="s">
        <v>31</v>
      </c>
      <c r="C12" s="59" t="s">
        <v>26</v>
      </c>
      <c r="D12" s="71" t="s">
        <v>201</v>
      </c>
      <c r="E12" s="73">
        <v>59451012.95</v>
      </c>
      <c r="F12" s="75">
        <v>42821768.94</v>
      </c>
      <c r="G12" s="77">
        <v>0.7202866160752269</v>
      </c>
      <c r="H12" s="75">
        <v>11322355.84</v>
      </c>
      <c r="I12" s="77">
        <v>0.19044849327499977</v>
      </c>
      <c r="J12" s="75">
        <v>0</v>
      </c>
      <c r="K12" s="77">
        <v>0</v>
      </c>
      <c r="L12" s="75">
        <v>5200873.83</v>
      </c>
      <c r="M12" s="77">
        <v>0.08748166888887299</v>
      </c>
      <c r="N12" s="75">
        <v>0</v>
      </c>
      <c r="O12" s="77">
        <v>0</v>
      </c>
      <c r="P12" s="75">
        <v>106014.34</v>
      </c>
      <c r="Q12" s="77">
        <v>0.0017832217609002068</v>
      </c>
    </row>
    <row r="13" spans="1:17" ht="13.5" customHeight="1">
      <c r="A13" s="30">
        <v>11</v>
      </c>
      <c r="B13" s="59" t="s">
        <v>42</v>
      </c>
      <c r="C13" s="59" t="s">
        <v>26</v>
      </c>
      <c r="D13" s="71" t="s">
        <v>137</v>
      </c>
      <c r="E13" s="73">
        <v>56129302.7</v>
      </c>
      <c r="F13" s="75">
        <v>28424435.09</v>
      </c>
      <c r="G13" s="77">
        <v>0.5064099093110593</v>
      </c>
      <c r="H13" s="75">
        <v>27704867.61</v>
      </c>
      <c r="I13" s="77">
        <v>0.4935900906889406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43</v>
      </c>
      <c r="C14" s="59" t="s">
        <v>26</v>
      </c>
      <c r="D14" s="71" t="s">
        <v>173</v>
      </c>
      <c r="E14" s="73">
        <v>48589868.01</v>
      </c>
      <c r="F14" s="75">
        <v>24540636</v>
      </c>
      <c r="G14" s="77">
        <v>0.5050566508011389</v>
      </c>
      <c r="H14" s="75">
        <v>23797827.55</v>
      </c>
      <c r="I14" s="77">
        <v>0.4897693392602406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251404.46</v>
      </c>
      <c r="Q14" s="77">
        <v>0.005174009938620535</v>
      </c>
    </row>
    <row r="15" spans="1:17" ht="13.5" customHeight="1">
      <c r="A15" s="30">
        <v>13</v>
      </c>
      <c r="B15" s="59" t="s">
        <v>40</v>
      </c>
      <c r="C15" s="59" t="s">
        <v>26</v>
      </c>
      <c r="D15" s="71" t="s">
        <v>41</v>
      </c>
      <c r="E15" s="73">
        <v>41249330.63</v>
      </c>
      <c r="F15" s="75">
        <v>28968816.03</v>
      </c>
      <c r="G15" s="77">
        <v>0.7022857240968519</v>
      </c>
      <c r="H15" s="75">
        <v>11740935.25</v>
      </c>
      <c r="I15" s="77">
        <v>0.28463335212186447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539579.35</v>
      </c>
      <c r="Q15" s="77">
        <v>0.013080923781283671</v>
      </c>
    </row>
    <row r="16" spans="1:17" ht="13.5" customHeight="1">
      <c r="A16" s="30">
        <v>14</v>
      </c>
      <c r="B16" s="59" t="s">
        <v>32</v>
      </c>
      <c r="C16" s="59" t="s">
        <v>26</v>
      </c>
      <c r="D16" s="71" t="s">
        <v>157</v>
      </c>
      <c r="E16" s="73">
        <v>34559781.57</v>
      </c>
      <c r="F16" s="75">
        <v>16562515.61</v>
      </c>
      <c r="G16" s="77">
        <v>0.4792424852701405</v>
      </c>
      <c r="H16" s="75">
        <v>17875088.16</v>
      </c>
      <c r="I16" s="77">
        <v>0.5172222551173954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122177.8</v>
      </c>
      <c r="Q16" s="77">
        <v>0.003535259612464038</v>
      </c>
    </row>
    <row r="17" spans="1:17" ht="13.5" customHeight="1">
      <c r="A17" s="30">
        <v>15</v>
      </c>
      <c r="B17" s="59" t="s">
        <v>45</v>
      </c>
      <c r="C17" s="59" t="s">
        <v>26</v>
      </c>
      <c r="D17" s="71" t="s">
        <v>182</v>
      </c>
      <c r="E17" s="73">
        <v>31775795.04</v>
      </c>
      <c r="F17" s="75">
        <v>17449179.93</v>
      </c>
      <c r="G17" s="77">
        <v>0.5491343303301971</v>
      </c>
      <c r="H17" s="75">
        <v>14180816.77</v>
      </c>
      <c r="I17" s="77">
        <v>0.44627732373490286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145798.34</v>
      </c>
      <c r="Q17" s="77">
        <v>0.004588345934900013</v>
      </c>
    </row>
    <row r="18" spans="1:17" ht="13.5" customHeight="1">
      <c r="A18" s="30">
        <v>16</v>
      </c>
      <c r="B18" s="59" t="s">
        <v>91</v>
      </c>
      <c r="C18" s="59" t="s">
        <v>26</v>
      </c>
      <c r="D18" s="71" t="s">
        <v>123</v>
      </c>
      <c r="E18" s="73">
        <v>27582408.81</v>
      </c>
      <c r="F18" s="75">
        <v>2757829.98</v>
      </c>
      <c r="G18" s="77">
        <v>0.09998510278769232</v>
      </c>
      <c r="H18" s="75">
        <v>1515883.6</v>
      </c>
      <c r="I18" s="77">
        <v>0.054958347200278486</v>
      </c>
      <c r="J18" s="75">
        <v>3971400</v>
      </c>
      <c r="K18" s="77">
        <v>0.14398307368137367</v>
      </c>
      <c r="L18" s="75">
        <v>0</v>
      </c>
      <c r="M18" s="77">
        <v>0</v>
      </c>
      <c r="N18" s="75">
        <v>539972.61</v>
      </c>
      <c r="O18" s="77">
        <v>0.019576702445372827</v>
      </c>
      <c r="P18" s="75">
        <v>18797322.62</v>
      </c>
      <c r="Q18" s="77">
        <v>0.6814967738852827</v>
      </c>
    </row>
    <row r="19" spans="1:17" ht="13.5" customHeight="1">
      <c r="A19" s="30">
        <v>17</v>
      </c>
      <c r="B19" s="59" t="s">
        <v>90</v>
      </c>
      <c r="C19" s="59" t="s">
        <v>26</v>
      </c>
      <c r="D19" s="71" t="s">
        <v>215</v>
      </c>
      <c r="E19" s="73">
        <v>23085879.79</v>
      </c>
      <c r="F19" s="75">
        <v>0</v>
      </c>
      <c r="G19" s="77">
        <v>0</v>
      </c>
      <c r="H19" s="75">
        <v>8598868.99</v>
      </c>
      <c r="I19" s="77">
        <v>0.37247309040068427</v>
      </c>
      <c r="J19" s="75">
        <v>0</v>
      </c>
      <c r="K19" s="77">
        <v>0</v>
      </c>
      <c r="L19" s="75">
        <v>0</v>
      </c>
      <c r="M19" s="77">
        <v>0</v>
      </c>
      <c r="N19" s="75">
        <v>7622665</v>
      </c>
      <c r="O19" s="77">
        <v>0.33018732962916464</v>
      </c>
      <c r="P19" s="75">
        <v>6864345.8</v>
      </c>
      <c r="Q19" s="77">
        <v>0.2973395799701511</v>
      </c>
    </row>
    <row r="20" spans="1:17" ht="13.5" customHeight="1">
      <c r="A20" s="30">
        <v>18</v>
      </c>
      <c r="B20" s="59" t="s">
        <v>49</v>
      </c>
      <c r="C20" s="59" t="s">
        <v>26</v>
      </c>
      <c r="D20" s="71" t="s">
        <v>152</v>
      </c>
      <c r="E20" s="73">
        <v>19753366.11</v>
      </c>
      <c r="F20" s="75">
        <v>11847430.43</v>
      </c>
      <c r="G20" s="77">
        <v>0.599767673217089</v>
      </c>
      <c r="H20" s="75">
        <v>7824385.88</v>
      </c>
      <c r="I20" s="77">
        <v>0.39610392661324495</v>
      </c>
      <c r="J20" s="75">
        <v>0</v>
      </c>
      <c r="K20" s="77">
        <v>0</v>
      </c>
      <c r="L20" s="75">
        <v>0</v>
      </c>
      <c r="M20" s="77">
        <v>0</v>
      </c>
      <c r="N20" s="75">
        <v>0</v>
      </c>
      <c r="O20" s="77">
        <v>0</v>
      </c>
      <c r="P20" s="75">
        <v>81549.8</v>
      </c>
      <c r="Q20" s="77">
        <v>0.00412840016966607</v>
      </c>
    </row>
    <row r="21" spans="1:17" ht="13.5" customHeight="1">
      <c r="A21" s="30">
        <v>19</v>
      </c>
      <c r="B21" s="59" t="s">
        <v>84</v>
      </c>
      <c r="C21" s="59" t="s">
        <v>26</v>
      </c>
      <c r="D21" s="71" t="s">
        <v>188</v>
      </c>
      <c r="E21" s="73">
        <v>17133242.49</v>
      </c>
      <c r="F21" s="75">
        <v>6978356.66</v>
      </c>
      <c r="G21" s="77">
        <v>0.407299240880586</v>
      </c>
      <c r="H21" s="75">
        <v>6556913.44</v>
      </c>
      <c r="I21" s="77">
        <v>0.38270125715123765</v>
      </c>
      <c r="J21" s="75">
        <v>0</v>
      </c>
      <c r="K21" s="77">
        <v>0</v>
      </c>
      <c r="L21" s="75">
        <v>3545728</v>
      </c>
      <c r="M21" s="77">
        <v>0.2069502023373277</v>
      </c>
      <c r="N21" s="75">
        <v>0</v>
      </c>
      <c r="O21" s="77">
        <v>0</v>
      </c>
      <c r="P21" s="75">
        <v>52244.39</v>
      </c>
      <c r="Q21" s="77">
        <v>0.0030492996308488017</v>
      </c>
    </row>
    <row r="22" spans="1:17" ht="13.5" customHeight="1">
      <c r="A22" s="30">
        <v>20</v>
      </c>
      <c r="B22" s="59" t="s">
        <v>85</v>
      </c>
      <c r="C22" s="59" t="s">
        <v>26</v>
      </c>
      <c r="D22" s="71" t="s">
        <v>178</v>
      </c>
      <c r="E22" s="73">
        <v>11975880.62</v>
      </c>
      <c r="F22" s="75">
        <v>6609997.92</v>
      </c>
      <c r="G22" s="77">
        <v>0.5519425359802894</v>
      </c>
      <c r="H22" s="75">
        <v>4322419.13</v>
      </c>
      <c r="I22" s="77">
        <v>0.36092703886689215</v>
      </c>
      <c r="J22" s="75">
        <v>1000000</v>
      </c>
      <c r="K22" s="77">
        <v>0.08350116636349704</v>
      </c>
      <c r="L22" s="75">
        <v>0</v>
      </c>
      <c r="M22" s="77">
        <v>0</v>
      </c>
      <c r="N22" s="75">
        <v>0</v>
      </c>
      <c r="O22" s="77">
        <v>0</v>
      </c>
      <c r="P22" s="75">
        <v>43463.57</v>
      </c>
      <c r="Q22" s="77">
        <v>0.003629258789321499</v>
      </c>
    </row>
    <row r="23" spans="1:17" ht="13.5" customHeight="1">
      <c r="A23" s="30">
        <v>21</v>
      </c>
      <c r="B23" s="59" t="s">
        <v>92</v>
      </c>
      <c r="C23" s="59" t="s">
        <v>26</v>
      </c>
      <c r="D23" s="71" t="s">
        <v>167</v>
      </c>
      <c r="E23" s="73">
        <v>10970232.72</v>
      </c>
      <c r="F23" s="75">
        <v>4293874.44</v>
      </c>
      <c r="G23" s="77">
        <v>0.39141142668484796</v>
      </c>
      <c r="H23" s="75">
        <v>4872675.49</v>
      </c>
      <c r="I23" s="77">
        <v>0.44417248151140404</v>
      </c>
      <c r="J23" s="75">
        <v>1411001</v>
      </c>
      <c r="K23" s="77">
        <v>0.12862088125328303</v>
      </c>
      <c r="L23" s="75">
        <v>0</v>
      </c>
      <c r="M23" s="77">
        <v>0</v>
      </c>
      <c r="N23" s="75">
        <v>0</v>
      </c>
      <c r="O23" s="77">
        <v>0</v>
      </c>
      <c r="P23" s="75">
        <v>392681.79</v>
      </c>
      <c r="Q23" s="77">
        <v>0.035795210550464966</v>
      </c>
    </row>
    <row r="24" spans="1:17" ht="13.5" customHeight="1">
      <c r="A24" s="30">
        <v>22</v>
      </c>
      <c r="B24" s="59" t="s">
        <v>86</v>
      </c>
      <c r="C24" s="59" t="s">
        <v>26</v>
      </c>
      <c r="D24" s="71" t="s">
        <v>87</v>
      </c>
      <c r="E24" s="73">
        <v>10526974.92</v>
      </c>
      <c r="F24" s="75">
        <v>3931713.95</v>
      </c>
      <c r="G24" s="77">
        <v>0.3734894383124454</v>
      </c>
      <c r="H24" s="75">
        <v>4097947.01</v>
      </c>
      <c r="I24" s="77">
        <v>0.38928059021157047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2497313.96</v>
      </c>
      <c r="Q24" s="77">
        <v>0.2372299714759841</v>
      </c>
    </row>
    <row r="25" spans="1:17" ht="13.5" customHeight="1">
      <c r="A25" s="30">
        <v>23</v>
      </c>
      <c r="B25" s="59" t="s">
        <v>51</v>
      </c>
      <c r="C25" s="59" t="s">
        <v>26</v>
      </c>
      <c r="D25" s="71" t="s">
        <v>146</v>
      </c>
      <c r="E25" s="73">
        <v>7702776.71</v>
      </c>
      <c r="F25" s="75">
        <v>3555255.43</v>
      </c>
      <c r="G25" s="77">
        <v>0.46155504227254174</v>
      </c>
      <c r="H25" s="75">
        <v>4147521.28</v>
      </c>
      <c r="I25" s="77">
        <v>0.5384449577274583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44</v>
      </c>
      <c r="C26" s="59" t="s">
        <v>26</v>
      </c>
      <c r="D26" s="71" t="s">
        <v>192</v>
      </c>
      <c r="E26" s="73">
        <v>7189042.43</v>
      </c>
      <c r="F26" s="75">
        <v>4308106.75</v>
      </c>
      <c r="G26" s="77">
        <v>0.5992601646113807</v>
      </c>
      <c r="H26" s="75">
        <v>2822262.57</v>
      </c>
      <c r="I26" s="77">
        <v>0.39257837152590014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58673.11</v>
      </c>
      <c r="Q26" s="77">
        <v>0.008161463862719197</v>
      </c>
    </row>
    <row r="27" spans="1:17" ht="13.5" customHeight="1">
      <c r="A27" s="30">
        <v>25</v>
      </c>
      <c r="B27" s="59" t="s">
        <v>53</v>
      </c>
      <c r="C27" s="59" t="s">
        <v>26</v>
      </c>
      <c r="D27" s="71" t="s">
        <v>169</v>
      </c>
      <c r="E27" s="73">
        <v>7022164</v>
      </c>
      <c r="F27" s="75">
        <v>3724405.02</v>
      </c>
      <c r="G27" s="77">
        <v>0.5303785300371794</v>
      </c>
      <c r="H27" s="75">
        <v>3274175.07</v>
      </c>
      <c r="I27" s="77">
        <v>0.4662629739208597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23583.91</v>
      </c>
      <c r="Q27" s="77">
        <v>0.0033584960419608544</v>
      </c>
    </row>
    <row r="28" spans="1:17" ht="13.5" customHeight="1">
      <c r="A28" s="30">
        <v>26</v>
      </c>
      <c r="B28" s="59" t="s">
        <v>46</v>
      </c>
      <c r="C28" s="59" t="s">
        <v>26</v>
      </c>
      <c r="D28" s="71" t="s">
        <v>47</v>
      </c>
      <c r="E28" s="73">
        <v>6482807.43</v>
      </c>
      <c r="F28" s="75">
        <v>4507581.29</v>
      </c>
      <c r="G28" s="77">
        <v>0.6953131553994039</v>
      </c>
      <c r="H28" s="75">
        <v>1049658.72</v>
      </c>
      <c r="I28" s="77">
        <v>0.1619142217833856</v>
      </c>
      <c r="J28" s="75">
        <v>0</v>
      </c>
      <c r="K28" s="77">
        <v>0</v>
      </c>
      <c r="L28" s="75">
        <v>873667.38</v>
      </c>
      <c r="M28" s="77">
        <v>0.1347668258595798</v>
      </c>
      <c r="N28" s="75">
        <v>0</v>
      </c>
      <c r="O28" s="77">
        <v>0</v>
      </c>
      <c r="P28" s="75">
        <v>51900.04</v>
      </c>
      <c r="Q28" s="77">
        <v>0.008005796957630748</v>
      </c>
    </row>
    <row r="29" spans="1:17" ht="13.5" customHeight="1">
      <c r="A29" s="30">
        <v>27</v>
      </c>
      <c r="B29" s="59" t="s">
        <v>88</v>
      </c>
      <c r="C29" s="59" t="s">
        <v>26</v>
      </c>
      <c r="D29" s="71" t="s">
        <v>158</v>
      </c>
      <c r="E29" s="73">
        <v>5918910.57</v>
      </c>
      <c r="F29" s="75">
        <v>3219063.14</v>
      </c>
      <c r="G29" s="77">
        <v>0.5438607496987405</v>
      </c>
      <c r="H29" s="75">
        <v>2680215.43</v>
      </c>
      <c r="I29" s="77">
        <v>0.4528224237049083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19632</v>
      </c>
      <c r="Q29" s="77">
        <v>0.003316826596351159</v>
      </c>
    </row>
    <row r="30" spans="1:17" ht="13.5" customHeight="1">
      <c r="A30" s="30">
        <v>28</v>
      </c>
      <c r="B30" s="59" t="s">
        <v>52</v>
      </c>
      <c r="C30" s="59" t="s">
        <v>26</v>
      </c>
      <c r="D30" s="71" t="s">
        <v>124</v>
      </c>
      <c r="E30" s="73">
        <v>3891865.13</v>
      </c>
      <c r="F30" s="75">
        <v>1837242.59</v>
      </c>
      <c r="G30" s="77">
        <v>0.47207252271868944</v>
      </c>
      <c r="H30" s="75">
        <v>2034534.77</v>
      </c>
      <c r="I30" s="77">
        <v>0.5227660008865723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20087.77</v>
      </c>
      <c r="Q30" s="77">
        <v>0.005161476394738273</v>
      </c>
    </row>
    <row r="31" spans="1:17" ht="13.5" customHeight="1">
      <c r="A31" s="30">
        <v>29</v>
      </c>
      <c r="B31" s="59" t="s">
        <v>50</v>
      </c>
      <c r="C31" s="59" t="s">
        <v>34</v>
      </c>
      <c r="D31" s="71" t="s">
        <v>164</v>
      </c>
      <c r="E31" s="73">
        <v>3681199.9</v>
      </c>
      <c r="F31" s="75">
        <v>2148436.84</v>
      </c>
      <c r="G31" s="77">
        <v>0.5836240623607536</v>
      </c>
      <c r="H31" s="75">
        <v>1523875.15</v>
      </c>
      <c r="I31" s="77">
        <v>0.4139615319450595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8887.91</v>
      </c>
      <c r="Q31" s="77">
        <v>0.002414405694186833</v>
      </c>
    </row>
    <row r="32" spans="1:17" ht="13.5" customHeight="1">
      <c r="A32" s="30">
        <v>30</v>
      </c>
      <c r="B32" s="59" t="s">
        <v>78</v>
      </c>
      <c r="C32" s="59" t="s">
        <v>26</v>
      </c>
      <c r="D32" s="71" t="s">
        <v>190</v>
      </c>
      <c r="E32" s="73">
        <v>3407018.5</v>
      </c>
      <c r="F32" s="75">
        <v>1773240.48</v>
      </c>
      <c r="G32" s="77">
        <v>0.5204669361202471</v>
      </c>
      <c r="H32" s="75">
        <v>1620867.68</v>
      </c>
      <c r="I32" s="77">
        <v>0.47574372725008685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12910.34</v>
      </c>
      <c r="Q32" s="77">
        <v>0.003789336629666085</v>
      </c>
    </row>
    <row r="33" spans="1:17" ht="13.5" customHeight="1">
      <c r="A33" s="30">
        <v>31</v>
      </c>
      <c r="B33" s="59" t="s">
        <v>82</v>
      </c>
      <c r="C33" s="59" t="s">
        <v>39</v>
      </c>
      <c r="D33" s="71" t="s">
        <v>155</v>
      </c>
      <c r="E33" s="73">
        <v>3115511.72</v>
      </c>
      <c r="F33" s="75">
        <v>1702443.16</v>
      </c>
      <c r="G33" s="77">
        <v>0.546440942292459</v>
      </c>
      <c r="H33" s="75">
        <v>1407597.94</v>
      </c>
      <c r="I33" s="77">
        <v>0.45180312786626264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5470.62</v>
      </c>
      <c r="Q33" s="77">
        <v>0.0017559298412782088</v>
      </c>
    </row>
    <row r="34" spans="1:17" ht="13.5" customHeight="1">
      <c r="A34" s="30">
        <v>32</v>
      </c>
      <c r="B34" s="59" t="s">
        <v>48</v>
      </c>
      <c r="C34" s="59" t="s">
        <v>26</v>
      </c>
      <c r="D34" s="71" t="s">
        <v>199</v>
      </c>
      <c r="E34" s="73">
        <v>2893842.1</v>
      </c>
      <c r="F34" s="75">
        <v>1552820.05</v>
      </c>
      <c r="G34" s="77">
        <v>0.5365946020344372</v>
      </c>
      <c r="H34" s="75">
        <v>1329416.03</v>
      </c>
      <c r="I34" s="77">
        <v>0.4593948059571046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11606.02</v>
      </c>
      <c r="Q34" s="77">
        <v>0.004010592008458236</v>
      </c>
    </row>
    <row r="35" spans="1:17" ht="13.5" customHeight="1">
      <c r="A35" s="30">
        <v>33</v>
      </c>
      <c r="B35" s="59" t="s">
        <v>56</v>
      </c>
      <c r="C35" s="59" t="s">
        <v>26</v>
      </c>
      <c r="D35" s="71" t="s">
        <v>198</v>
      </c>
      <c r="E35" s="73">
        <v>2775282.6</v>
      </c>
      <c r="F35" s="75">
        <v>1540577.91</v>
      </c>
      <c r="G35" s="77">
        <v>0.5551066799467557</v>
      </c>
      <c r="H35" s="75">
        <v>1224918.2</v>
      </c>
      <c r="I35" s="77">
        <v>0.4413670161013512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9786.49</v>
      </c>
      <c r="Q35" s="77">
        <v>0.003526303951893043</v>
      </c>
    </row>
    <row r="36" spans="1:17" ht="13.5" customHeight="1">
      <c r="A36" s="30">
        <v>34</v>
      </c>
      <c r="B36" s="59" t="s">
        <v>83</v>
      </c>
      <c r="C36" s="59" t="s">
        <v>26</v>
      </c>
      <c r="D36" s="71" t="s">
        <v>165</v>
      </c>
      <c r="E36" s="73">
        <v>2351506.38</v>
      </c>
      <c r="F36" s="75">
        <v>0</v>
      </c>
      <c r="G36" s="77">
        <v>0</v>
      </c>
      <c r="H36" s="75">
        <v>2351506.38</v>
      </c>
      <c r="I36" s="77">
        <v>1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0</v>
      </c>
      <c r="Q36" s="77">
        <v>0</v>
      </c>
    </row>
    <row r="37" spans="1:17" ht="13.5" customHeight="1">
      <c r="A37" s="30">
        <v>35</v>
      </c>
      <c r="B37" s="59" t="s">
        <v>62</v>
      </c>
      <c r="C37" s="59" t="s">
        <v>26</v>
      </c>
      <c r="D37" s="71" t="s">
        <v>93</v>
      </c>
      <c r="E37" s="73">
        <v>2092401.85</v>
      </c>
      <c r="F37" s="75">
        <v>1234118.87</v>
      </c>
      <c r="G37" s="77">
        <v>0.5898096821124489</v>
      </c>
      <c r="H37" s="75">
        <v>642304.78</v>
      </c>
      <c r="I37" s="77">
        <v>0.30697008798763964</v>
      </c>
      <c r="J37" s="75">
        <v>0</v>
      </c>
      <c r="K37" s="77">
        <v>0</v>
      </c>
      <c r="L37" s="75">
        <v>212743.68</v>
      </c>
      <c r="M37" s="77">
        <v>0.10167438917146818</v>
      </c>
      <c r="N37" s="75">
        <v>0</v>
      </c>
      <c r="O37" s="77">
        <v>0</v>
      </c>
      <c r="P37" s="75">
        <v>3234.52</v>
      </c>
      <c r="Q37" s="77">
        <v>0.0015458407284432481</v>
      </c>
    </row>
    <row r="38" spans="1:17" ht="13.5" customHeight="1">
      <c r="A38" s="30">
        <v>36</v>
      </c>
      <c r="B38" s="59" t="s">
        <v>81</v>
      </c>
      <c r="C38" s="59" t="s">
        <v>26</v>
      </c>
      <c r="D38" s="71" t="s">
        <v>170</v>
      </c>
      <c r="E38" s="73">
        <v>1992254.46</v>
      </c>
      <c r="F38" s="75">
        <v>0</v>
      </c>
      <c r="G38" s="77">
        <v>0</v>
      </c>
      <c r="H38" s="75">
        <v>1986994.43</v>
      </c>
      <c r="I38" s="77">
        <v>0.9973597599575709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5260.03</v>
      </c>
      <c r="Q38" s="77">
        <v>0.0026402400424291182</v>
      </c>
    </row>
    <row r="39" spans="1:17" ht="13.5" customHeight="1">
      <c r="A39" s="30">
        <v>37</v>
      </c>
      <c r="B39" s="59" t="s">
        <v>61</v>
      </c>
      <c r="C39" s="59" t="s">
        <v>26</v>
      </c>
      <c r="D39" s="71" t="s">
        <v>208</v>
      </c>
      <c r="E39" s="73">
        <v>1101603.9</v>
      </c>
      <c r="F39" s="75">
        <v>613121.12</v>
      </c>
      <c r="G39" s="77">
        <v>0.5565713048038411</v>
      </c>
      <c r="H39" s="75">
        <v>484019.15</v>
      </c>
      <c r="I39" s="77">
        <v>0.43937675783464464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4463.63</v>
      </c>
      <c r="Q39" s="77">
        <v>0.004051937361514425</v>
      </c>
    </row>
    <row r="40" spans="1:17" ht="13.5" customHeight="1">
      <c r="A40" s="30">
        <v>38</v>
      </c>
      <c r="B40" s="59" t="s">
        <v>79</v>
      </c>
      <c r="C40" s="59" t="s">
        <v>26</v>
      </c>
      <c r="D40" s="71" t="s">
        <v>197</v>
      </c>
      <c r="E40" s="73">
        <v>982339.91</v>
      </c>
      <c r="F40" s="75">
        <v>482915.6</v>
      </c>
      <c r="G40" s="77">
        <v>0.49159725170893237</v>
      </c>
      <c r="H40" s="75">
        <v>447221.11</v>
      </c>
      <c r="I40" s="77">
        <v>0.4552610613163421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52203.2</v>
      </c>
      <c r="Q40" s="77">
        <v>0.053141686974725474</v>
      </c>
    </row>
    <row r="41" spans="1:17" ht="13.5" customHeight="1">
      <c r="A41" s="30">
        <v>39</v>
      </c>
      <c r="B41" s="59" t="s">
        <v>76</v>
      </c>
      <c r="C41" s="59" t="s">
        <v>26</v>
      </c>
      <c r="D41" s="71" t="s">
        <v>77</v>
      </c>
      <c r="E41" s="73">
        <v>948775.97</v>
      </c>
      <c r="F41" s="75">
        <v>427202.54</v>
      </c>
      <c r="G41" s="77">
        <v>0.4502670319527591</v>
      </c>
      <c r="H41" s="75">
        <v>520590.64</v>
      </c>
      <c r="I41" s="77">
        <v>0.54869711761355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982.79</v>
      </c>
      <c r="Q41" s="77">
        <v>0.0010358504336908955</v>
      </c>
    </row>
    <row r="42" spans="1:17" ht="13.5" customHeight="1">
      <c r="A42" s="30">
        <v>40</v>
      </c>
      <c r="B42" s="59" t="s">
        <v>63</v>
      </c>
      <c r="C42" s="59" t="s">
        <v>26</v>
      </c>
      <c r="D42" s="72" t="s">
        <v>176</v>
      </c>
      <c r="E42" s="73">
        <v>840883.73</v>
      </c>
      <c r="F42" s="75">
        <v>434227.09</v>
      </c>
      <c r="G42" s="77">
        <v>0.516393734957864</v>
      </c>
      <c r="H42" s="75">
        <v>402392.64</v>
      </c>
      <c r="I42" s="77">
        <v>0.4785354094079095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4264</v>
      </c>
      <c r="Q42" s="77">
        <v>0.005070855634226625</v>
      </c>
    </row>
    <row r="43" spans="1:17" ht="13.5" customHeight="1">
      <c r="A43" s="30">
        <v>41</v>
      </c>
      <c r="B43" s="59" t="s">
        <v>58</v>
      </c>
      <c r="C43" s="59" t="s">
        <v>39</v>
      </c>
      <c r="D43" s="71" t="s">
        <v>59</v>
      </c>
      <c r="E43" s="73">
        <v>747877.62</v>
      </c>
      <c r="F43" s="75">
        <v>397444.54</v>
      </c>
      <c r="G43" s="77">
        <v>0.5314299149638947</v>
      </c>
      <c r="H43" s="75">
        <v>347543.77</v>
      </c>
      <c r="I43" s="77">
        <v>0.4647067390517716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2889.31</v>
      </c>
      <c r="Q43" s="77">
        <v>0.00386334598433364</v>
      </c>
    </row>
    <row r="44" spans="1:17" ht="13.5" customHeight="1">
      <c r="A44" s="30">
        <v>42</v>
      </c>
      <c r="B44" s="59" t="s">
        <v>60</v>
      </c>
      <c r="C44" s="59" t="s">
        <v>39</v>
      </c>
      <c r="D44" s="72" t="s">
        <v>181</v>
      </c>
      <c r="E44" s="73">
        <v>602855.41</v>
      </c>
      <c r="F44" s="75">
        <v>323257.07</v>
      </c>
      <c r="G44" s="77">
        <v>0.5362099512385565</v>
      </c>
      <c r="H44" s="75">
        <v>275726.3</v>
      </c>
      <c r="I44" s="77">
        <v>0.45736721513372497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3872.04</v>
      </c>
      <c r="Q44" s="77">
        <v>0.006422833627718461</v>
      </c>
    </row>
    <row r="45" spans="1:17" ht="13.5" customHeight="1">
      <c r="A45" s="30">
        <v>43</v>
      </c>
      <c r="B45" s="59" t="s">
        <v>54</v>
      </c>
      <c r="C45" s="59" t="s">
        <v>26</v>
      </c>
      <c r="D45" s="71" t="s">
        <v>55</v>
      </c>
      <c r="E45" s="73">
        <v>581532.12</v>
      </c>
      <c r="F45" s="75">
        <v>296507.67</v>
      </c>
      <c r="G45" s="77">
        <v>0.5098732465542918</v>
      </c>
      <c r="H45" s="75">
        <v>284343.22</v>
      </c>
      <c r="I45" s="77">
        <v>0.4889553134227564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681.23</v>
      </c>
      <c r="Q45" s="77">
        <v>0.0011714400229517847</v>
      </c>
    </row>
    <row r="46" spans="1:17" ht="13.5" customHeight="1">
      <c r="A46" s="30">
        <v>44</v>
      </c>
      <c r="B46" s="59" t="s">
        <v>80</v>
      </c>
      <c r="C46" s="59" t="s">
        <v>26</v>
      </c>
      <c r="D46" s="71" t="s">
        <v>252</v>
      </c>
      <c r="E46" s="73">
        <v>430278.17</v>
      </c>
      <c r="F46" s="75">
        <v>251104.03</v>
      </c>
      <c r="G46" s="77">
        <v>0.5835853350403531</v>
      </c>
      <c r="H46" s="75">
        <v>126063.93</v>
      </c>
      <c r="I46" s="77">
        <v>0.29298239787530933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53110.21</v>
      </c>
      <c r="Q46" s="77">
        <v>0.12343226708433756</v>
      </c>
    </row>
    <row r="47" spans="1:17" ht="13.5" customHeight="1">
      <c r="A47" s="30">
        <v>45</v>
      </c>
      <c r="B47" s="59" t="s">
        <v>64</v>
      </c>
      <c r="C47" s="59" t="s">
        <v>26</v>
      </c>
      <c r="D47" s="71" t="s">
        <v>183</v>
      </c>
      <c r="E47" s="73">
        <v>350246.23</v>
      </c>
      <c r="F47" s="75">
        <v>71594.98</v>
      </c>
      <c r="G47" s="77">
        <v>0.20441327805298576</v>
      </c>
      <c r="H47" s="75">
        <v>276281.32</v>
      </c>
      <c r="I47" s="77">
        <v>0.7888202536826735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2369.93</v>
      </c>
      <c r="Q47" s="77">
        <v>0.006766468264340775</v>
      </c>
    </row>
    <row r="48" spans="1:17" ht="13.5" customHeight="1">
      <c r="A48" s="30">
        <v>46</v>
      </c>
      <c r="B48" s="59" t="s">
        <v>71</v>
      </c>
      <c r="C48" s="59" t="s">
        <v>26</v>
      </c>
      <c r="D48" s="71" t="s">
        <v>186</v>
      </c>
      <c r="E48" s="73">
        <v>237068.29</v>
      </c>
      <c r="F48" s="75">
        <v>112869.51</v>
      </c>
      <c r="G48" s="77">
        <v>0.4761054715499909</v>
      </c>
      <c r="H48" s="75">
        <v>123462.87</v>
      </c>
      <c r="I48" s="77">
        <v>0.5207903174228826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735.91</v>
      </c>
      <c r="Q48" s="77">
        <v>0.003104211027126403</v>
      </c>
    </row>
    <row r="49" spans="1:17" ht="13.5" customHeight="1">
      <c r="A49" s="30">
        <v>47</v>
      </c>
      <c r="B49" s="59" t="s">
        <v>66</v>
      </c>
      <c r="C49" s="59" t="s">
        <v>26</v>
      </c>
      <c r="D49" s="71" t="s">
        <v>142</v>
      </c>
      <c r="E49" s="73">
        <v>235858.23</v>
      </c>
      <c r="F49" s="75">
        <v>113550.15</v>
      </c>
      <c r="G49" s="77">
        <v>0.48143391053176304</v>
      </c>
      <c r="H49" s="75">
        <v>119801.63</v>
      </c>
      <c r="I49" s="77">
        <v>0.5079391548049861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2506.45</v>
      </c>
      <c r="Q49" s="77">
        <v>0.010626934663250884</v>
      </c>
    </row>
    <row r="50" spans="1:17" ht="13.5" customHeight="1">
      <c r="A50" s="30">
        <v>48</v>
      </c>
      <c r="B50" s="59" t="s">
        <v>57</v>
      </c>
      <c r="C50" s="59" t="s">
        <v>34</v>
      </c>
      <c r="D50" s="71" t="s">
        <v>177</v>
      </c>
      <c r="E50" s="73">
        <v>175639.69</v>
      </c>
      <c r="F50" s="75">
        <v>29619.6</v>
      </c>
      <c r="G50" s="77">
        <v>0.168638421076694</v>
      </c>
      <c r="H50" s="75">
        <v>141725.15</v>
      </c>
      <c r="I50" s="77">
        <v>0.806908449906738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4294.94</v>
      </c>
      <c r="Q50" s="77">
        <v>0.02445312901656795</v>
      </c>
    </row>
    <row r="51" spans="1:17" ht="13.5" customHeight="1">
      <c r="A51" s="30">
        <v>49</v>
      </c>
      <c r="B51" s="59" t="s">
        <v>75</v>
      </c>
      <c r="C51" s="59" t="s">
        <v>26</v>
      </c>
      <c r="D51" s="71" t="s">
        <v>150</v>
      </c>
      <c r="E51" s="73">
        <v>169688.26</v>
      </c>
      <c r="F51" s="75">
        <v>93926.68</v>
      </c>
      <c r="G51" s="77">
        <v>0.5535249168092123</v>
      </c>
      <c r="H51" s="75">
        <v>50673.56</v>
      </c>
      <c r="I51" s="77">
        <v>0.29862737705012704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25088.02</v>
      </c>
      <c r="Q51" s="77">
        <v>0.14784770614066053</v>
      </c>
    </row>
    <row r="52" spans="1:17" ht="13.5" customHeight="1">
      <c r="A52" s="30">
        <v>50</v>
      </c>
      <c r="B52" s="59" t="s">
        <v>67</v>
      </c>
      <c r="C52" s="59" t="s">
        <v>26</v>
      </c>
      <c r="D52" s="71" t="s">
        <v>68</v>
      </c>
      <c r="E52" s="73">
        <v>168893.87</v>
      </c>
      <c r="F52" s="75">
        <v>26894.55</v>
      </c>
      <c r="G52" s="77">
        <v>0.15923934953944746</v>
      </c>
      <c r="H52" s="75">
        <v>141861.73</v>
      </c>
      <c r="I52" s="77">
        <v>0.8399459968558954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137.59</v>
      </c>
      <c r="Q52" s="77">
        <v>0.0008146536046571732</v>
      </c>
    </row>
    <row r="53" spans="1:17" ht="13.5" customHeight="1">
      <c r="A53" s="30">
        <v>51</v>
      </c>
      <c r="B53" s="59" t="s">
        <v>69</v>
      </c>
      <c r="C53" s="59" t="s">
        <v>26</v>
      </c>
      <c r="D53" s="71" t="s">
        <v>140</v>
      </c>
      <c r="E53" s="73">
        <v>64136.12</v>
      </c>
      <c r="F53" s="75">
        <v>0</v>
      </c>
      <c r="G53" s="77">
        <v>0</v>
      </c>
      <c r="H53" s="75">
        <v>63945.02</v>
      </c>
      <c r="I53" s="77">
        <v>0.9970203997373086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191.1</v>
      </c>
      <c r="Q53" s="77">
        <v>0.002979600262691288</v>
      </c>
    </row>
    <row r="54" spans="1:17" ht="13.5" customHeight="1">
      <c r="A54" s="30">
        <v>52</v>
      </c>
      <c r="B54" s="59" t="s">
        <v>74</v>
      </c>
      <c r="C54" s="59" t="s">
        <v>26</v>
      </c>
      <c r="D54" s="71" t="s">
        <v>223</v>
      </c>
      <c r="E54" s="73">
        <v>56113.05</v>
      </c>
      <c r="F54" s="75">
        <v>0</v>
      </c>
      <c r="G54" s="77">
        <v>0</v>
      </c>
      <c r="H54" s="75">
        <v>56108.29</v>
      </c>
      <c r="I54" s="77">
        <v>0.999915171248043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4.76</v>
      </c>
      <c r="Q54" s="77">
        <v>8.482875195698683E-05</v>
      </c>
    </row>
    <row r="55" spans="1:17" ht="13.5" customHeight="1">
      <c r="A55" s="30">
        <v>53</v>
      </c>
      <c r="B55" s="59" t="s">
        <v>70</v>
      </c>
      <c r="C55" s="59" t="s">
        <v>39</v>
      </c>
      <c r="D55" s="71" t="s">
        <v>185</v>
      </c>
      <c r="E55" s="73">
        <v>37876.12</v>
      </c>
      <c r="F55" s="75">
        <v>17467.16</v>
      </c>
      <c r="G55" s="77">
        <v>0.46116550480883467</v>
      </c>
      <c r="H55" s="75">
        <v>18695.15</v>
      </c>
      <c r="I55" s="77">
        <v>0.4935867243001659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1713.81</v>
      </c>
      <c r="Q55" s="77">
        <v>0.04524777089099939</v>
      </c>
    </row>
    <row r="56" spans="1:17" ht="13.5" customHeight="1">
      <c r="A56" s="30">
        <v>54</v>
      </c>
      <c r="B56" s="59" t="s">
        <v>73</v>
      </c>
      <c r="C56" s="59" t="s">
        <v>34</v>
      </c>
      <c r="D56" s="71" t="s">
        <v>203</v>
      </c>
      <c r="E56" s="73">
        <v>1623.75</v>
      </c>
      <c r="F56" s="75">
        <v>0</v>
      </c>
      <c r="G56" s="77">
        <v>0</v>
      </c>
      <c r="H56" s="75">
        <v>1623.75</v>
      </c>
      <c r="I56" s="77">
        <v>1</v>
      </c>
      <c r="J56" s="75">
        <v>0</v>
      </c>
      <c r="K56" s="77">
        <v>0</v>
      </c>
      <c r="L56" s="75">
        <v>0</v>
      </c>
      <c r="M56" s="77">
        <v>0</v>
      </c>
      <c r="N56" s="75">
        <v>0</v>
      </c>
      <c r="O56" s="77">
        <v>0</v>
      </c>
      <c r="P56" s="75">
        <v>0</v>
      </c>
      <c r="Q56" s="77">
        <v>0</v>
      </c>
    </row>
    <row r="57" spans="1:17" ht="13.5" customHeight="1">
      <c r="A57" s="30">
        <v>55</v>
      </c>
      <c r="B57" s="59" t="s">
        <v>72</v>
      </c>
      <c r="C57" s="59" t="s">
        <v>26</v>
      </c>
      <c r="D57" s="71" t="s">
        <v>134</v>
      </c>
      <c r="E57" s="73">
        <v>0</v>
      </c>
      <c r="F57" s="75">
        <v>0</v>
      </c>
      <c r="G57" s="77">
        <v>0</v>
      </c>
      <c r="H57" s="75">
        <v>0</v>
      </c>
      <c r="I57" s="77">
        <v>0</v>
      </c>
      <c r="J57" s="75">
        <v>0</v>
      </c>
      <c r="K57" s="77">
        <v>0</v>
      </c>
      <c r="L57" s="75">
        <v>0</v>
      </c>
      <c r="M57" s="77">
        <v>0</v>
      </c>
      <c r="N57" s="75">
        <v>0</v>
      </c>
      <c r="O57" s="77">
        <v>0</v>
      </c>
      <c r="P57" s="75">
        <v>0</v>
      </c>
      <c r="Q57" s="77">
        <v>0</v>
      </c>
    </row>
    <row r="58" spans="1:17" ht="15.75" thickBot="1">
      <c r="A58" s="31"/>
      <c r="B58" s="119" t="s">
        <v>4</v>
      </c>
      <c r="C58" s="120"/>
      <c r="D58" s="120"/>
      <c r="E58" s="45">
        <f>SUM(E3:E57)</f>
        <v>2544092127.089999</v>
      </c>
      <c r="F58" s="76">
        <f>SUM(F3:F57)</f>
        <v>1377294961.35</v>
      </c>
      <c r="G58" s="78">
        <f>F58/$E$58</f>
        <v>0.5413699239442978</v>
      </c>
      <c r="H58" s="79">
        <f>SUM(H3:H57)</f>
        <v>1054680312.2199997</v>
      </c>
      <c r="I58" s="78">
        <f>H58/$E$58</f>
        <v>0.4145605817452732</v>
      </c>
      <c r="J58" s="79">
        <f>SUM(J3:J57)</f>
        <v>25603746.09</v>
      </c>
      <c r="K58" s="78">
        <f>J58/$E$58</f>
        <v>0.010064001148923113</v>
      </c>
      <c r="L58" s="79">
        <f>SUM(L3:L57)</f>
        <v>21009856.69</v>
      </c>
      <c r="M58" s="78">
        <f>L58/$E$58</f>
        <v>0.008258292404698268</v>
      </c>
      <c r="N58" s="79">
        <f>SUM(N3:N57)</f>
        <v>10928927.29</v>
      </c>
      <c r="O58" s="78">
        <f>N58/$E$58</f>
        <v>0.004295806418968325</v>
      </c>
      <c r="P58" s="79">
        <f>SUM(P3:P57)</f>
        <v>54574323.45000001</v>
      </c>
      <c r="Q58" s="78">
        <f>P58/$E$58</f>
        <v>0.021451394337839325</v>
      </c>
    </row>
  </sheetData>
  <sheetProtection/>
  <mergeCells count="1">
    <mergeCell ref="B58:D58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54.25390625" style="9" bestFit="1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5.75" customHeight="1" thickBot="1">
      <c r="A2" s="121" t="s">
        <v>3</v>
      </c>
      <c r="B2" s="128" t="s">
        <v>100</v>
      </c>
      <c r="C2" s="121" t="s">
        <v>103</v>
      </c>
      <c r="D2" s="121" t="s">
        <v>0</v>
      </c>
      <c r="E2" s="126" t="s">
        <v>18</v>
      </c>
      <c r="F2" s="123" t="s">
        <v>20</v>
      </c>
      <c r="G2" s="124"/>
      <c r="H2" s="124"/>
      <c r="I2" s="124"/>
      <c r="J2" s="125"/>
    </row>
    <row r="3" spans="1:10" s="5" customFormat="1" ht="30.75" thickBot="1">
      <c r="A3" s="122"/>
      <c r="B3" s="129"/>
      <c r="C3" s="122"/>
      <c r="D3" s="122"/>
      <c r="E3" s="127"/>
      <c r="F3" s="35" t="s">
        <v>6</v>
      </c>
      <c r="G3" s="36" t="s">
        <v>21</v>
      </c>
      <c r="H3" s="43" t="s">
        <v>7</v>
      </c>
      <c r="I3" s="43" t="s">
        <v>97</v>
      </c>
      <c r="J3" s="80" t="s">
        <v>112</v>
      </c>
    </row>
    <row r="4" spans="1:10" s="4" customFormat="1" ht="14.25" collapsed="1">
      <c r="A4" s="48">
        <v>1</v>
      </c>
      <c r="B4" s="46" t="s">
        <v>73</v>
      </c>
      <c r="C4" s="47" t="s">
        <v>34</v>
      </c>
      <c r="D4" s="46" t="s">
        <v>209</v>
      </c>
      <c r="E4" s="56">
        <v>38187</v>
      </c>
      <c r="F4" s="52">
        <v>-0.003382949932341006</v>
      </c>
      <c r="G4" s="53">
        <v>-0.006854702775592747</v>
      </c>
      <c r="H4" s="53">
        <v>-0.016688918558077415</v>
      </c>
      <c r="I4" s="53">
        <v>-0.03997393004562233</v>
      </c>
      <c r="J4" s="60">
        <v>-0.026544773653486065</v>
      </c>
    </row>
    <row r="5" spans="1:10" s="4" customFormat="1" ht="14.25">
      <c r="A5" s="49">
        <v>2</v>
      </c>
      <c r="B5" s="47" t="s">
        <v>94</v>
      </c>
      <c r="C5" s="47" t="s">
        <v>26</v>
      </c>
      <c r="D5" s="47" t="s">
        <v>210</v>
      </c>
      <c r="E5" s="57">
        <v>38188</v>
      </c>
      <c r="F5" s="54">
        <v>0.011872832268942757</v>
      </c>
      <c r="G5" s="55">
        <v>0.023949501825608177</v>
      </c>
      <c r="H5" s="55">
        <v>0.0616326605437314</v>
      </c>
      <c r="I5" s="55">
        <v>0.13719329595774132</v>
      </c>
      <c r="J5" s="61">
        <v>0.08990476907441569</v>
      </c>
    </row>
    <row r="6" spans="1:10" s="4" customFormat="1" ht="14.25">
      <c r="A6" s="49">
        <v>3</v>
      </c>
      <c r="B6" s="47" t="s">
        <v>44</v>
      </c>
      <c r="C6" s="47" t="s">
        <v>26</v>
      </c>
      <c r="D6" s="47" t="s">
        <v>211</v>
      </c>
      <c r="E6" s="57">
        <v>38195</v>
      </c>
      <c r="F6" s="54">
        <v>0.01687146479422652</v>
      </c>
      <c r="G6" s="55">
        <v>0.03689339697692917</v>
      </c>
      <c r="H6" s="55">
        <v>0.09630953632635908</v>
      </c>
      <c r="I6" s="55">
        <v>0.12834108862677196</v>
      </c>
      <c r="J6" s="61">
        <v>0.14130910683012265</v>
      </c>
    </row>
    <row r="7" spans="1:10" s="4" customFormat="1" ht="14.25">
      <c r="A7" s="49">
        <v>4</v>
      </c>
      <c r="B7" s="47" t="s">
        <v>80</v>
      </c>
      <c r="C7" s="47" t="s">
        <v>26</v>
      </c>
      <c r="D7" s="47" t="s">
        <v>212</v>
      </c>
      <c r="E7" s="57">
        <v>38275</v>
      </c>
      <c r="F7" s="54">
        <v>0.003633267101901705</v>
      </c>
      <c r="G7" s="55">
        <v>0.008269647541918612</v>
      </c>
      <c r="H7" s="55">
        <v>0.013297415028371784</v>
      </c>
      <c r="I7" s="55">
        <v>-0.015810276679841917</v>
      </c>
      <c r="J7" s="61">
        <v>-0.02696901315427369</v>
      </c>
    </row>
    <row r="8" spans="1:10" s="4" customFormat="1" ht="14.25">
      <c r="A8" s="49">
        <v>5</v>
      </c>
      <c r="B8" s="47" t="s">
        <v>31</v>
      </c>
      <c r="C8" s="47" t="s">
        <v>26</v>
      </c>
      <c r="D8" s="47" t="s">
        <v>213</v>
      </c>
      <c r="E8" s="57">
        <v>38281</v>
      </c>
      <c r="F8" s="54">
        <v>0.012765957446808418</v>
      </c>
      <c r="G8" s="55">
        <v>0.030303030303030276</v>
      </c>
      <c r="H8" s="55">
        <v>0.0793650793650793</v>
      </c>
      <c r="I8" s="55">
        <v>-0.01855670103092777</v>
      </c>
      <c r="J8" s="61">
        <v>0.12796208530805697</v>
      </c>
    </row>
    <row r="9" spans="1:10" s="4" customFormat="1" ht="14.25">
      <c r="A9" s="49">
        <v>6</v>
      </c>
      <c r="B9" s="47" t="s">
        <v>56</v>
      </c>
      <c r="C9" s="47" t="s">
        <v>26</v>
      </c>
      <c r="D9" s="47" t="s">
        <v>198</v>
      </c>
      <c r="E9" s="57">
        <v>38286</v>
      </c>
      <c r="F9" s="54">
        <v>0.009312578729530285</v>
      </c>
      <c r="G9" s="55">
        <v>0.018337796740955925</v>
      </c>
      <c r="H9" s="55">
        <v>0.04111559701146228</v>
      </c>
      <c r="I9" s="55">
        <v>0.08209135195099604</v>
      </c>
      <c r="J9" s="61">
        <v>0.06306861258529195</v>
      </c>
    </row>
    <row r="10" spans="1:10" s="4" customFormat="1" ht="14.25">
      <c r="A10" s="49">
        <v>7</v>
      </c>
      <c r="B10" s="47" t="s">
        <v>79</v>
      </c>
      <c r="C10" s="47" t="s">
        <v>26</v>
      </c>
      <c r="D10" s="47" t="s">
        <v>214</v>
      </c>
      <c r="E10" s="57">
        <v>38286</v>
      </c>
      <c r="F10" s="54">
        <v>0.004817444219066935</v>
      </c>
      <c r="G10" s="55">
        <v>0.010711553175210442</v>
      </c>
      <c r="H10" s="55">
        <v>0.02350206611570238</v>
      </c>
      <c r="I10" s="55">
        <v>-0.08051044083526682</v>
      </c>
      <c r="J10" s="61">
        <v>0.04179810725552047</v>
      </c>
    </row>
    <row r="11" spans="1:10" s="4" customFormat="1" ht="14.25">
      <c r="A11" s="49">
        <v>8</v>
      </c>
      <c r="B11" s="47" t="s">
        <v>36</v>
      </c>
      <c r="C11" s="47" t="s">
        <v>26</v>
      </c>
      <c r="D11" s="47" t="s">
        <v>119</v>
      </c>
      <c r="E11" s="57">
        <v>38289</v>
      </c>
      <c r="F11" s="54">
        <v>-0.018474831594804342</v>
      </c>
      <c r="G11" s="55">
        <v>0.027584359935725722</v>
      </c>
      <c r="H11" s="55">
        <v>0.07202061279607608</v>
      </c>
      <c r="I11" s="55">
        <v>0.09222886421861642</v>
      </c>
      <c r="J11" s="61">
        <v>0.09809844823200198</v>
      </c>
    </row>
    <row r="12" spans="1:10" s="4" customFormat="1" ht="14.25">
      <c r="A12" s="49">
        <v>9</v>
      </c>
      <c r="B12" s="47" t="s">
        <v>89</v>
      </c>
      <c r="C12" s="47" t="s">
        <v>26</v>
      </c>
      <c r="D12" s="47" t="s">
        <v>196</v>
      </c>
      <c r="E12" s="57">
        <v>38300</v>
      </c>
      <c r="F12" s="54">
        <v>0.0059151878696992455</v>
      </c>
      <c r="G12" s="55">
        <v>0.020841259775945975</v>
      </c>
      <c r="H12" s="55">
        <v>0.051742160278745786</v>
      </c>
      <c r="I12" s="55">
        <v>0.0059151878696992455</v>
      </c>
      <c r="J12" s="61">
        <v>0.055419580419580505</v>
      </c>
    </row>
    <row r="13" spans="1:10" s="4" customFormat="1" ht="14.25">
      <c r="A13" s="49">
        <v>10</v>
      </c>
      <c r="B13" s="47" t="s">
        <v>40</v>
      </c>
      <c r="C13" s="47" t="s">
        <v>26</v>
      </c>
      <c r="D13" s="47" t="s">
        <v>125</v>
      </c>
      <c r="E13" s="57">
        <v>38317</v>
      </c>
      <c r="F13" s="54">
        <v>0.013304786664627422</v>
      </c>
      <c r="G13" s="55">
        <v>0.038354554358472015</v>
      </c>
      <c r="H13" s="55">
        <v>0.1090931916140101</v>
      </c>
      <c r="I13" s="55">
        <v>0.06643061199855138</v>
      </c>
      <c r="J13" s="61">
        <v>0.09588587967748596</v>
      </c>
    </row>
    <row r="14" spans="1:10" s="4" customFormat="1" ht="14.25">
      <c r="A14" s="49">
        <v>11</v>
      </c>
      <c r="B14" s="47" t="s">
        <v>84</v>
      </c>
      <c r="C14" s="47" t="s">
        <v>26</v>
      </c>
      <c r="D14" s="47" t="s">
        <v>188</v>
      </c>
      <c r="E14" s="57">
        <v>38343</v>
      </c>
      <c r="F14" s="54">
        <v>0.0019195700163163743</v>
      </c>
      <c r="G14" s="55">
        <v>0.009232851549282106</v>
      </c>
      <c r="H14" s="55">
        <v>0.01477593078642947</v>
      </c>
      <c r="I14" s="55">
        <v>0.058883197240959584</v>
      </c>
      <c r="J14" s="61">
        <v>0.040362766593581734</v>
      </c>
    </row>
    <row r="15" spans="1:10" s="4" customFormat="1" ht="14.25">
      <c r="A15" s="49">
        <v>12</v>
      </c>
      <c r="B15" s="47" t="s">
        <v>78</v>
      </c>
      <c r="C15" s="47" t="s">
        <v>26</v>
      </c>
      <c r="D15" s="47" t="s">
        <v>130</v>
      </c>
      <c r="E15" s="57">
        <v>38399</v>
      </c>
      <c r="F15" s="54">
        <v>0.008557946092937696</v>
      </c>
      <c r="G15" s="55">
        <v>0.01730466701625577</v>
      </c>
      <c r="H15" s="55">
        <v>0.03407273770962327</v>
      </c>
      <c r="I15" s="55">
        <v>0.03696394062744113</v>
      </c>
      <c r="J15" s="61">
        <v>0.05271945569144698</v>
      </c>
    </row>
    <row r="16" spans="1:10" s="4" customFormat="1" ht="14.25">
      <c r="A16" s="49">
        <v>13</v>
      </c>
      <c r="B16" s="47" t="s">
        <v>52</v>
      </c>
      <c r="C16" s="47" t="s">
        <v>26</v>
      </c>
      <c r="D16" s="47" t="s">
        <v>124</v>
      </c>
      <c r="E16" s="57">
        <v>38421</v>
      </c>
      <c r="F16" s="54">
        <v>0.012585689802913524</v>
      </c>
      <c r="G16" s="55">
        <v>0.03283076586911404</v>
      </c>
      <c r="H16" s="55">
        <v>0.07328564940962767</v>
      </c>
      <c r="I16" s="55">
        <v>0.06099887766554435</v>
      </c>
      <c r="J16" s="61">
        <v>0.10045981025551476</v>
      </c>
    </row>
    <row r="17" spans="1:10" s="4" customFormat="1" ht="14.25">
      <c r="A17" s="49">
        <v>14</v>
      </c>
      <c r="B17" s="47" t="s">
        <v>95</v>
      </c>
      <c r="C17" s="47" t="s">
        <v>39</v>
      </c>
      <c r="D17" s="47" t="s">
        <v>251</v>
      </c>
      <c r="E17" s="57">
        <v>38440</v>
      </c>
      <c r="F17" s="54" t="s">
        <v>96</v>
      </c>
      <c r="G17" s="55">
        <v>0</v>
      </c>
      <c r="H17" s="55">
        <v>0</v>
      </c>
      <c r="I17" s="55">
        <v>0</v>
      </c>
      <c r="J17" s="61">
        <v>0</v>
      </c>
    </row>
    <row r="18" spans="1:10" s="4" customFormat="1" ht="14.25">
      <c r="A18" s="49">
        <v>15</v>
      </c>
      <c r="B18" s="47" t="s">
        <v>90</v>
      </c>
      <c r="C18" s="47" t="s">
        <v>26</v>
      </c>
      <c r="D18" s="47" t="s">
        <v>215</v>
      </c>
      <c r="E18" s="57">
        <v>38447</v>
      </c>
      <c r="F18" s="54">
        <v>-0.005242685607982467</v>
      </c>
      <c r="G18" s="55">
        <v>-0.013252809931219578</v>
      </c>
      <c r="H18" s="55">
        <v>-0.04672897196261683</v>
      </c>
      <c r="I18" s="55">
        <v>-0.21521014009339556</v>
      </c>
      <c r="J18" s="61">
        <v>-0.09642070766552313</v>
      </c>
    </row>
    <row r="19" spans="1:10" s="4" customFormat="1" ht="14.25">
      <c r="A19" s="49">
        <v>16</v>
      </c>
      <c r="B19" s="47" t="s">
        <v>28</v>
      </c>
      <c r="C19" s="47" t="s">
        <v>26</v>
      </c>
      <c r="D19" s="47" t="s">
        <v>128</v>
      </c>
      <c r="E19" s="57">
        <v>38449</v>
      </c>
      <c r="F19" s="54">
        <v>0.011612085952894535</v>
      </c>
      <c r="G19" s="55">
        <v>0.030689070006453045</v>
      </c>
      <c r="H19" s="55">
        <v>0.07993789286519237</v>
      </c>
      <c r="I19" s="55">
        <v>0.10469822727738487</v>
      </c>
      <c r="J19" s="61">
        <v>0.10554786443111319</v>
      </c>
    </row>
    <row r="20" spans="1:10" s="4" customFormat="1" ht="14.25">
      <c r="A20" s="49">
        <v>17</v>
      </c>
      <c r="B20" s="47" t="s">
        <v>48</v>
      </c>
      <c r="C20" s="47" t="s">
        <v>26</v>
      </c>
      <c r="D20" s="47" t="s">
        <v>216</v>
      </c>
      <c r="E20" s="57">
        <v>38490</v>
      </c>
      <c r="F20" s="54">
        <v>0.008968609865470878</v>
      </c>
      <c r="G20" s="55">
        <v>0.022727272727272707</v>
      </c>
      <c r="H20" s="55">
        <v>0.061320754716981174</v>
      </c>
      <c r="I20" s="55">
        <v>0.027397260273972712</v>
      </c>
      <c r="J20" s="61">
        <v>0.032110091743119185</v>
      </c>
    </row>
    <row r="21" spans="1:10" s="4" customFormat="1" ht="14.25">
      <c r="A21" s="49">
        <v>18</v>
      </c>
      <c r="B21" s="47" t="s">
        <v>60</v>
      </c>
      <c r="C21" s="47" t="s">
        <v>39</v>
      </c>
      <c r="D21" s="47" t="s">
        <v>181</v>
      </c>
      <c r="E21" s="57">
        <v>38512</v>
      </c>
      <c r="F21" s="54">
        <v>0.01197379725085912</v>
      </c>
      <c r="G21" s="55">
        <v>0.030453799890650668</v>
      </c>
      <c r="H21" s="55">
        <v>0.016613625330384574</v>
      </c>
      <c r="I21" s="55">
        <v>0.02434914941029409</v>
      </c>
      <c r="J21" s="61">
        <v>0.03657463425365748</v>
      </c>
    </row>
    <row r="22" spans="1:10" s="4" customFormat="1" ht="14.25">
      <c r="A22" s="49">
        <v>19</v>
      </c>
      <c r="B22" s="47" t="s">
        <v>67</v>
      </c>
      <c r="C22" s="47" t="s">
        <v>26</v>
      </c>
      <c r="D22" s="47" t="s">
        <v>118</v>
      </c>
      <c r="E22" s="57">
        <v>38520</v>
      </c>
      <c r="F22" s="54">
        <v>-0.005089374379344536</v>
      </c>
      <c r="G22" s="55">
        <v>-0.010249444307236288</v>
      </c>
      <c r="H22" s="55">
        <v>-0.025057778859019608</v>
      </c>
      <c r="I22" s="55">
        <v>-0.1771047227926078</v>
      </c>
      <c r="J22" s="61">
        <v>-0.0395446375074896</v>
      </c>
    </row>
    <row r="23" spans="1:10" s="4" customFormat="1" ht="14.25">
      <c r="A23" s="49">
        <v>20</v>
      </c>
      <c r="B23" s="47" t="s">
        <v>64</v>
      </c>
      <c r="C23" s="47" t="s">
        <v>26</v>
      </c>
      <c r="D23" s="47" t="s">
        <v>217</v>
      </c>
      <c r="E23" s="57">
        <v>38533</v>
      </c>
      <c r="F23" s="54">
        <v>-0.01</v>
      </c>
      <c r="G23" s="55">
        <v>-0.01492537313432829</v>
      </c>
      <c r="H23" s="55">
        <v>-0.01492537313432829</v>
      </c>
      <c r="I23" s="55">
        <v>-0.08333333333333337</v>
      </c>
      <c r="J23" s="61">
        <v>-0.01492537313432829</v>
      </c>
    </row>
    <row r="24" spans="1:10" s="4" customFormat="1" ht="14.25">
      <c r="A24" s="49">
        <v>21</v>
      </c>
      <c r="B24" s="47" t="s">
        <v>70</v>
      </c>
      <c r="C24" s="47" t="s">
        <v>39</v>
      </c>
      <c r="D24" s="47" t="s">
        <v>254</v>
      </c>
      <c r="E24" s="57">
        <v>38568</v>
      </c>
      <c r="F24" s="54">
        <v>0.008667388949079147</v>
      </c>
      <c r="G24" s="55">
        <v>0.01832102816516268</v>
      </c>
      <c r="H24" s="55">
        <v>0.043721973094170474</v>
      </c>
      <c r="I24" s="55">
        <v>-0.07958477508650519</v>
      </c>
      <c r="J24" s="61">
        <v>0.07567879838243785</v>
      </c>
    </row>
    <row r="25" spans="1:10" s="4" customFormat="1" ht="14.25">
      <c r="A25" s="49">
        <v>22</v>
      </c>
      <c r="B25" s="47" t="s">
        <v>85</v>
      </c>
      <c r="C25" s="47" t="s">
        <v>26</v>
      </c>
      <c r="D25" s="47" t="s">
        <v>218</v>
      </c>
      <c r="E25" s="57">
        <v>38707</v>
      </c>
      <c r="F25" s="54">
        <v>0.011892817092604702</v>
      </c>
      <c r="G25" s="55">
        <v>0.03286342550756083</v>
      </c>
      <c r="H25" s="55">
        <v>0.08344919110212334</v>
      </c>
      <c r="I25" s="55">
        <v>0.15458953464879777</v>
      </c>
      <c r="J25" s="61">
        <v>0.09974662433047876</v>
      </c>
    </row>
    <row r="26" spans="1:10" s="4" customFormat="1" ht="14.25">
      <c r="A26" s="49">
        <v>23</v>
      </c>
      <c r="B26" s="47" t="s">
        <v>57</v>
      </c>
      <c r="C26" s="47" t="s">
        <v>34</v>
      </c>
      <c r="D26" s="47" t="s">
        <v>177</v>
      </c>
      <c r="E26" s="57">
        <v>38740</v>
      </c>
      <c r="F26" s="54">
        <v>0.007843137254901933</v>
      </c>
      <c r="G26" s="55">
        <v>0.011811023622047223</v>
      </c>
      <c r="H26" s="55">
        <v>0.0239043824701195</v>
      </c>
      <c r="I26" s="55">
        <v>0.032128514056224855</v>
      </c>
      <c r="J26" s="61">
        <v>0.04048582995951411</v>
      </c>
    </row>
    <row r="27" spans="1:10" s="4" customFormat="1" ht="14.25">
      <c r="A27" s="49">
        <v>24</v>
      </c>
      <c r="B27" s="47" t="s">
        <v>58</v>
      </c>
      <c r="C27" s="47" t="s">
        <v>39</v>
      </c>
      <c r="D27" s="47" t="s">
        <v>250</v>
      </c>
      <c r="E27" s="57">
        <v>38741</v>
      </c>
      <c r="F27" s="54">
        <v>0.011185792081636725</v>
      </c>
      <c r="G27" s="55">
        <v>0.033391827525695694</v>
      </c>
      <c r="H27" s="55">
        <v>0.08616146711635753</v>
      </c>
      <c r="I27" s="55">
        <v>0.025218861918026247</v>
      </c>
      <c r="J27" s="61">
        <v>0.0999573060091794</v>
      </c>
    </row>
    <row r="28" spans="1:10" s="4" customFormat="1" ht="14.25">
      <c r="A28" s="49">
        <v>25</v>
      </c>
      <c r="B28" s="47" t="s">
        <v>33</v>
      </c>
      <c r="C28" s="47" t="s">
        <v>34</v>
      </c>
      <c r="D28" s="47" t="s">
        <v>258</v>
      </c>
      <c r="E28" s="57">
        <v>38762</v>
      </c>
      <c r="F28" s="54">
        <v>0.019416398535448742</v>
      </c>
      <c r="G28" s="55">
        <v>0.04008716446632987</v>
      </c>
      <c r="H28" s="55">
        <v>0.09273630065709271</v>
      </c>
      <c r="I28" s="55">
        <v>0.17519905349662634</v>
      </c>
      <c r="J28" s="61">
        <v>0.13553011694551298</v>
      </c>
    </row>
    <row r="29" spans="1:10" s="4" customFormat="1" ht="14.25">
      <c r="A29" s="49">
        <v>26</v>
      </c>
      <c r="B29" s="47" t="s">
        <v>43</v>
      </c>
      <c r="C29" s="47" t="s">
        <v>26</v>
      </c>
      <c r="D29" s="47" t="s">
        <v>219</v>
      </c>
      <c r="E29" s="57">
        <v>38820</v>
      </c>
      <c r="F29" s="54">
        <v>0.007246376811594235</v>
      </c>
      <c r="G29" s="55">
        <v>0.014598540145985384</v>
      </c>
      <c r="H29" s="55">
        <v>0.03731343283582089</v>
      </c>
      <c r="I29" s="55">
        <v>0.08031088082901561</v>
      </c>
      <c r="J29" s="61">
        <v>0.058375634517766395</v>
      </c>
    </row>
    <row r="30" spans="1:10" s="4" customFormat="1" ht="14.25">
      <c r="A30" s="49">
        <v>27</v>
      </c>
      <c r="B30" s="47" t="s">
        <v>63</v>
      </c>
      <c r="C30" s="47" t="s">
        <v>26</v>
      </c>
      <c r="D30" s="47" t="s">
        <v>220</v>
      </c>
      <c r="E30" s="57">
        <v>38833</v>
      </c>
      <c r="F30" s="54">
        <v>0.012765957446808418</v>
      </c>
      <c r="G30" s="55">
        <v>0.030303030303030276</v>
      </c>
      <c r="H30" s="55">
        <v>0.072072072072072</v>
      </c>
      <c r="I30" s="55">
        <v>0.08181818181818179</v>
      </c>
      <c r="J30" s="61">
        <v>0.09174311926605494</v>
      </c>
    </row>
    <row r="31" spans="1:10" s="4" customFormat="1" ht="14.25">
      <c r="A31" s="49">
        <v>28</v>
      </c>
      <c r="B31" s="47" t="s">
        <v>27</v>
      </c>
      <c r="C31" s="47" t="s">
        <v>26</v>
      </c>
      <c r="D31" s="47" t="s">
        <v>221</v>
      </c>
      <c r="E31" s="57">
        <v>38869</v>
      </c>
      <c r="F31" s="54">
        <v>0.02079999999999993</v>
      </c>
      <c r="G31" s="55">
        <v>0.042483660130719025</v>
      </c>
      <c r="H31" s="55">
        <v>0.10380622837370246</v>
      </c>
      <c r="I31" s="55">
        <v>0.17064220183486234</v>
      </c>
      <c r="J31" s="61">
        <v>0.14748201438848918</v>
      </c>
    </row>
    <row r="32" spans="1:10" s="4" customFormat="1" ht="14.25">
      <c r="A32" s="49">
        <v>29</v>
      </c>
      <c r="B32" s="47" t="s">
        <v>83</v>
      </c>
      <c r="C32" s="47" t="s">
        <v>26</v>
      </c>
      <c r="D32" s="47" t="s">
        <v>222</v>
      </c>
      <c r="E32" s="57">
        <v>38882</v>
      </c>
      <c r="F32" s="54">
        <v>-0.003549930544837321</v>
      </c>
      <c r="G32" s="55">
        <v>-0.007074746231928719</v>
      </c>
      <c r="H32" s="55">
        <v>-0.014351145038168034</v>
      </c>
      <c r="I32" s="55">
        <v>-0.02844243792325063</v>
      </c>
      <c r="J32" s="61">
        <v>-0.020333839150227684</v>
      </c>
    </row>
    <row r="33" spans="1:10" s="4" customFormat="1" ht="14.25">
      <c r="A33" s="49">
        <v>30</v>
      </c>
      <c r="B33" s="47" t="s">
        <v>74</v>
      </c>
      <c r="C33" s="47" t="s">
        <v>26</v>
      </c>
      <c r="D33" s="47" t="s">
        <v>223</v>
      </c>
      <c r="E33" s="57">
        <v>38917</v>
      </c>
      <c r="F33" s="54">
        <v>-0.0004398504508467127</v>
      </c>
      <c r="G33" s="55">
        <v>-0.0007694844454214644</v>
      </c>
      <c r="H33" s="55">
        <v>-0.0017570832418185578</v>
      </c>
      <c r="I33" s="55">
        <v>-0.0039447731755423154</v>
      </c>
      <c r="J33" s="61">
        <v>-0.0026333113890717463</v>
      </c>
    </row>
    <row r="34" spans="1:10" s="4" customFormat="1" ht="14.25">
      <c r="A34" s="49">
        <v>31</v>
      </c>
      <c r="B34" s="47" t="s">
        <v>76</v>
      </c>
      <c r="C34" s="47" t="s">
        <v>26</v>
      </c>
      <c r="D34" s="47" t="s">
        <v>122</v>
      </c>
      <c r="E34" s="57">
        <v>38917</v>
      </c>
      <c r="F34" s="54">
        <v>-0.0007711289327574367</v>
      </c>
      <c r="G34" s="55">
        <v>-0.0023866348448686736</v>
      </c>
      <c r="H34" s="55">
        <v>-0.009402950844736635</v>
      </c>
      <c r="I34" s="55">
        <v>-0.036149955370425424</v>
      </c>
      <c r="J34" s="61">
        <v>-0.0017718203528233056</v>
      </c>
    </row>
    <row r="35" spans="1:10" s="4" customFormat="1" ht="14.25">
      <c r="A35" s="49">
        <v>32</v>
      </c>
      <c r="B35" s="47" t="s">
        <v>81</v>
      </c>
      <c r="C35" s="47" t="s">
        <v>26</v>
      </c>
      <c r="D35" s="47" t="s">
        <v>224</v>
      </c>
      <c r="E35" s="57">
        <v>38922</v>
      </c>
      <c r="F35" s="54">
        <v>-0.00588235294117645</v>
      </c>
      <c r="G35" s="55">
        <v>-0.00588235294117645</v>
      </c>
      <c r="H35" s="55">
        <v>-0.01744186046511631</v>
      </c>
      <c r="I35" s="55">
        <v>-0.04519774011299438</v>
      </c>
      <c r="J35" s="61">
        <v>-0.03977272727272729</v>
      </c>
    </row>
    <row r="36" spans="1:10" s="4" customFormat="1" ht="14.25">
      <c r="A36" s="49">
        <v>33</v>
      </c>
      <c r="B36" s="47" t="s">
        <v>92</v>
      </c>
      <c r="C36" s="47" t="s">
        <v>26</v>
      </c>
      <c r="D36" s="47" t="s">
        <v>126</v>
      </c>
      <c r="E36" s="57">
        <v>38986</v>
      </c>
      <c r="F36" s="54">
        <v>0.00205920205920207</v>
      </c>
      <c r="G36" s="55">
        <v>-0.007394186639469669</v>
      </c>
      <c r="H36" s="55">
        <v>-0.011678090886011683</v>
      </c>
      <c r="I36" s="55">
        <v>-0.04325387072990905</v>
      </c>
      <c r="J36" s="61">
        <v>-0.01988922457200404</v>
      </c>
    </row>
    <row r="37" spans="1:10" s="4" customFormat="1" ht="14.25">
      <c r="A37" s="49">
        <v>34</v>
      </c>
      <c r="B37" s="47" t="s">
        <v>53</v>
      </c>
      <c r="C37" s="47" t="s">
        <v>26</v>
      </c>
      <c r="D37" s="47" t="s">
        <v>169</v>
      </c>
      <c r="E37" s="57">
        <v>39007</v>
      </c>
      <c r="F37" s="54">
        <v>0.004740679669183123</v>
      </c>
      <c r="G37" s="55">
        <v>0.02553516015357915</v>
      </c>
      <c r="H37" s="55">
        <v>0.07025825397261043</v>
      </c>
      <c r="I37" s="55">
        <v>-0.008492029188172157</v>
      </c>
      <c r="J37" s="61">
        <v>-0.013707984521611483</v>
      </c>
    </row>
    <row r="38" spans="1:10" s="4" customFormat="1" ht="14.25">
      <c r="A38" s="49">
        <v>35</v>
      </c>
      <c r="B38" s="47" t="s">
        <v>71</v>
      </c>
      <c r="C38" s="47" t="s">
        <v>26</v>
      </c>
      <c r="D38" s="47" t="s">
        <v>225</v>
      </c>
      <c r="E38" s="57">
        <v>39014</v>
      </c>
      <c r="F38" s="54">
        <v>0.007888058165855139</v>
      </c>
      <c r="G38" s="55">
        <v>0.023472870376819666</v>
      </c>
      <c r="H38" s="55">
        <v>0.06116848414819098</v>
      </c>
      <c r="I38" s="55">
        <v>0.02525816355009769</v>
      </c>
      <c r="J38" s="61">
        <v>0.06919886487666438</v>
      </c>
    </row>
    <row r="39" spans="1:10" s="4" customFormat="1" ht="14.25">
      <c r="A39" s="49">
        <v>36</v>
      </c>
      <c r="B39" s="47" t="s">
        <v>45</v>
      </c>
      <c r="C39" s="47" t="s">
        <v>26</v>
      </c>
      <c r="D39" s="47" t="s">
        <v>127</v>
      </c>
      <c r="E39" s="57">
        <v>39056</v>
      </c>
      <c r="F39" s="54">
        <v>0.006880733944953921</v>
      </c>
      <c r="G39" s="55">
        <v>0.016203703703703498</v>
      </c>
      <c r="H39" s="55">
        <v>0.03782505910165468</v>
      </c>
      <c r="I39" s="55">
        <v>0.0759803921568627</v>
      </c>
      <c r="J39" s="61">
        <v>0.06295399515738498</v>
      </c>
    </row>
    <row r="40" spans="1:10" s="4" customFormat="1" ht="14.25">
      <c r="A40" s="49">
        <v>37</v>
      </c>
      <c r="B40" s="47" t="s">
        <v>38</v>
      </c>
      <c r="C40" s="47" t="s">
        <v>39</v>
      </c>
      <c r="D40" s="47" t="s">
        <v>255</v>
      </c>
      <c r="E40" s="57">
        <v>39192</v>
      </c>
      <c r="F40" s="54">
        <v>0.012820512820512997</v>
      </c>
      <c r="G40" s="55">
        <v>0.031331592689294974</v>
      </c>
      <c r="H40" s="55">
        <v>0.07629427792915533</v>
      </c>
      <c r="I40" s="55">
        <v>0.09722222222222232</v>
      </c>
      <c r="J40" s="61">
        <v>0.1033519553072626</v>
      </c>
    </row>
    <row r="41" spans="1:10" s="4" customFormat="1" ht="14.25">
      <c r="A41" s="49">
        <v>38</v>
      </c>
      <c r="B41" s="47" t="s">
        <v>86</v>
      </c>
      <c r="C41" s="47" t="s">
        <v>26</v>
      </c>
      <c r="D41" s="47" t="s">
        <v>131</v>
      </c>
      <c r="E41" s="57">
        <v>39219</v>
      </c>
      <c r="F41" s="54">
        <v>0.0014857461231312374</v>
      </c>
      <c r="G41" s="55">
        <v>0.007002801120448154</v>
      </c>
      <c r="H41" s="55">
        <v>0.0038628007632521832</v>
      </c>
      <c r="I41" s="55">
        <v>-0.05465223298417843</v>
      </c>
      <c r="J41" s="61">
        <v>0.009122807017543755</v>
      </c>
    </row>
    <row r="42" spans="1:10" s="4" customFormat="1" ht="14.25">
      <c r="A42" s="49">
        <v>39</v>
      </c>
      <c r="B42" s="47" t="s">
        <v>49</v>
      </c>
      <c r="C42" s="47" t="s">
        <v>26</v>
      </c>
      <c r="D42" s="47" t="s">
        <v>132</v>
      </c>
      <c r="E42" s="57">
        <v>39254</v>
      </c>
      <c r="F42" s="54">
        <v>0.012699607718825723</v>
      </c>
      <c r="G42" s="55">
        <v>0.03427692681248873</v>
      </c>
      <c r="H42" s="55">
        <v>0.09615920739422279</v>
      </c>
      <c r="I42" s="55">
        <v>0.03298102378594692</v>
      </c>
      <c r="J42" s="61">
        <v>0.10888146476917737</v>
      </c>
    </row>
    <row r="43" spans="1:10" s="4" customFormat="1" ht="14.25">
      <c r="A43" s="49">
        <v>40</v>
      </c>
      <c r="B43" s="47" t="s">
        <v>32</v>
      </c>
      <c r="C43" s="47" t="s">
        <v>26</v>
      </c>
      <c r="D43" s="47" t="s">
        <v>257</v>
      </c>
      <c r="E43" s="57">
        <v>39283</v>
      </c>
      <c r="F43" s="54">
        <v>-0.011111111111111072</v>
      </c>
      <c r="G43" s="55">
        <v>0.02298850574712641</v>
      </c>
      <c r="H43" s="55">
        <v>0.03488372093023262</v>
      </c>
      <c r="I43" s="55">
        <v>-0.011111111111111072</v>
      </c>
      <c r="J43" s="61">
        <v>0.02298850574712641</v>
      </c>
    </row>
    <row r="44" spans="1:10" s="4" customFormat="1" ht="14.25">
      <c r="A44" s="49">
        <v>41</v>
      </c>
      <c r="B44" s="47" t="s">
        <v>88</v>
      </c>
      <c r="C44" s="47" t="s">
        <v>26</v>
      </c>
      <c r="D44" s="47" t="s">
        <v>158</v>
      </c>
      <c r="E44" s="57">
        <v>39287</v>
      </c>
      <c r="F44" s="54">
        <v>0.0052431023121222164</v>
      </c>
      <c r="G44" s="55">
        <v>0.024438669742182118</v>
      </c>
      <c r="H44" s="55">
        <v>0.0649547744794512</v>
      </c>
      <c r="I44" s="55">
        <v>-0.00811353292058925</v>
      </c>
      <c r="J44" s="61">
        <v>-0.011717649709875433</v>
      </c>
    </row>
    <row r="45" spans="1:10" s="4" customFormat="1" ht="14.25">
      <c r="A45" s="49">
        <v>42</v>
      </c>
      <c r="B45" s="47" t="s">
        <v>50</v>
      </c>
      <c r="C45" s="47" t="s">
        <v>34</v>
      </c>
      <c r="D45" s="47" t="s">
        <v>164</v>
      </c>
      <c r="E45" s="57">
        <v>39338</v>
      </c>
      <c r="F45" s="54">
        <v>0.007336084364970352</v>
      </c>
      <c r="G45" s="55">
        <v>0.021385402138540233</v>
      </c>
      <c r="H45" s="55">
        <v>0.05879518072289169</v>
      </c>
      <c r="I45" s="55">
        <v>0.021860465116279038</v>
      </c>
      <c r="J45" s="61">
        <v>0.010114942528735682</v>
      </c>
    </row>
    <row r="46" spans="1:10" s="4" customFormat="1" ht="14.25">
      <c r="A46" s="49">
        <v>43</v>
      </c>
      <c r="B46" s="47" t="s">
        <v>82</v>
      </c>
      <c r="C46" s="47" t="s">
        <v>39</v>
      </c>
      <c r="D46" s="47" t="s">
        <v>253</v>
      </c>
      <c r="E46" s="57">
        <v>39343</v>
      </c>
      <c r="F46" s="54">
        <v>-0.0027548209366390353</v>
      </c>
      <c r="G46" s="55">
        <v>0.016853932584269593</v>
      </c>
      <c r="H46" s="55">
        <v>0.0372492836676217</v>
      </c>
      <c r="I46" s="55">
        <v>0.055393586005830775</v>
      </c>
      <c r="J46" s="61">
        <v>0.04322766570605174</v>
      </c>
    </row>
    <row r="47" spans="1:10" s="4" customFormat="1" ht="14.25">
      <c r="A47" s="49">
        <v>44</v>
      </c>
      <c r="B47" s="47" t="s">
        <v>62</v>
      </c>
      <c r="C47" s="47" t="s">
        <v>26</v>
      </c>
      <c r="D47" s="47" t="s">
        <v>226</v>
      </c>
      <c r="E47" s="57">
        <v>39345</v>
      </c>
      <c r="F47" s="54">
        <v>-0.001978021978021882</v>
      </c>
      <c r="G47" s="55">
        <v>0.007633249012559462</v>
      </c>
      <c r="H47" s="55">
        <v>0.012892576730906491</v>
      </c>
      <c r="I47" s="55">
        <v>0.031014440105349372</v>
      </c>
      <c r="J47" s="61">
        <v>0.035434148121123776</v>
      </c>
    </row>
    <row r="48" spans="1:10" s="4" customFormat="1" ht="14.25">
      <c r="A48" s="49">
        <v>45</v>
      </c>
      <c r="B48" s="47" t="s">
        <v>91</v>
      </c>
      <c r="C48" s="47" t="s">
        <v>26</v>
      </c>
      <c r="D48" s="47" t="s">
        <v>123</v>
      </c>
      <c r="E48" s="69">
        <v>39426</v>
      </c>
      <c r="F48" s="54">
        <v>-0.002741838745608849</v>
      </c>
      <c r="G48" s="55">
        <v>-0.005213675213675217</v>
      </c>
      <c r="H48" s="55">
        <v>-0.015313028764805448</v>
      </c>
      <c r="I48" s="55">
        <v>-0.027814901436685635</v>
      </c>
      <c r="J48" s="61">
        <v>-0.02291806581598399</v>
      </c>
    </row>
    <row r="49" spans="1:10" s="4" customFormat="1" ht="14.25">
      <c r="A49" s="49">
        <v>46</v>
      </c>
      <c r="B49" s="47" t="s">
        <v>30</v>
      </c>
      <c r="C49" s="47" t="s">
        <v>26</v>
      </c>
      <c r="D49" s="47" t="s">
        <v>227</v>
      </c>
      <c r="E49" s="57">
        <v>39443</v>
      </c>
      <c r="F49" s="54">
        <v>0.01934075582600636</v>
      </c>
      <c r="G49" s="55">
        <v>0.041594497264831665</v>
      </c>
      <c r="H49" s="55">
        <v>0.09630669149857041</v>
      </c>
      <c r="I49" s="55">
        <v>0.15634899774509936</v>
      </c>
      <c r="J49" s="61">
        <v>0.13314896905120177</v>
      </c>
    </row>
    <row r="50" spans="1:10" s="4" customFormat="1" ht="14.25">
      <c r="A50" s="49">
        <v>47</v>
      </c>
      <c r="B50" s="47" t="s">
        <v>75</v>
      </c>
      <c r="C50" s="47" t="s">
        <v>26</v>
      </c>
      <c r="D50" s="47" t="s">
        <v>228</v>
      </c>
      <c r="E50" s="57">
        <v>39542</v>
      </c>
      <c r="F50" s="54">
        <v>0.006802721088435382</v>
      </c>
      <c r="G50" s="55">
        <v>0.006802721088435382</v>
      </c>
      <c r="H50" s="55">
        <v>0.013698630136986356</v>
      </c>
      <c r="I50" s="55">
        <v>0.0277777777777779</v>
      </c>
      <c r="J50" s="61">
        <v>0.06474820143884896</v>
      </c>
    </row>
    <row r="51" spans="1:10" s="4" customFormat="1" ht="14.25">
      <c r="A51" s="49">
        <v>48</v>
      </c>
      <c r="B51" s="47" t="s">
        <v>46</v>
      </c>
      <c r="C51" s="47" t="s">
        <v>26</v>
      </c>
      <c r="D51" s="47" t="s">
        <v>120</v>
      </c>
      <c r="E51" s="57">
        <v>39660</v>
      </c>
      <c r="F51" s="54">
        <v>-0.009015149168189907</v>
      </c>
      <c r="G51" s="55">
        <v>0.010519665139788303</v>
      </c>
      <c r="H51" s="55">
        <v>0.02663842351883927</v>
      </c>
      <c r="I51" s="55">
        <v>0.033437792782605946</v>
      </c>
      <c r="J51" s="61">
        <v>0.05268700431105411</v>
      </c>
    </row>
    <row r="52" spans="1:10" s="4" customFormat="1" ht="14.25">
      <c r="A52" s="49">
        <v>49</v>
      </c>
      <c r="B52" s="47" t="s">
        <v>25</v>
      </c>
      <c r="C52" s="47" t="s">
        <v>26</v>
      </c>
      <c r="D52" s="63" t="s">
        <v>229</v>
      </c>
      <c r="E52" s="69">
        <v>39898</v>
      </c>
      <c r="F52" s="54">
        <v>0.014858841010401136</v>
      </c>
      <c r="G52" s="55">
        <v>0.033282904689863724</v>
      </c>
      <c r="H52" s="55">
        <v>0.08240887480190184</v>
      </c>
      <c r="I52" s="55">
        <v>0.11783960720130926</v>
      </c>
      <c r="J52" s="61">
        <v>0.11419249592169667</v>
      </c>
    </row>
    <row r="53" spans="1:10" s="4" customFormat="1" ht="14.25">
      <c r="A53" s="49">
        <v>50</v>
      </c>
      <c r="B53" s="47" t="s">
        <v>61</v>
      </c>
      <c r="C53" s="47" t="s">
        <v>26</v>
      </c>
      <c r="D53" s="47" t="s">
        <v>256</v>
      </c>
      <c r="E53" s="57">
        <v>40031</v>
      </c>
      <c r="F53" s="54">
        <v>0.0010736986772033053</v>
      </c>
      <c r="G53" s="55">
        <v>0.00556514236410699</v>
      </c>
      <c r="H53" s="55">
        <v>0.020355454386272065</v>
      </c>
      <c r="I53" s="55">
        <v>0.03789295573960283</v>
      </c>
      <c r="J53" s="61">
        <v>0.043982621937564526</v>
      </c>
    </row>
    <row r="54" spans="1:10" s="4" customFormat="1" ht="14.25">
      <c r="A54" s="49">
        <v>51</v>
      </c>
      <c r="B54" s="47" t="s">
        <v>51</v>
      </c>
      <c r="C54" s="47" t="s">
        <v>26</v>
      </c>
      <c r="D54" s="47" t="s">
        <v>230</v>
      </c>
      <c r="E54" s="57">
        <v>40263</v>
      </c>
      <c r="F54" s="54">
        <v>0.009708737864077666</v>
      </c>
      <c r="G54" s="55">
        <v>0.02970297029702973</v>
      </c>
      <c r="H54" s="55">
        <v>0.04</v>
      </c>
      <c r="I54" s="55">
        <v>0.08333333333333348</v>
      </c>
      <c r="J54" s="61">
        <v>0.061224489795918435</v>
      </c>
    </row>
    <row r="55" spans="1:10" s="4" customFormat="1" ht="14.25">
      <c r="A55" s="49">
        <v>52</v>
      </c>
      <c r="B55" s="47" t="s">
        <v>66</v>
      </c>
      <c r="C55" s="47" t="s">
        <v>26</v>
      </c>
      <c r="D55" s="47" t="s">
        <v>231</v>
      </c>
      <c r="E55" s="57">
        <v>40956</v>
      </c>
      <c r="F55" s="54">
        <v>-0.01005025125628145</v>
      </c>
      <c r="G55" s="55">
        <v>-0.01005025125628145</v>
      </c>
      <c r="H55" s="55">
        <v>0.005102040816326481</v>
      </c>
      <c r="I55" s="55">
        <v>0.03141361256544495</v>
      </c>
      <c r="J55" s="61">
        <v>0.015463917525773141</v>
      </c>
    </row>
    <row r="56" spans="1:10" s="4" customFormat="1" ht="14.25">
      <c r="A56" s="49">
        <v>53</v>
      </c>
      <c r="B56" s="47" t="s">
        <v>69</v>
      </c>
      <c r="C56" s="47" t="s">
        <v>26</v>
      </c>
      <c r="D56" s="47" t="s">
        <v>140</v>
      </c>
      <c r="E56" s="57">
        <v>41366</v>
      </c>
      <c r="F56" s="54">
        <v>0.003593083314619383</v>
      </c>
      <c r="G56" s="55">
        <v>0.009183289424162577</v>
      </c>
      <c r="H56" s="55">
        <v>0.020009129640900847</v>
      </c>
      <c r="I56" s="55">
        <v>-0.0581003231698749</v>
      </c>
      <c r="J56" s="61">
        <v>0.037131585054537064</v>
      </c>
    </row>
    <row r="57" spans="1:10" s="4" customFormat="1" ht="14.25">
      <c r="A57" s="49">
        <v>54</v>
      </c>
      <c r="B57" s="47" t="s">
        <v>42</v>
      </c>
      <c r="C57" s="47" t="s">
        <v>26</v>
      </c>
      <c r="D57" s="47" t="s">
        <v>232</v>
      </c>
      <c r="E57" s="57">
        <v>43620</v>
      </c>
      <c r="F57" s="54">
        <v>0.007692307692307665</v>
      </c>
      <c r="G57" s="55">
        <v>0.03149606299212593</v>
      </c>
      <c r="H57" s="55">
        <v>0.039682539682539764</v>
      </c>
      <c r="I57" s="55">
        <v>0.09166666666666679</v>
      </c>
      <c r="J57" s="61">
        <v>0.07377049180327866</v>
      </c>
    </row>
    <row r="58" spans="1:10" s="4" customFormat="1" ht="14.25">
      <c r="A58" s="49">
        <v>55</v>
      </c>
      <c r="B58" s="47" t="s">
        <v>72</v>
      </c>
      <c r="C58" s="47" t="s">
        <v>26</v>
      </c>
      <c r="D58" s="47" t="s">
        <v>233</v>
      </c>
      <c r="E58" s="57">
        <v>43636</v>
      </c>
      <c r="F58" s="54" t="s">
        <v>96</v>
      </c>
      <c r="G58" s="55" t="s">
        <v>96</v>
      </c>
      <c r="H58" s="55" t="s">
        <v>96</v>
      </c>
      <c r="I58" s="55" t="s">
        <v>96</v>
      </c>
      <c r="J58" s="61" t="s">
        <v>96</v>
      </c>
    </row>
    <row r="59" spans="1:10" s="4" customFormat="1" ht="15" thickBot="1">
      <c r="A59" s="49">
        <v>56</v>
      </c>
      <c r="B59" s="47" t="s">
        <v>54</v>
      </c>
      <c r="C59" s="47" t="s">
        <v>26</v>
      </c>
      <c r="D59" s="47" t="s">
        <v>121</v>
      </c>
      <c r="E59" s="57">
        <v>43711</v>
      </c>
      <c r="F59" s="54">
        <v>0.0029312288613303483</v>
      </c>
      <c r="G59" s="55">
        <v>0.0011253657438667908</v>
      </c>
      <c r="H59" s="55">
        <v>-0.01309074772575991</v>
      </c>
      <c r="I59" s="55">
        <v>-0.04137931034482767</v>
      </c>
      <c r="J59" s="61">
        <v>-0.02530952120083274</v>
      </c>
    </row>
    <row r="60" spans="1:10" s="37" customFormat="1" ht="15.75" collapsed="1" thickBot="1">
      <c r="A60" s="64"/>
      <c r="B60" s="38"/>
      <c r="C60" s="38"/>
      <c r="D60" s="39" t="s">
        <v>99</v>
      </c>
      <c r="E60" s="40" t="s">
        <v>5</v>
      </c>
      <c r="F60" s="50">
        <f>AVERAGE(F4:F59)</f>
        <v>0.005011109077434533</v>
      </c>
      <c r="G60" s="41">
        <f>AVERAGE(G4:G59)</f>
        <v>0.016339727253152365</v>
      </c>
      <c r="H60" s="41">
        <f>AVERAGE(H4:H59)</f>
        <v>0.03787926204475097</v>
      </c>
      <c r="I60" s="41" t="s">
        <v>96</v>
      </c>
      <c r="J60" s="62">
        <f>AVERAGE(J4:J59)</f>
        <v>0.0459888387840187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3"/>
  <sheetViews>
    <sheetView zoomScale="85" zoomScaleNormal="85" zoomScalePageLayoutView="0" workbookViewId="0" topLeftCell="A1">
      <selection activeCell="A47" sqref="A47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22</v>
      </c>
      <c r="C1" s="2"/>
    </row>
    <row r="2" spans="1:3" ht="14.25">
      <c r="A2" s="21" t="s">
        <v>119</v>
      </c>
      <c r="B2" s="22">
        <v>-0.018474831594804342</v>
      </c>
      <c r="C2" s="2"/>
    </row>
    <row r="3" spans="1:3" ht="14.25">
      <c r="A3" s="113" t="s">
        <v>257</v>
      </c>
      <c r="B3" s="114">
        <v>-0.011111111111111072</v>
      </c>
      <c r="C3" s="2"/>
    </row>
    <row r="4" spans="1:3" ht="14.25">
      <c r="A4" s="14" t="s">
        <v>231</v>
      </c>
      <c r="B4" s="18">
        <v>-0.01005025125628145</v>
      </c>
      <c r="C4" s="2"/>
    </row>
    <row r="5" spans="1:3" ht="14.25">
      <c r="A5" s="14" t="s">
        <v>217</v>
      </c>
      <c r="B5" s="18">
        <v>-0.01</v>
      </c>
      <c r="C5" s="2"/>
    </row>
    <row r="6" spans="1:3" ht="14.25">
      <c r="A6" s="14" t="s">
        <v>120</v>
      </c>
      <c r="B6" s="19">
        <v>-0.009015149168189907</v>
      </c>
      <c r="C6" s="2"/>
    </row>
    <row r="7" spans="1:3" ht="14.25">
      <c r="A7" s="14" t="s">
        <v>224</v>
      </c>
      <c r="B7" s="19">
        <v>-0.00588235294117645</v>
      </c>
      <c r="C7" s="2"/>
    </row>
    <row r="8" spans="1:3" ht="14.25">
      <c r="A8" s="14" t="s">
        <v>215</v>
      </c>
      <c r="B8" s="19">
        <v>-0.005242685607982467</v>
      </c>
      <c r="C8" s="2"/>
    </row>
    <row r="9" spans="1:3" ht="14.25">
      <c r="A9" s="14" t="s">
        <v>118</v>
      </c>
      <c r="B9" s="19">
        <v>-0.005089374379344536</v>
      </c>
      <c r="C9" s="2"/>
    </row>
    <row r="10" spans="1:3" ht="14.25">
      <c r="A10" s="14" t="s">
        <v>222</v>
      </c>
      <c r="B10" s="19">
        <v>-0.003549930544837321</v>
      </c>
      <c r="C10" s="2"/>
    </row>
    <row r="11" spans="1:3" ht="14.25">
      <c r="A11" s="14" t="s">
        <v>209</v>
      </c>
      <c r="B11" s="19">
        <v>-0.003382949932341006</v>
      </c>
      <c r="C11" s="2"/>
    </row>
    <row r="12" spans="1:3" ht="14.25">
      <c r="A12" s="14" t="s">
        <v>253</v>
      </c>
      <c r="B12" s="19">
        <v>-0.0027548209366390353</v>
      </c>
      <c r="C12" s="2"/>
    </row>
    <row r="13" spans="1:3" ht="14.25">
      <c r="A13" s="14" t="s">
        <v>123</v>
      </c>
      <c r="B13" s="19">
        <v>-0.002741838745608849</v>
      </c>
      <c r="C13" s="2"/>
    </row>
    <row r="14" spans="1:3" ht="14.25">
      <c r="A14" s="14" t="s">
        <v>226</v>
      </c>
      <c r="B14" s="19">
        <v>-0.001978021978021882</v>
      </c>
      <c r="C14" s="2"/>
    </row>
    <row r="15" spans="1:3" ht="14.25">
      <c r="A15" s="14" t="s">
        <v>122</v>
      </c>
      <c r="B15" s="19">
        <v>-0.0007711289327574367</v>
      </c>
      <c r="C15" s="2"/>
    </row>
    <row r="16" spans="1:3" ht="14.25">
      <c r="A16" s="14" t="s">
        <v>223</v>
      </c>
      <c r="B16" s="19">
        <v>-0.0004398504508467127</v>
      </c>
      <c r="C16" s="2"/>
    </row>
    <row r="17" spans="1:3" ht="14.25">
      <c r="A17" s="14" t="s">
        <v>256</v>
      </c>
      <c r="B17" s="19">
        <v>0.0010736986772033053</v>
      </c>
      <c r="C17" s="2"/>
    </row>
    <row r="18" spans="1:3" ht="14.25">
      <c r="A18" s="14" t="s">
        <v>131</v>
      </c>
      <c r="B18" s="19">
        <v>0.0014857461231312374</v>
      </c>
      <c r="C18" s="2"/>
    </row>
    <row r="19" spans="1:3" ht="14.25">
      <c r="A19" s="14" t="s">
        <v>188</v>
      </c>
      <c r="B19" s="19">
        <v>0.0019195700163163743</v>
      </c>
      <c r="C19" s="2"/>
    </row>
    <row r="20" spans="1:3" ht="14.25">
      <c r="A20" s="14" t="s">
        <v>126</v>
      </c>
      <c r="B20" s="19">
        <v>0.00205920205920207</v>
      </c>
      <c r="C20" s="2"/>
    </row>
    <row r="21" spans="1:3" ht="14.25">
      <c r="A21" s="14" t="s">
        <v>121</v>
      </c>
      <c r="B21" s="19">
        <v>0.0029312288613303483</v>
      </c>
      <c r="C21" s="2"/>
    </row>
    <row r="22" spans="1:3" ht="14.25">
      <c r="A22" s="14" t="s">
        <v>140</v>
      </c>
      <c r="B22" s="19">
        <v>0.003593083314619383</v>
      </c>
      <c r="C22" s="2"/>
    </row>
    <row r="23" spans="1:3" ht="14.25">
      <c r="A23" s="14" t="s">
        <v>212</v>
      </c>
      <c r="B23" s="19">
        <v>0.003633267101901705</v>
      </c>
      <c r="C23" s="2"/>
    </row>
    <row r="24" spans="1:3" ht="14.25">
      <c r="A24" s="14" t="s">
        <v>169</v>
      </c>
      <c r="B24" s="19">
        <v>0.004740679669183123</v>
      </c>
      <c r="C24" s="2"/>
    </row>
    <row r="25" spans="1:3" ht="14.25">
      <c r="A25" s="14" t="s">
        <v>214</v>
      </c>
      <c r="B25" s="19">
        <v>0.004817444219066935</v>
      </c>
      <c r="C25" s="2"/>
    </row>
    <row r="26" spans="1:3" ht="14.25">
      <c r="A26" s="14" t="s">
        <v>158</v>
      </c>
      <c r="B26" s="19">
        <v>0.0052431023121222164</v>
      </c>
      <c r="C26" s="2"/>
    </row>
    <row r="27" spans="1:3" ht="14.25">
      <c r="A27" s="14" t="s">
        <v>196</v>
      </c>
      <c r="B27" s="19">
        <v>0.0059151878696992455</v>
      </c>
      <c r="C27" s="2"/>
    </row>
    <row r="28" spans="1:3" ht="14.25">
      <c r="A28" s="14" t="s">
        <v>228</v>
      </c>
      <c r="B28" s="19">
        <v>0.006802721088435382</v>
      </c>
      <c r="C28" s="2"/>
    </row>
    <row r="29" spans="1:3" ht="14.25">
      <c r="A29" s="14" t="s">
        <v>127</v>
      </c>
      <c r="B29" s="19">
        <v>0.006880733944953921</v>
      </c>
      <c r="C29" s="2"/>
    </row>
    <row r="30" spans="1:3" ht="14.25">
      <c r="A30" s="14" t="s">
        <v>219</v>
      </c>
      <c r="B30" s="19">
        <v>0.007246376811594235</v>
      </c>
      <c r="C30" s="2"/>
    </row>
    <row r="31" spans="1:3" ht="14.25">
      <c r="A31" s="14" t="s">
        <v>164</v>
      </c>
      <c r="B31" s="19">
        <v>0.007336084364970352</v>
      </c>
      <c r="C31" s="2"/>
    </row>
    <row r="32" spans="1:3" ht="14.25">
      <c r="A32" s="15" t="s">
        <v>232</v>
      </c>
      <c r="B32" s="51">
        <v>0.007692307692307665</v>
      </c>
      <c r="C32" s="2"/>
    </row>
    <row r="33" spans="1:3" ht="14.25">
      <c r="A33" s="14" t="s">
        <v>177</v>
      </c>
      <c r="B33" s="19">
        <v>0.007843137254901933</v>
      </c>
      <c r="C33" s="2"/>
    </row>
    <row r="34" spans="1:3" ht="14.25">
      <c r="A34" s="14" t="s">
        <v>225</v>
      </c>
      <c r="B34" s="19">
        <v>0.007888058165855139</v>
      </c>
      <c r="C34" s="2"/>
    </row>
    <row r="35" spans="1:3" ht="14.25">
      <c r="A35" s="14" t="s">
        <v>130</v>
      </c>
      <c r="B35" s="19">
        <v>0.008557946092937696</v>
      </c>
      <c r="C35" s="2"/>
    </row>
    <row r="36" spans="1:3" ht="14.25">
      <c r="A36" s="14" t="s">
        <v>254</v>
      </c>
      <c r="B36" s="19">
        <v>0.008667388949079147</v>
      </c>
      <c r="C36" s="2"/>
    </row>
    <row r="37" spans="1:3" ht="14.25">
      <c r="A37" s="14" t="s">
        <v>216</v>
      </c>
      <c r="B37" s="19">
        <v>0.008968609865470878</v>
      </c>
      <c r="C37" s="2"/>
    </row>
    <row r="38" spans="1:3" ht="14.25">
      <c r="A38" s="14" t="s">
        <v>198</v>
      </c>
      <c r="B38" s="19">
        <v>0.009312578729530285</v>
      </c>
      <c r="C38" s="2"/>
    </row>
    <row r="39" spans="1:3" ht="14.25">
      <c r="A39" s="14" t="s">
        <v>230</v>
      </c>
      <c r="B39" s="19">
        <v>0.009708737864077666</v>
      </c>
      <c r="C39" s="2"/>
    </row>
    <row r="40" spans="1:3" ht="14.25">
      <c r="A40" s="14" t="s">
        <v>250</v>
      </c>
      <c r="B40" s="19">
        <v>0.011185792081636725</v>
      </c>
      <c r="C40" s="2"/>
    </row>
    <row r="41" spans="1:3" ht="14.25">
      <c r="A41" s="14" t="s">
        <v>128</v>
      </c>
      <c r="B41" s="19">
        <v>0.011612085952894535</v>
      </c>
      <c r="C41" s="2"/>
    </row>
    <row r="42" spans="1:3" ht="14.25">
      <c r="A42" s="14" t="s">
        <v>210</v>
      </c>
      <c r="B42" s="19">
        <v>0.011872832268942757</v>
      </c>
      <c r="C42" s="2"/>
    </row>
    <row r="43" spans="1:3" ht="14.25">
      <c r="A43" s="14" t="s">
        <v>218</v>
      </c>
      <c r="B43" s="19">
        <v>0.011892817092604702</v>
      </c>
      <c r="C43" s="2"/>
    </row>
    <row r="44" spans="1:3" ht="14.25">
      <c r="A44" s="14" t="s">
        <v>181</v>
      </c>
      <c r="B44" s="19">
        <v>0.01197379725085912</v>
      </c>
      <c r="C44" s="2"/>
    </row>
    <row r="45" spans="1:3" ht="14.25">
      <c r="A45" s="14" t="s">
        <v>124</v>
      </c>
      <c r="B45" s="19">
        <v>0.012585689802913524</v>
      </c>
      <c r="C45" s="2"/>
    </row>
    <row r="46" spans="1:3" ht="14.25">
      <c r="A46" s="14" t="s">
        <v>132</v>
      </c>
      <c r="B46" s="19">
        <v>0.012699607718825723</v>
      </c>
      <c r="C46" s="2"/>
    </row>
    <row r="47" spans="1:3" ht="14.25">
      <c r="A47" s="14" t="s">
        <v>213</v>
      </c>
      <c r="B47" s="19">
        <v>0.012765957446808418</v>
      </c>
      <c r="C47" s="2"/>
    </row>
    <row r="48" spans="1:3" ht="14.25">
      <c r="A48" s="14" t="s">
        <v>220</v>
      </c>
      <c r="B48" s="19">
        <v>0.012765957446808418</v>
      </c>
      <c r="C48" s="2"/>
    </row>
    <row r="49" spans="1:3" ht="14.25">
      <c r="A49" s="14" t="s">
        <v>255</v>
      </c>
      <c r="B49" s="19">
        <v>0.012820512820512997</v>
      </c>
      <c r="C49" s="2"/>
    </row>
    <row r="50" spans="1:3" ht="14.25">
      <c r="A50" s="14" t="s">
        <v>125</v>
      </c>
      <c r="B50" s="19">
        <v>0.013304786664627422</v>
      </c>
      <c r="C50" s="2"/>
    </row>
    <row r="51" spans="1:3" ht="14.25">
      <c r="A51" s="14" t="s">
        <v>229</v>
      </c>
      <c r="B51" s="19">
        <v>0.014858841010401136</v>
      </c>
      <c r="C51" s="2"/>
    </row>
    <row r="52" spans="1:3" ht="14.25">
      <c r="A52" s="14" t="s">
        <v>211</v>
      </c>
      <c r="B52" s="19">
        <v>0.01687146479422652</v>
      </c>
      <c r="C52" s="2"/>
    </row>
    <row r="53" spans="1:3" ht="14.25">
      <c r="A53" s="14" t="s">
        <v>227</v>
      </c>
      <c r="B53" s="19">
        <v>0.01934075582600636</v>
      </c>
      <c r="C53" s="2"/>
    </row>
    <row r="54" spans="1:3" ht="14.25">
      <c r="A54" s="14" t="s">
        <v>258</v>
      </c>
      <c r="B54" s="19">
        <v>0.019416398535448742</v>
      </c>
      <c r="C54" s="2"/>
    </row>
    <row r="55" spans="1:3" ht="14.25">
      <c r="A55" s="14" t="s">
        <v>221</v>
      </c>
      <c r="B55" s="19">
        <v>0.02079999999999993</v>
      </c>
      <c r="C55" s="2"/>
    </row>
    <row r="56" spans="1:3" ht="15">
      <c r="A56" s="26" t="s">
        <v>104</v>
      </c>
      <c r="B56" s="23">
        <v>0.005011109077434533</v>
      </c>
      <c r="C56" s="2"/>
    </row>
    <row r="57" spans="1:3" ht="14.25">
      <c r="A57" s="16" t="s">
        <v>1</v>
      </c>
      <c r="B57" s="18">
        <v>-0.011618992681932228</v>
      </c>
      <c r="C57" s="1"/>
    </row>
    <row r="58" spans="1:3" ht="14.25">
      <c r="A58" s="16" t="s">
        <v>2</v>
      </c>
      <c r="B58" s="18">
        <v>8.493150684962814E-06</v>
      </c>
      <c r="C58" s="2"/>
    </row>
    <row r="59" spans="1:3" ht="14.25">
      <c r="A59" s="16" t="s">
        <v>101</v>
      </c>
      <c r="B59" s="18">
        <v>0.013589041095890412</v>
      </c>
      <c r="C59" s="13"/>
    </row>
    <row r="60" spans="1:3" ht="14.25">
      <c r="A60" s="16" t="s">
        <v>8</v>
      </c>
      <c r="B60" s="18">
        <v>-0.008938501369885499</v>
      </c>
      <c r="C60" s="2"/>
    </row>
    <row r="61" spans="1:3" ht="15" thickBot="1">
      <c r="A61" s="17" t="s">
        <v>9</v>
      </c>
      <c r="B61" s="20">
        <v>0.01511780821917808</v>
      </c>
      <c r="C61" s="2"/>
    </row>
    <row r="62" spans="2:3" ht="12.75">
      <c r="B62" s="2"/>
      <c r="C62" s="2"/>
    </row>
    <row r="63" ht="12.75">
      <c r="C63" s="2"/>
    </row>
    <row r="64" spans="2:3" ht="12.75">
      <c r="B64" s="2"/>
      <c r="C64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2023-09-12T10:24:48Z</dcterms:modified>
  <cp:category/>
  <cp:version/>
  <cp:contentType/>
  <cp:contentStatus/>
</cp:coreProperties>
</file>