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НА САЙТ\2020\Q3 2020\"/>
    </mc:Choice>
  </mc:AlternateContent>
  <bookViews>
    <workbookView xWindow="0" yWindow="0" windowWidth="24585" windowHeight="11370" tabRatio="917"/>
  </bookViews>
  <sheets>
    <sheet name="AMC and CII" sheetId="55" r:id="rId1"/>
    <sheet name="Fund Types" sheetId="63" r:id="rId2"/>
    <sheet name="Regional Breakdown" sheetId="64" r:id="rId3"/>
    <sheet name="Assets and NAV" sheetId="65" r:id="rId4"/>
    <sheet name="Capital Flow in Open-ended CII" sheetId="67" r:id="rId5"/>
    <sheet name="Investors" sheetId="68" r:id="rId6"/>
    <sheet name="Asset Structure_Change" sheetId="70" r:id="rId7"/>
    <sheet name="Asset Structure_CII Types" sheetId="69" r:id="rId8"/>
    <sheet name="Asset Structure_Securities Type" sheetId="72" r:id="rId9"/>
    <sheet name="Rates of Return"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1" hidden="1">{#N/A,#N/A,FALSE,"т02бд"}</definedName>
    <definedName name="____________________a11" localSheetId="2" hidden="1">{#N/A,#N/A,FALSE,"т02бд"}</definedName>
    <definedName name="____________________a11" hidden="1">{#N/A,#N/A,FALSE,"т02бд"}</definedName>
    <definedName name="____________________t06" localSheetId="1" hidden="1">{#N/A,#N/A,FALSE,"т04"}</definedName>
    <definedName name="____________________t06" localSheetId="2"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1" hidden="1">{#N/A,#N/A,FALSE,"т02бд"}</definedName>
    <definedName name="__________________a11" localSheetId="2" hidden="1">{#N/A,#N/A,FALSE,"т02бд"}</definedName>
    <definedName name="__________________a11" hidden="1">{#N/A,#N/A,FALSE,"т02бд"}</definedName>
    <definedName name="__________________t06" localSheetId="1" hidden="1">{#N/A,#N/A,FALSE,"т04"}</definedName>
    <definedName name="__________________t06" localSheetId="2" hidden="1">{#N/A,#N/A,FALSE,"т04"}</definedName>
    <definedName name="__________________t06" hidden="1">{#N/A,#N/A,FALSE,"т04"}</definedName>
    <definedName name="________________a11" localSheetId="1" hidden="1">{#N/A,#N/A,FALSE,"т02бд"}</definedName>
    <definedName name="________________a11" localSheetId="2" hidden="1">{#N/A,#N/A,FALSE,"т02бд"}</definedName>
    <definedName name="________________a11" hidden="1">{#N/A,#N/A,FALSE,"т02бд"}</definedName>
    <definedName name="________________t06" localSheetId="1" hidden="1">{#N/A,#N/A,FALSE,"т04"}</definedName>
    <definedName name="________________t06" localSheetId="2" hidden="1">{#N/A,#N/A,FALSE,"т04"}</definedName>
    <definedName name="________________t06" hidden="1">{#N/A,#N/A,FALSE,"т04"}</definedName>
    <definedName name="______________a11" localSheetId="1" hidden="1">{#N/A,#N/A,FALSE,"т02бд"}</definedName>
    <definedName name="______________a11" localSheetId="2" hidden="1">{#N/A,#N/A,FALSE,"т02бд"}</definedName>
    <definedName name="______________a11" hidden="1">{#N/A,#N/A,FALSE,"т02бд"}</definedName>
    <definedName name="______________t06" localSheetId="1" hidden="1">{#N/A,#N/A,FALSE,"т04"}</definedName>
    <definedName name="______________t06" localSheetId="2" hidden="1">{#N/A,#N/A,FALSE,"т04"}</definedName>
    <definedName name="______________t06" hidden="1">{#N/A,#N/A,FALSE,"т04"}</definedName>
    <definedName name="____________a11" localSheetId="0" hidden="1">{#N/A,#N/A,FALSE,"т02бд"}</definedName>
    <definedName name="____________a11" localSheetId="4" hidden="1">{#N/A,#N/A,FALSE,"т02бд"}</definedName>
    <definedName name="____________a11" localSheetId="1" hidden="1">{#N/A,#N/A,FALSE,"т02бд"}</definedName>
    <definedName name="____________a11" localSheetId="5" hidden="1">{#N/A,#N/A,FALSE,"т02бд"}</definedName>
    <definedName name="____________a11" localSheetId="2" hidden="1">{#N/A,#N/A,FALSE,"т02бд"}</definedName>
    <definedName name="____________a11" hidden="1">{#N/A,#N/A,FALSE,"т02бд"}</definedName>
    <definedName name="____________t06" localSheetId="0" hidden="1">{#N/A,#N/A,FALSE,"т04"}</definedName>
    <definedName name="____________t06" localSheetId="4" hidden="1">{#N/A,#N/A,FALSE,"т04"}</definedName>
    <definedName name="____________t06" localSheetId="1" hidden="1">{#N/A,#N/A,FALSE,"т04"}</definedName>
    <definedName name="____________t06" localSheetId="5" hidden="1">{#N/A,#N/A,FALSE,"т04"}</definedName>
    <definedName name="____________t06" localSheetId="2" hidden="1">{#N/A,#N/A,FALSE,"т04"}</definedName>
    <definedName name="____________t06" hidden="1">{#N/A,#N/A,FALSE,"т04"}</definedName>
    <definedName name="___________a11" localSheetId="1" hidden="1">{#N/A,#N/A,FALSE,"т02бд"}</definedName>
    <definedName name="___________a11" localSheetId="2" hidden="1">{#N/A,#N/A,FALSE,"т02бд"}</definedName>
    <definedName name="___________a11" hidden="1">{#N/A,#N/A,FALSE,"т02бд"}</definedName>
    <definedName name="___________t06" localSheetId="1" hidden="1">{#N/A,#N/A,FALSE,"т04"}</definedName>
    <definedName name="___________t06" localSheetId="2" hidden="1">{#N/A,#N/A,FALSE,"т04"}</definedName>
    <definedName name="___________t06" hidden="1">{#N/A,#N/A,FALSE,"т04"}</definedName>
    <definedName name="__________a11" localSheetId="0" hidden="1">{#N/A,#N/A,FALSE,"т02бд"}</definedName>
    <definedName name="__________a11" localSheetId="4" hidden="1">{#N/A,#N/A,FALSE,"т02бд"}</definedName>
    <definedName name="__________a11" localSheetId="1" hidden="1">{#N/A,#N/A,FALSE,"т02бд"}</definedName>
    <definedName name="__________a11" localSheetId="5" hidden="1">{#N/A,#N/A,FALSE,"т02бд"}</definedName>
    <definedName name="__________a11" localSheetId="2" hidden="1">{#N/A,#N/A,FALSE,"т02бд"}</definedName>
    <definedName name="__________a11" hidden="1">{#N/A,#N/A,FALSE,"т02бд"}</definedName>
    <definedName name="__________t06" localSheetId="0" hidden="1">{#N/A,#N/A,FALSE,"т04"}</definedName>
    <definedName name="__________t06" localSheetId="4" hidden="1">{#N/A,#N/A,FALSE,"т04"}</definedName>
    <definedName name="__________t06" localSheetId="1" hidden="1">{#N/A,#N/A,FALSE,"т04"}</definedName>
    <definedName name="__________t06" localSheetId="5" hidden="1">{#N/A,#N/A,FALSE,"т04"}</definedName>
    <definedName name="__________t06" localSheetId="2" hidden="1">{#N/A,#N/A,FALSE,"т04"}</definedName>
    <definedName name="__________t06" hidden="1">{#N/A,#N/A,FALSE,"т04"}</definedName>
    <definedName name="________a11" localSheetId="0" hidden="1">{#N/A,#N/A,FALSE,"т02бд"}</definedName>
    <definedName name="________a11" localSheetId="4" hidden="1">{#N/A,#N/A,FALSE,"т02бд"}</definedName>
    <definedName name="________a11" localSheetId="1" hidden="1">{#N/A,#N/A,FALSE,"т02бд"}</definedName>
    <definedName name="________a11" localSheetId="5" hidden="1">{#N/A,#N/A,FALSE,"т02бд"}</definedName>
    <definedName name="________a11" localSheetId="2" hidden="1">{#N/A,#N/A,FALSE,"т02бд"}</definedName>
    <definedName name="________a11" hidden="1">{#N/A,#N/A,FALSE,"т02бд"}</definedName>
    <definedName name="________t06" localSheetId="0" hidden="1">{#N/A,#N/A,FALSE,"т04"}</definedName>
    <definedName name="________t06" localSheetId="4" hidden="1">{#N/A,#N/A,FALSE,"т04"}</definedName>
    <definedName name="________t06" localSheetId="1" hidden="1">{#N/A,#N/A,FALSE,"т04"}</definedName>
    <definedName name="________t06" localSheetId="5" hidden="1">{#N/A,#N/A,FALSE,"т04"}</definedName>
    <definedName name="________t06" localSheetId="2" hidden="1">{#N/A,#N/A,FALSE,"т04"}</definedName>
    <definedName name="________t06" hidden="1">{#N/A,#N/A,FALSE,"т04"}</definedName>
    <definedName name="_______a11" localSheetId="1" hidden="1">{#N/A,#N/A,FALSE,"т02бд"}</definedName>
    <definedName name="_______a11" localSheetId="2" hidden="1">{#N/A,#N/A,FALSE,"т02бд"}</definedName>
    <definedName name="_______a11" hidden="1">{#N/A,#N/A,FALSE,"т02бд"}</definedName>
    <definedName name="_______t06" localSheetId="1" hidden="1">{#N/A,#N/A,FALSE,"т04"}</definedName>
    <definedName name="_______t06" localSheetId="2" hidden="1">{#N/A,#N/A,FALSE,"т04"}</definedName>
    <definedName name="_______t06" hidden="1">{#N/A,#N/A,FALSE,"т04"}</definedName>
    <definedName name="______a11" localSheetId="0" hidden="1">{#N/A,#N/A,FALSE,"т02бд"}</definedName>
    <definedName name="______a11" localSheetId="4" hidden="1">{#N/A,#N/A,FALSE,"т02бд"}</definedName>
    <definedName name="______a11" localSheetId="1" hidden="1">{#N/A,#N/A,FALSE,"т02бд"}</definedName>
    <definedName name="______a11" localSheetId="5" hidden="1">{#N/A,#N/A,FALSE,"т02бд"}</definedName>
    <definedName name="______a11" localSheetId="2" hidden="1">{#N/A,#N/A,FALSE,"т02бд"}</definedName>
    <definedName name="______a11" hidden="1">{#N/A,#N/A,FALSE,"т02бд"}</definedName>
    <definedName name="______t06" localSheetId="0" hidden="1">{#N/A,#N/A,FALSE,"т04"}</definedName>
    <definedName name="______t06" localSheetId="4" hidden="1">{#N/A,#N/A,FALSE,"т04"}</definedName>
    <definedName name="______t06" localSheetId="1" hidden="1">{#N/A,#N/A,FALSE,"т04"}</definedName>
    <definedName name="______t06" localSheetId="5" hidden="1">{#N/A,#N/A,FALSE,"т04"}</definedName>
    <definedName name="______t06" localSheetId="2" hidden="1">{#N/A,#N/A,FALSE,"т04"}</definedName>
    <definedName name="______t06" hidden="1">{#N/A,#N/A,FALSE,"т04"}</definedName>
    <definedName name="_____a11" localSheetId="0" hidden="1">{#N/A,#N/A,FALSE,"т02бд"}</definedName>
    <definedName name="_____t06" localSheetId="0" hidden="1">{#N/A,#N/A,FALSE,"т04"}</definedName>
    <definedName name="____a11" localSheetId="0" hidden="1">{#N/A,#N/A,FALSE,"т02бд"}</definedName>
    <definedName name="____a11" localSheetId="4" hidden="1">{#N/A,#N/A,FALSE,"т02бд"}</definedName>
    <definedName name="____a11" localSheetId="1" hidden="1">{#N/A,#N/A,FALSE,"т02бд"}</definedName>
    <definedName name="____a11" localSheetId="5" hidden="1">{#N/A,#N/A,FALSE,"т02бд"}</definedName>
    <definedName name="____a11" localSheetId="2" hidden="1">{#N/A,#N/A,FALSE,"т02бд"}</definedName>
    <definedName name="____a11" hidden="1">{#N/A,#N/A,FALSE,"т02бд"}</definedName>
    <definedName name="____t06" localSheetId="0" hidden="1">{#N/A,#N/A,FALSE,"т04"}</definedName>
    <definedName name="____t06" localSheetId="4" hidden="1">{#N/A,#N/A,FALSE,"т04"}</definedName>
    <definedName name="____t06" localSheetId="1" hidden="1">{#N/A,#N/A,FALSE,"т04"}</definedName>
    <definedName name="____t06" localSheetId="5" hidden="1">{#N/A,#N/A,FALSE,"т04"}</definedName>
    <definedName name="____t06" localSheetId="2" hidden="1">{#N/A,#N/A,FALSE,"т04"}</definedName>
    <definedName name="____t06" hidden="1">{#N/A,#N/A,FALSE,"т04"}</definedName>
    <definedName name="___a11" localSheetId="1" hidden="1">{#N/A,#N/A,FALSE,"т02бд"}</definedName>
    <definedName name="___a11" localSheetId="2" hidden="1">{#N/A,#N/A,FALSE,"т02бд"}</definedName>
    <definedName name="___a11" hidden="1">{#N/A,#N/A,FALSE,"т02бд"}</definedName>
    <definedName name="___t06" localSheetId="1" hidden="1">{#N/A,#N/A,FALSE,"т04"}</definedName>
    <definedName name="___t06" localSheetId="2" hidden="1">{#N/A,#N/A,FALSE,"т04"}</definedName>
    <definedName name="___t06" hidden="1">{#N/A,#N/A,FALSE,"т04"}</definedName>
    <definedName name="__a11" localSheetId="0" hidden="1">{#N/A,#N/A,FALSE,"т02бд"}</definedName>
    <definedName name="__a11" localSheetId="4" hidden="1">{#N/A,#N/A,FALSE,"т02бд"}</definedName>
    <definedName name="__a11" localSheetId="1" hidden="1">{#N/A,#N/A,FALSE,"т02бд"}</definedName>
    <definedName name="__a11" localSheetId="5" hidden="1">{#N/A,#N/A,FALSE,"т02бд"}</definedName>
    <definedName name="__a11" localSheetId="2" hidden="1">{#N/A,#N/A,FALSE,"т02бд"}</definedName>
    <definedName name="__a11" hidden="1">{#N/A,#N/A,FALSE,"т02бд"}</definedName>
    <definedName name="__t06" localSheetId="0" hidden="1">{#N/A,#N/A,FALSE,"т04"}</definedName>
    <definedName name="__t06" localSheetId="4" hidden="1">{#N/A,#N/A,FALSE,"т04"}</definedName>
    <definedName name="__t06" localSheetId="1" hidden="1">{#N/A,#N/A,FALSE,"т04"}</definedName>
    <definedName name="__t06" localSheetId="5" hidden="1">{#N/A,#N/A,FALSE,"т04"}</definedName>
    <definedName name="__t06" localSheetId="2" hidden="1">{#N/A,#N/A,FALSE,"т04"}</definedName>
    <definedName name="__t06" hidden="1">{#N/A,#N/A,FALSE,"т04"}</definedName>
    <definedName name="_18_Лют_09" localSheetId="0">#REF!</definedName>
    <definedName name="_18_Лют_09" localSheetId="8">#REF!</definedName>
    <definedName name="_18_Лют_09" localSheetId="4">#REF!</definedName>
    <definedName name="_18_Лют_09" localSheetId="1">#REF!</definedName>
    <definedName name="_18_Лют_09" localSheetId="2">#REF!</definedName>
    <definedName name="_18_Лют_09">#REF!</definedName>
    <definedName name="_19_Лют_09" localSheetId="0">#REF!</definedName>
    <definedName name="_19_Лют_09" localSheetId="8">#REF!</definedName>
    <definedName name="_19_Лют_09" localSheetId="4">#REF!</definedName>
    <definedName name="_19_Лют_09" localSheetId="1">#REF!</definedName>
    <definedName name="_19_Лют_09" localSheetId="2">#REF!</definedName>
    <definedName name="_19_Лют_09">#REF!</definedName>
    <definedName name="_19_Лют_09_ВЧА" localSheetId="0">#REF!</definedName>
    <definedName name="_19_Лют_09_ВЧА" localSheetId="8">#REF!</definedName>
    <definedName name="_19_Лют_09_ВЧА" localSheetId="4">#REF!</definedName>
    <definedName name="_19_Лют_09_ВЧА" localSheetId="1">#REF!</definedName>
    <definedName name="_19_Лют_09_ВЧА" localSheetId="2">#REF!</definedName>
    <definedName name="_19_Лют_09_ВЧА">#REF!</definedName>
    <definedName name="_a11" localSheetId="7" hidden="1">{#N/A,#N/A,FALSE,"т02бд"}</definedName>
    <definedName name="_a11" localSheetId="8" hidden="1">{#N/A,#N/A,FALSE,"т02бд"}</definedName>
    <definedName name="_a11" localSheetId="3" hidden="1">{#N/A,#N/A,FALSE,"т02бд"}</definedName>
    <definedName name="_a11" localSheetId="1" hidden="1">{#N/A,#N/A,FALSE,"т02бд"}</definedName>
    <definedName name="_a11" localSheetId="5" hidden="1">{#N/A,#N/A,FALSE,"т02бд"}</definedName>
    <definedName name="_a11" localSheetId="9" hidden="1">{#N/A,#N/A,FALSE,"т02бд"}</definedName>
    <definedName name="_a11" localSheetId="2" hidden="1">{#N/A,#N/A,FALSE,"т02бд"}</definedName>
    <definedName name="_a11" hidden="1">{#N/A,#N/A,FALSE,"т02бд"}</definedName>
    <definedName name="_t06" localSheetId="7" hidden="1">{#N/A,#N/A,FALSE,"т04"}</definedName>
    <definedName name="_t06" localSheetId="8" hidden="1">{#N/A,#N/A,FALSE,"т04"}</definedName>
    <definedName name="_t06" localSheetId="3" hidden="1">{#N/A,#N/A,FALSE,"т04"}</definedName>
    <definedName name="_t06" localSheetId="1" hidden="1">{#N/A,#N/A,FALSE,"т04"}</definedName>
    <definedName name="_t06" localSheetId="5" hidden="1">{#N/A,#N/A,FALSE,"т04"}</definedName>
    <definedName name="_t06" localSheetId="9" hidden="1">{#N/A,#N/A,FALSE,"т04"}</definedName>
    <definedName name="_t06" localSheetId="2" hidden="1">{#N/A,#N/A,FALSE,"т04"}</definedName>
    <definedName name="_t06" hidden="1">{#N/A,#N/A,FALSE,"т04"}</definedName>
    <definedName name="_xlnm._FilterDatabase" localSheetId="2" hidden="1">'Regional Breakdown'!#REF!</definedName>
    <definedName name="BAZA">'[1]Мульт-ор М2, швидкість'!$E$1:$E$65536</definedName>
    <definedName name="cevv" localSheetId="0">[2]табл1!#REF!</definedName>
    <definedName name="cevv" localSheetId="4">[2]табл1!#REF!</definedName>
    <definedName name="cevv" localSheetId="1">[2]табл1!#REF!</definedName>
    <definedName name="cevv" localSheetId="2">[2]табл1!#REF!</definedName>
    <definedName name="cevv">[2]табл1!#REF!</definedName>
    <definedName name="d" localSheetId="0" hidden="1">{#N/A,#N/A,FALSE,"т02бд"}</definedName>
    <definedName name="d" localSheetId="4" hidden="1">{#N/A,#N/A,FALSE,"т02бд"}</definedName>
    <definedName name="d" localSheetId="1" hidden="1">{#N/A,#N/A,FALSE,"т02бд"}</definedName>
    <definedName name="d" localSheetId="5" hidden="1">{#N/A,#N/A,FALSE,"т02бд"}</definedName>
    <definedName name="d" localSheetId="2" hidden="1">{#N/A,#N/A,FALSE,"т02бд"}</definedName>
    <definedName name="d" hidden="1">{#N/A,#N/A,FALSE,"т02бд"}</definedName>
    <definedName name="ic" localSheetId="0" hidden="1">{#N/A,#N/A,FALSE,"т02бд"}</definedName>
    <definedName name="ic" localSheetId="7" hidden="1">{#N/A,#N/A,FALSE,"т02бд"}</definedName>
    <definedName name="ic" localSheetId="8" hidden="1">{#N/A,#N/A,FALSE,"т02бд"}</definedName>
    <definedName name="ic" localSheetId="3" hidden="1">{#N/A,#N/A,FALSE,"т02бд"}</definedName>
    <definedName name="ic" localSheetId="4" hidden="1">{#N/A,#N/A,FALSE,"т02бд"}</definedName>
    <definedName name="ic" localSheetId="1" hidden="1">{#N/A,#N/A,FALSE,"т02бд"}</definedName>
    <definedName name="ic" localSheetId="5" hidden="1">{#N/A,#N/A,FALSE,"т02бд"}</definedName>
    <definedName name="ic" localSheetId="9" hidden="1">{#N/A,#N/A,FALSE,"т02бд"}</definedName>
    <definedName name="ic" localSheetId="2" hidden="1">{#N/A,#N/A,FALSE,"т02бд"}</definedName>
    <definedName name="ic" hidden="1">{#N/A,#N/A,FALSE,"т02бд"}</definedName>
    <definedName name="ICC_2008" localSheetId="0" hidden="1">{#N/A,#N/A,FALSE,"т02бд"}</definedName>
    <definedName name="ICC_2008" localSheetId="7" hidden="1">{#N/A,#N/A,FALSE,"т02бд"}</definedName>
    <definedName name="ICC_2008" localSheetId="8" hidden="1">{#N/A,#N/A,FALSE,"т02бд"}</definedName>
    <definedName name="ICC_2008" localSheetId="3" hidden="1">{#N/A,#N/A,FALSE,"т02бд"}</definedName>
    <definedName name="ICC_2008" localSheetId="4" hidden="1">{#N/A,#N/A,FALSE,"т02бд"}</definedName>
    <definedName name="ICC_2008" localSheetId="1" hidden="1">{#N/A,#N/A,FALSE,"т02бд"}</definedName>
    <definedName name="ICC_2008" localSheetId="5" hidden="1">{#N/A,#N/A,FALSE,"т02бд"}</definedName>
    <definedName name="ICC_2008" localSheetId="9" hidden="1">{#N/A,#N/A,FALSE,"т02бд"}</definedName>
    <definedName name="ICC_2008" localSheetId="2" hidden="1">{#N/A,#N/A,FALSE,"т02бд"}</definedName>
    <definedName name="ICC_2008" hidden="1">{#N/A,#N/A,FALSE,"т02бд"}</definedName>
    <definedName name="q" localSheetId="0" hidden="1">{#N/A,#N/A,FALSE,"т02бд"}</definedName>
    <definedName name="q" localSheetId="7" hidden="1">{#N/A,#N/A,FALSE,"т02бд"}</definedName>
    <definedName name="q" localSheetId="8" hidden="1">{#N/A,#N/A,FALSE,"т02бд"}</definedName>
    <definedName name="q" localSheetId="3" hidden="1">{#N/A,#N/A,FALSE,"т02бд"}</definedName>
    <definedName name="q" localSheetId="4" hidden="1">{#N/A,#N/A,FALSE,"т02бд"}</definedName>
    <definedName name="q" localSheetId="1" hidden="1">{#N/A,#N/A,FALSE,"т02бд"}</definedName>
    <definedName name="q" localSheetId="5" hidden="1">{#N/A,#N/A,FALSE,"т02бд"}</definedName>
    <definedName name="q" localSheetId="9" hidden="1">{#N/A,#N/A,FALSE,"т02бд"}</definedName>
    <definedName name="q" localSheetId="2" hidden="1">{#N/A,#N/A,FALSE,"т02бд"}</definedName>
    <definedName name="q" hidden="1">{#N/A,#N/A,FALSE,"т02бд"}</definedName>
    <definedName name="tt" localSheetId="0" hidden="1">{#N/A,#N/A,FALSE,"т02бд"}</definedName>
    <definedName name="tt" localSheetId="7" hidden="1">{#N/A,#N/A,FALSE,"т02бд"}</definedName>
    <definedName name="tt" localSheetId="8" hidden="1">{#N/A,#N/A,FALSE,"т02бд"}</definedName>
    <definedName name="tt" localSheetId="3" hidden="1">{#N/A,#N/A,FALSE,"т02бд"}</definedName>
    <definedName name="tt" localSheetId="4" hidden="1">{#N/A,#N/A,FALSE,"т02бд"}</definedName>
    <definedName name="tt" localSheetId="1" hidden="1">{#N/A,#N/A,FALSE,"т02бд"}</definedName>
    <definedName name="tt" localSheetId="5" hidden="1">{#N/A,#N/A,FALSE,"т02бд"}</definedName>
    <definedName name="tt" localSheetId="9" hidden="1">{#N/A,#N/A,FALSE,"т02бд"}</definedName>
    <definedName name="tt" localSheetId="2" hidden="1">{#N/A,#N/A,FALSE,"т02бд"}</definedName>
    <definedName name="tt" hidden="1">{#N/A,#N/A,FALSE,"т02бд"}</definedName>
    <definedName name="V">'[3]146024'!$A$1:$K$1</definedName>
    <definedName name="ven_vcha" localSheetId="0" hidden="1">{#N/A,#N/A,FALSE,"т02бд"}</definedName>
    <definedName name="ven_vcha" localSheetId="4" hidden="1">{#N/A,#N/A,FALSE,"т02бд"}</definedName>
    <definedName name="ven_vcha" localSheetId="1" hidden="1">{#N/A,#N/A,FALSE,"т02бд"}</definedName>
    <definedName name="ven_vcha" localSheetId="5" hidden="1">{#N/A,#N/A,FALSE,"т02бд"}</definedName>
    <definedName name="ven_vcha" localSheetId="2" hidden="1">{#N/A,#N/A,FALSE,"т02бд"}</definedName>
    <definedName name="ven_vcha" hidden="1">{#N/A,#N/A,FALSE,"т02бд"}</definedName>
    <definedName name="wrn.04." localSheetId="0" hidden="1">{#N/A,#N/A,FALSE,"т02бд"}</definedName>
    <definedName name="wrn.04." localSheetId="7" hidden="1">{#N/A,#N/A,FALSE,"т02бд"}</definedName>
    <definedName name="wrn.04." localSheetId="8" hidden="1">{#N/A,#N/A,FALSE,"т02бд"}</definedName>
    <definedName name="wrn.04." localSheetId="3" hidden="1">{#N/A,#N/A,FALSE,"т02бд"}</definedName>
    <definedName name="wrn.04." localSheetId="4" hidden="1">{#N/A,#N/A,FALSE,"т02бд"}</definedName>
    <definedName name="wrn.04." localSheetId="1" hidden="1">{#N/A,#N/A,FALSE,"т02бд"}</definedName>
    <definedName name="wrn.04." localSheetId="5" hidden="1">{#N/A,#N/A,FALSE,"т02бд"}</definedName>
    <definedName name="wrn.04." localSheetId="9" hidden="1">{#N/A,#N/A,FALSE,"т02бд"}</definedName>
    <definedName name="wrn.04." localSheetId="2" hidden="1">{#N/A,#N/A,FALSE,"т02бд"}</definedName>
    <definedName name="wrn.04." hidden="1">{#N/A,#N/A,FALSE,"т02бд"}</definedName>
    <definedName name="wrn.д02." localSheetId="0" hidden="1">{#N/A,#N/A,FALSE,"т02бд"}</definedName>
    <definedName name="wrn.д02." localSheetId="7" hidden="1">{#N/A,#N/A,FALSE,"т02бд"}</definedName>
    <definedName name="wrn.д02." localSheetId="8" hidden="1">{#N/A,#N/A,FALSE,"т02бд"}</definedName>
    <definedName name="wrn.д02." localSheetId="3" hidden="1">{#N/A,#N/A,FALSE,"т02бд"}</definedName>
    <definedName name="wrn.д02." localSheetId="4" hidden="1">{#N/A,#N/A,FALSE,"т02бд"}</definedName>
    <definedName name="wrn.д02." localSheetId="1" hidden="1">{#N/A,#N/A,FALSE,"т02бд"}</definedName>
    <definedName name="wrn.д02." localSheetId="5" hidden="1">{#N/A,#N/A,FALSE,"т02бд"}</definedName>
    <definedName name="wrn.д02." localSheetId="9" hidden="1">{#N/A,#N/A,FALSE,"т02бд"}</definedName>
    <definedName name="wrn.д02." localSheetId="2" hidden="1">{#N/A,#N/A,FALSE,"т02бд"}</definedName>
    <definedName name="wrn.д02." hidden="1">{#N/A,#N/A,FALSE,"т02бд"}</definedName>
    <definedName name="wrn.т171банки." localSheetId="0"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3" hidden="1">{#N/A,#N/A,FALSE,"т17-1банки (2)"}</definedName>
    <definedName name="wrn.т171банки." localSheetId="4" hidden="1">{#N/A,#N/A,FALSE,"т17-1банки (2)"}</definedName>
    <definedName name="wrn.т171банки." localSheetId="1" hidden="1">{#N/A,#N/A,FALSE,"т17-1банки (2)"}</definedName>
    <definedName name="wrn.т171банки." localSheetId="5" hidden="1">{#N/A,#N/A,FALSE,"т17-1банки (2)"}</definedName>
    <definedName name="wrn.т171банки." localSheetId="9" hidden="1">{#N/A,#N/A,FALSE,"т17-1банки (2)"}</definedName>
    <definedName name="wrn.т171банки." localSheetId="2" hidden="1">{#N/A,#N/A,FALSE,"т17-1банки (2)"}</definedName>
    <definedName name="wrn.т171банки." hidden="1">{#N/A,#N/A,FALSE,"т17-1банки (2)"}</definedName>
    <definedName name="_xlnm.Database" localSheetId="0">#REF!</definedName>
    <definedName name="_xlnm.Database" localSheetId="4">#REF!</definedName>
    <definedName name="_xlnm.Database" localSheetId="1">#REF!</definedName>
    <definedName name="_xlnm.Database" localSheetId="2">#REF!</definedName>
    <definedName name="_xlnm.Database">#REF!</definedName>
    <definedName name="ГЦ" localSheetId="0" hidden="1">{#N/A,#N/A,FALSE,"т02бд"}</definedName>
    <definedName name="ГЦ" localSheetId="7" hidden="1">{#N/A,#N/A,FALSE,"т02бд"}</definedName>
    <definedName name="ГЦ" localSheetId="8" hidden="1">{#N/A,#N/A,FALSE,"т02бд"}</definedName>
    <definedName name="ГЦ" localSheetId="3" hidden="1">{#N/A,#N/A,FALSE,"т02бд"}</definedName>
    <definedName name="ГЦ" localSheetId="4" hidden="1">{#N/A,#N/A,FALSE,"т02бд"}</definedName>
    <definedName name="ГЦ" localSheetId="1" hidden="1">{#N/A,#N/A,FALSE,"т02бд"}</definedName>
    <definedName name="ГЦ" localSheetId="5" hidden="1">{#N/A,#N/A,FALSE,"т02бд"}</definedName>
    <definedName name="ГЦ" localSheetId="9" hidden="1">{#N/A,#N/A,FALSE,"т02бд"}</definedName>
    <definedName name="ГЦ" localSheetId="2" hidden="1">{#N/A,#N/A,FALSE,"т02бд"}</definedName>
    <definedName name="ГЦ" hidden="1">{#N/A,#N/A,FALSE,"т02бд"}</definedName>
    <definedName name="д17.1">'[4]д17-1'!$A$1:$H$1</definedName>
    <definedName name="ее" localSheetId="0" hidden="1">{#N/A,#N/A,FALSE,"т02бд"}</definedName>
    <definedName name="ее" localSheetId="7" hidden="1">{#N/A,#N/A,FALSE,"т02бд"}</definedName>
    <definedName name="ее" localSheetId="8" hidden="1">{#N/A,#N/A,FALSE,"т02бд"}</definedName>
    <definedName name="ее" localSheetId="3" hidden="1">{#N/A,#N/A,FALSE,"т02бд"}</definedName>
    <definedName name="ее" localSheetId="4" hidden="1">{#N/A,#N/A,FALSE,"т02бд"}</definedName>
    <definedName name="ее" localSheetId="1" hidden="1">{#N/A,#N/A,FALSE,"т02бд"}</definedName>
    <definedName name="ее" localSheetId="5" hidden="1">{#N/A,#N/A,FALSE,"т02бд"}</definedName>
    <definedName name="ее" localSheetId="9" hidden="1">{#N/A,#N/A,FALSE,"т02бд"}</definedName>
    <definedName name="ее" localSheetId="2" hidden="1">{#N/A,#N/A,FALSE,"т02бд"}</definedName>
    <definedName name="ее" hidden="1">{#N/A,#N/A,FALSE,"т02бд"}</definedName>
    <definedName name="збз1998" localSheetId="0">#REF!</definedName>
    <definedName name="збз1998" localSheetId="4">#REF!</definedName>
    <definedName name="збз1998" localSheetId="1">#REF!</definedName>
    <definedName name="збз1998" localSheetId="2">#REF!</definedName>
    <definedName name="збз1998">#REF!</definedName>
    <definedName name="ии" localSheetId="0" hidden="1">{#N/A,#N/A,FALSE,"т02бд"}</definedName>
    <definedName name="ии" localSheetId="7" hidden="1">{#N/A,#N/A,FALSE,"т02бд"}</definedName>
    <definedName name="ии" localSheetId="8" hidden="1">{#N/A,#N/A,FALSE,"т02бд"}</definedName>
    <definedName name="ии" localSheetId="3" hidden="1">{#N/A,#N/A,FALSE,"т02бд"}</definedName>
    <definedName name="ии" localSheetId="4" hidden="1">{#N/A,#N/A,FALSE,"т02бд"}</definedName>
    <definedName name="ии" localSheetId="1" hidden="1">{#N/A,#N/A,FALSE,"т02бд"}</definedName>
    <definedName name="ии" localSheetId="5" hidden="1">{#N/A,#N/A,FALSE,"т02бд"}</definedName>
    <definedName name="ии" localSheetId="9" hidden="1">{#N/A,#N/A,FALSE,"т02бд"}</definedName>
    <definedName name="ии" localSheetId="2" hidden="1">{#N/A,#N/A,FALSE,"т02бд"}</definedName>
    <definedName name="ии" hidden="1">{#N/A,#N/A,FALSE,"т02бд"}</definedName>
    <definedName name="іі" localSheetId="0" hidden="1">{#N/A,#N/A,FALSE,"т02бд"}</definedName>
    <definedName name="іі" localSheetId="7" hidden="1">{#N/A,#N/A,FALSE,"т02бд"}</definedName>
    <definedName name="іі" localSheetId="8" hidden="1">{#N/A,#N/A,FALSE,"т02бд"}</definedName>
    <definedName name="іі" localSheetId="3" hidden="1">{#N/A,#N/A,FALSE,"т02бд"}</definedName>
    <definedName name="іі" localSheetId="4" hidden="1">{#N/A,#N/A,FALSE,"т02бд"}</definedName>
    <definedName name="іі" localSheetId="1" hidden="1">{#N/A,#N/A,FALSE,"т02бд"}</definedName>
    <definedName name="іі" localSheetId="5" hidden="1">{#N/A,#N/A,FALSE,"т02бд"}</definedName>
    <definedName name="іі" localSheetId="9" hidden="1">{#N/A,#N/A,FALSE,"т02бд"}</definedName>
    <definedName name="іі" localSheetId="2" hidden="1">{#N/A,#N/A,FALSE,"т02бд"}</definedName>
    <definedName name="іі" hidden="1">{#N/A,#N/A,FALSE,"т02бд"}</definedName>
    <definedName name="квітень" localSheetId="0" hidden="1">{#N/A,#N/A,FALSE,"т17-1банки (2)"}</definedName>
    <definedName name="квітень" localSheetId="7" hidden="1">{#N/A,#N/A,FALSE,"т17-1банки (2)"}</definedName>
    <definedName name="квітень" localSheetId="8" hidden="1">{#N/A,#N/A,FALSE,"т17-1банки (2)"}</definedName>
    <definedName name="квітень" localSheetId="3" hidden="1">{#N/A,#N/A,FALSE,"т17-1банки (2)"}</definedName>
    <definedName name="квітень" localSheetId="4" hidden="1">{#N/A,#N/A,FALSE,"т17-1банки (2)"}</definedName>
    <definedName name="квітень" localSheetId="1" hidden="1">{#N/A,#N/A,FALSE,"т17-1банки (2)"}</definedName>
    <definedName name="квітень" localSheetId="5" hidden="1">{#N/A,#N/A,FALSE,"т17-1банки (2)"}</definedName>
    <definedName name="квітень" localSheetId="9" hidden="1">{#N/A,#N/A,FALSE,"т17-1банки (2)"}</definedName>
    <definedName name="квітень" localSheetId="2" hidden="1">{#N/A,#N/A,FALSE,"т17-1банки (2)"}</definedName>
    <definedName name="квітень" hidden="1">{#N/A,#N/A,FALSE,"т17-1банки (2)"}</definedName>
    <definedName name="ке" localSheetId="0" hidden="1">{#N/A,#N/A,FALSE,"т17-1банки (2)"}</definedName>
    <definedName name="ке" localSheetId="7" hidden="1">{#N/A,#N/A,FALSE,"т17-1банки (2)"}</definedName>
    <definedName name="ке" localSheetId="8" hidden="1">{#N/A,#N/A,FALSE,"т17-1банки (2)"}</definedName>
    <definedName name="ке" localSheetId="3" hidden="1">{#N/A,#N/A,FALSE,"т17-1банки (2)"}</definedName>
    <definedName name="ке" localSheetId="4" hidden="1">{#N/A,#N/A,FALSE,"т17-1банки (2)"}</definedName>
    <definedName name="ке" localSheetId="1" hidden="1">{#N/A,#N/A,FALSE,"т17-1банки (2)"}</definedName>
    <definedName name="ке" localSheetId="5" hidden="1">{#N/A,#N/A,FALSE,"т17-1банки (2)"}</definedName>
    <definedName name="ке" localSheetId="9" hidden="1">{#N/A,#N/A,FALSE,"т17-1банки (2)"}</definedName>
    <definedName name="ке" localSheetId="2"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localSheetId="7" hidden="1">{#N/A,#N/A,FALSE,"т02бд"}</definedName>
    <definedName name="нн" localSheetId="8" hidden="1">{#N/A,#N/A,FALSE,"т02бд"}</definedName>
    <definedName name="нн" localSheetId="3" hidden="1">{#N/A,#N/A,FALSE,"т02бд"}</definedName>
    <definedName name="нн" localSheetId="4" hidden="1">{#N/A,#N/A,FALSE,"т02бд"}</definedName>
    <definedName name="нн" localSheetId="1" hidden="1">{#N/A,#N/A,FALSE,"т02бд"}</definedName>
    <definedName name="нн" localSheetId="5" hidden="1">{#N/A,#N/A,FALSE,"т02бд"}</definedName>
    <definedName name="нн" localSheetId="9" hidden="1">{#N/A,#N/A,FALSE,"т02бд"}</definedName>
    <definedName name="нн" localSheetId="2" hidden="1">{#N/A,#N/A,FALSE,"т02бд"}</definedName>
    <definedName name="нн" hidden="1">{#N/A,#N/A,FALSE,"т02бд"}</definedName>
    <definedName name="Список">'[3]146024'!$A$8:$A$88</definedName>
    <definedName name="стельм." localSheetId="0" hidden="1">{#N/A,#N/A,FALSE,"т17-1банки (2)"}</definedName>
    <definedName name="стельм." localSheetId="7" hidden="1">{#N/A,#N/A,FALSE,"т17-1банки (2)"}</definedName>
    <definedName name="стельм." localSheetId="8" hidden="1">{#N/A,#N/A,FALSE,"т17-1банки (2)"}</definedName>
    <definedName name="стельм." localSheetId="3" hidden="1">{#N/A,#N/A,FALSE,"т17-1банки (2)"}</definedName>
    <definedName name="стельм." localSheetId="4" hidden="1">{#N/A,#N/A,FALSE,"т17-1банки (2)"}</definedName>
    <definedName name="стельм." localSheetId="1" hidden="1">{#N/A,#N/A,FALSE,"т17-1банки (2)"}</definedName>
    <definedName name="стельм." localSheetId="5" hidden="1">{#N/A,#N/A,FALSE,"т17-1банки (2)"}</definedName>
    <definedName name="стельм." localSheetId="9" hidden="1">{#N/A,#N/A,FALSE,"т17-1банки (2)"}</definedName>
    <definedName name="стельм." localSheetId="2" hidden="1">{#N/A,#N/A,FALSE,"т17-1банки (2)"}</definedName>
    <definedName name="стельм." hidden="1">{#N/A,#N/A,FALSE,"т17-1банки (2)"}</definedName>
    <definedName name="т01" localSheetId="0">#REF!</definedName>
    <definedName name="т01" localSheetId="4">#REF!</definedName>
    <definedName name="т01" localSheetId="1">#REF!</definedName>
    <definedName name="т01" localSheetId="2">#REF!</definedName>
    <definedName name="т01">#REF!</definedName>
    <definedName name="т05" localSheetId="0" hidden="1">{#N/A,#N/A,FALSE,"т04"}</definedName>
    <definedName name="т05" localSheetId="7" hidden="1">{#N/A,#N/A,FALSE,"т04"}</definedName>
    <definedName name="т05" localSheetId="8" hidden="1">{#N/A,#N/A,FALSE,"т04"}</definedName>
    <definedName name="т05" localSheetId="3" hidden="1">{#N/A,#N/A,FALSE,"т04"}</definedName>
    <definedName name="т05" localSheetId="4" hidden="1">{#N/A,#N/A,FALSE,"т04"}</definedName>
    <definedName name="т05" localSheetId="1" hidden="1">{#N/A,#N/A,FALSE,"т04"}</definedName>
    <definedName name="т05" localSheetId="5" hidden="1">{#N/A,#N/A,FALSE,"т04"}</definedName>
    <definedName name="т05" localSheetId="9" hidden="1">{#N/A,#N/A,FALSE,"т04"}</definedName>
    <definedName name="т05" localSheetId="2" hidden="1">{#N/A,#N/A,FALSE,"т04"}</definedName>
    <definedName name="т05" hidden="1">{#N/A,#N/A,FALSE,"т04"}</definedName>
    <definedName name="т06" localSheetId="0">#REF!</definedName>
    <definedName name="т06" localSheetId="4">#REF!</definedName>
    <definedName name="т06" localSheetId="1">#REF!</definedName>
    <definedName name="т06" localSheetId="2">#REF!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1">#REF!</definedName>
    <definedName name="т17.2" localSheetId="2">#REF!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1">#REF!</definedName>
    <definedName name="т17.4" localSheetId="2">#REF!</definedName>
    <definedName name="т17.4">#REF!</definedName>
    <definedName name="т17.4.1999" localSheetId="0">#REF!</definedName>
    <definedName name="т17.4.1999" localSheetId="4">#REF!</definedName>
    <definedName name="т17.4.1999" localSheetId="1">#REF!</definedName>
    <definedName name="т17.4.1999" localSheetId="2">#REF!</definedName>
    <definedName name="т17.4.1999">#REF!</definedName>
    <definedName name="т17.4.2001" localSheetId="0">#REF!</definedName>
    <definedName name="т17.4.2001" localSheetId="4">#REF!</definedName>
    <definedName name="т17.4.2001" localSheetId="1">#REF!</definedName>
    <definedName name="т17.4.2001" localSheetId="2">#REF!</definedName>
    <definedName name="т17.4.2001">#REF!</definedName>
    <definedName name="т17.5" localSheetId="0">#REF!</definedName>
    <definedName name="т17.5" localSheetId="4">#REF!</definedName>
    <definedName name="т17.5" localSheetId="1">#REF!</definedName>
    <definedName name="т17.5" localSheetId="2">#REF!</definedName>
    <definedName name="т17.5">#REF!</definedName>
    <definedName name="т17.5.2001" localSheetId="0">#REF!</definedName>
    <definedName name="т17.5.2001" localSheetId="4">#REF!</definedName>
    <definedName name="т17.5.2001" localSheetId="1">#REF!</definedName>
    <definedName name="т17.5.2001" localSheetId="2">#REF!</definedName>
    <definedName name="т17.5.2001">#REF!</definedName>
    <definedName name="т17.7" localSheetId="0">#REF!</definedName>
    <definedName name="т17.7" localSheetId="4">#REF!</definedName>
    <definedName name="т17.7" localSheetId="1">#REF!</definedName>
    <definedName name="т17.7" localSheetId="2">#REF!</definedName>
    <definedName name="т17.7">#REF!</definedName>
    <definedName name="т17мб">'[10]т17мб(шаблон)'!$A$1</definedName>
    <definedName name="Усі_банки">'[3]146024'!$A$8:$K$88</definedName>
    <definedName name="ц" localSheetId="0" hidden="1">{#N/A,#N/A,FALSE,"т02бд"}</definedName>
    <definedName name="ц" localSheetId="8" hidden="1">{#N/A,#N/A,FALSE,"т02бд"}</definedName>
    <definedName name="ц" localSheetId="3" hidden="1">{#N/A,#N/A,FALSE,"т02бд"}</definedName>
    <definedName name="ц" localSheetId="4" hidden="1">{#N/A,#N/A,FALSE,"т02бд"}</definedName>
    <definedName name="ц" localSheetId="1" hidden="1">{#N/A,#N/A,FALSE,"т02бд"}</definedName>
    <definedName name="ц" localSheetId="5" hidden="1">{#N/A,#N/A,FALSE,"т02бд"}</definedName>
    <definedName name="ц" localSheetId="9" hidden="1">{#N/A,#N/A,FALSE,"т02бд"}</definedName>
    <definedName name="ц" localSheetId="2" hidden="1">{#N/A,#N/A,FALSE,"т02бд"}</definedName>
    <definedName name="ц" hidden="1">{#N/A,#N/A,FALSE,"т02бд"}</definedName>
    <definedName name="цеу" localSheetId="0" hidden="1">{#N/A,#N/A,FALSE,"т02бд"}</definedName>
    <definedName name="цеу" localSheetId="7" hidden="1">{#N/A,#N/A,FALSE,"т02бд"}</definedName>
    <definedName name="цеу" localSheetId="8" hidden="1">{#N/A,#N/A,FALSE,"т02бд"}</definedName>
    <definedName name="цеу" localSheetId="3" hidden="1">{#N/A,#N/A,FALSE,"т02бд"}</definedName>
    <definedName name="цеу" localSheetId="4" hidden="1">{#N/A,#N/A,FALSE,"т02бд"}</definedName>
    <definedName name="цеу" localSheetId="1" hidden="1">{#N/A,#N/A,FALSE,"т02бд"}</definedName>
    <definedName name="цеу" localSheetId="5" hidden="1">{#N/A,#N/A,FALSE,"т02бд"}</definedName>
    <definedName name="цеу" localSheetId="9" hidden="1">{#N/A,#N/A,FALSE,"т02бд"}</definedName>
    <definedName name="цеу" localSheetId="2" hidden="1">{#N/A,#N/A,FALSE,"т02бд"}</definedName>
    <definedName name="цеу" hidden="1">{#N/A,#N/A,FALSE,"т02бд"}</definedName>
    <definedName name="черв" localSheetId="0" hidden="1">{#N/A,#N/A,FALSE,"т02бд"}</definedName>
    <definedName name="черв" localSheetId="7" hidden="1">{#N/A,#N/A,FALSE,"т02бд"}</definedName>
    <definedName name="черв" localSheetId="8" hidden="1">{#N/A,#N/A,FALSE,"т02бд"}</definedName>
    <definedName name="черв" localSheetId="3" hidden="1">{#N/A,#N/A,FALSE,"т02бд"}</definedName>
    <definedName name="черв" localSheetId="4" hidden="1">{#N/A,#N/A,FALSE,"т02бд"}</definedName>
    <definedName name="черв" localSheetId="1" hidden="1">{#N/A,#N/A,FALSE,"т02бд"}</definedName>
    <definedName name="черв" localSheetId="5" hidden="1">{#N/A,#N/A,FALSE,"т02бд"}</definedName>
    <definedName name="черв" localSheetId="9" hidden="1">{#N/A,#N/A,FALSE,"т02бд"}</definedName>
    <definedName name="черв" localSheetId="2"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 i="63" l="1"/>
  <c r="K14" i="69" l="1"/>
  <c r="H14" i="69"/>
  <c r="E14" i="69" l="1"/>
  <c r="B14" i="69"/>
  <c r="L28" i="64" l="1"/>
  <c r="J11" i="68" l="1"/>
  <c r="J10" i="68"/>
  <c r="J9" i="68"/>
  <c r="J8" i="68"/>
  <c r="J7" i="68"/>
  <c r="J6" i="68"/>
  <c r="J5" i="68"/>
  <c r="J4" i="68"/>
  <c r="J38" i="68"/>
  <c r="J98" i="68"/>
  <c r="J97" i="68"/>
  <c r="J96" i="68"/>
  <c r="J95" i="68"/>
  <c r="J94" i="68"/>
  <c r="J93" i="68"/>
  <c r="J92" i="68"/>
  <c r="J91" i="68"/>
  <c r="J45" i="68" l="1"/>
  <c r="J44" i="68"/>
  <c r="J43" i="68"/>
  <c r="J42" i="68"/>
  <c r="J41" i="68"/>
  <c r="J40" i="68"/>
  <c r="J39" i="68"/>
  <c r="C16" i="67"/>
  <c r="B16" i="67"/>
  <c r="O77" i="64"/>
  <c r="L76" i="64"/>
  <c r="I76" i="64"/>
  <c r="F76" i="64"/>
  <c r="C76" i="64"/>
  <c r="O44" i="64" l="1"/>
  <c r="L44" i="64"/>
  <c r="I44" i="64"/>
  <c r="F44" i="64"/>
  <c r="C44" i="64"/>
  <c r="O61" i="64" l="1"/>
  <c r="L60" i="64"/>
  <c r="I60" i="64"/>
  <c r="F60" i="64"/>
  <c r="C60" i="64"/>
  <c r="B74" i="69" l="1"/>
  <c r="Q14" i="69"/>
  <c r="N14" i="69"/>
  <c r="J71" i="68"/>
  <c r="J70" i="68"/>
  <c r="J69" i="68"/>
  <c r="J68" i="68"/>
  <c r="J67" i="68"/>
  <c r="J66" i="68"/>
  <c r="J65" i="68"/>
  <c r="J64" i="68"/>
  <c r="Q14" i="63" l="1"/>
  <c r="B42" i="63"/>
  <c r="F43" i="63"/>
  <c r="E43" i="63"/>
  <c r="D43" i="63"/>
  <c r="C43" i="63"/>
  <c r="B43" i="63"/>
  <c r="F42" i="63"/>
  <c r="E42" i="63"/>
  <c r="D42" i="63"/>
  <c r="C42" i="63"/>
  <c r="M28" i="63"/>
  <c r="L28" i="63"/>
  <c r="K28" i="63"/>
  <c r="J28" i="63"/>
  <c r="I28" i="63"/>
  <c r="M27" i="63"/>
  <c r="L27" i="63"/>
  <c r="K27" i="63"/>
  <c r="J27" i="63"/>
  <c r="I27" i="63"/>
  <c r="H28" i="63"/>
  <c r="G28" i="63"/>
  <c r="H27" i="63"/>
  <c r="G27" i="63"/>
  <c r="F28" i="63"/>
  <c r="E28" i="63"/>
  <c r="D28" i="63"/>
  <c r="C28" i="63"/>
  <c r="B28" i="63"/>
  <c r="F27" i="63"/>
  <c r="E27" i="63"/>
  <c r="D27" i="63"/>
  <c r="C27" i="63"/>
  <c r="B27" i="63"/>
  <c r="O28" i="64" l="1"/>
  <c r="B25" i="67" l="1"/>
  <c r="C24" i="67"/>
  <c r="B24" i="67"/>
  <c r="F28" i="64" l="1"/>
  <c r="R29" i="63"/>
  <c r="C28" i="64" l="1"/>
  <c r="I28" i="64" l="1"/>
  <c r="F45" i="63"/>
  <c r="E45" i="63"/>
  <c r="D45" i="63"/>
  <c r="C45" i="63"/>
  <c r="F44" i="63"/>
  <c r="E44" i="63"/>
  <c r="D44" i="63"/>
  <c r="C44" i="63"/>
  <c r="F41" i="63"/>
  <c r="E41" i="63"/>
  <c r="D41" i="63"/>
  <c r="C41" i="63"/>
  <c r="F40" i="63"/>
  <c r="E40" i="63"/>
  <c r="D40" i="63"/>
  <c r="C40" i="63"/>
  <c r="M30" i="63"/>
  <c r="L30" i="63"/>
  <c r="J30" i="63"/>
  <c r="I30" i="63"/>
  <c r="H30" i="63"/>
  <c r="G30" i="63"/>
  <c r="F30" i="63"/>
  <c r="E30" i="63"/>
  <c r="D30" i="63"/>
  <c r="C30" i="63"/>
  <c r="V29" i="63"/>
  <c r="U29" i="63"/>
  <c r="T29" i="63"/>
  <c r="S29" i="63"/>
  <c r="Q29" i="63"/>
  <c r="P29" i="63"/>
  <c r="M29" i="63"/>
  <c r="L29" i="63"/>
  <c r="K29" i="63"/>
  <c r="J29" i="63"/>
  <c r="I29" i="63"/>
  <c r="H29" i="63"/>
  <c r="G29" i="63"/>
  <c r="F29" i="63"/>
  <c r="E29" i="63"/>
  <c r="D29" i="63"/>
  <c r="C29" i="63"/>
  <c r="M26" i="63"/>
  <c r="L26" i="63"/>
  <c r="K26" i="63"/>
  <c r="J26" i="63"/>
  <c r="I26" i="63"/>
  <c r="H26" i="63"/>
  <c r="G26" i="63"/>
  <c r="F26" i="63"/>
  <c r="E26" i="63"/>
  <c r="D26" i="63"/>
  <c r="C26" i="63"/>
  <c r="M25" i="63"/>
  <c r="L25" i="63"/>
  <c r="K25" i="63"/>
  <c r="J25" i="63"/>
  <c r="I25" i="63"/>
  <c r="H25" i="63"/>
  <c r="G25" i="63"/>
  <c r="F25" i="63"/>
  <c r="E25" i="63"/>
  <c r="D25" i="63"/>
  <c r="C25" i="63"/>
  <c r="T14" i="63"/>
  <c r="S14" i="63"/>
  <c r="R14" i="63"/>
  <c r="P14" i="63"/>
  <c r="N29" i="63" l="1"/>
  <c r="U14" i="63"/>
  <c r="B30" i="63"/>
  <c r="B45" i="63"/>
  <c r="B26" i="63"/>
  <c r="B25" i="63"/>
  <c r="B29" i="63"/>
  <c r="B41" i="63"/>
  <c r="B40" i="63"/>
  <c r="B44" i="63"/>
</calcChain>
</file>

<file path=xl/sharedStrings.xml><?xml version="1.0" encoding="utf-8"?>
<sst xmlns="http://schemas.openxmlformats.org/spreadsheetml/2006/main" count="831" uniqueCount="215">
  <si>
    <t>н. д.</t>
  </si>
  <si>
    <t>-</t>
  </si>
  <si>
    <t>%</t>
  </si>
  <si>
    <t>Інвестори ІСІ за категоріями, кількість та частка у загальній кількості</t>
  </si>
  <si>
    <t>http://www.uaib.com.ua/rankings_/byclass.html</t>
  </si>
  <si>
    <t>https://www.uaib.com.ua/analituaib/rankings/kua</t>
  </si>
  <si>
    <t>https://www.uaib.com.ua/analituaib/rankings/ici</t>
  </si>
  <si>
    <t>https://www.uaib.com.ua/analituaib/rankings/ici/by-class</t>
  </si>
  <si>
    <t>30.09.2019</t>
  </si>
  <si>
    <t>31.12.2019</t>
  </si>
  <si>
    <t>31.03.2020</t>
  </si>
  <si>
    <t>30.06.2018</t>
  </si>
  <si>
    <t>30.06.2020</t>
  </si>
  <si>
    <t>30.09.2017</t>
  </si>
  <si>
    <t>30.09.2018</t>
  </si>
  <si>
    <t>30.09.2020</t>
  </si>
  <si>
    <t>Number of AMC and CII</t>
  </si>
  <si>
    <t>Date</t>
  </si>
  <si>
    <t xml:space="preserve">Number of all AMC   </t>
  </si>
  <si>
    <t xml:space="preserve">Number of AMCs with CII under management
</t>
  </si>
  <si>
    <t>Number of AMCs without CII under management</t>
  </si>
  <si>
    <t>Number of CII under management (registered ones)</t>
  </si>
  <si>
    <t>Number of registered CIIs per one AMC</t>
  </si>
  <si>
    <t>Number of formed CIIs (those that have reached the standard for minimum asset  value)</t>
  </si>
  <si>
    <t>* AMC - asset management company; CII – collective investment institution; NPF - non-state pension fund.</t>
  </si>
  <si>
    <t>For more details on performance of AMC management of CII, NPF and IC assets see:</t>
  </si>
  <si>
    <t>AMC Ranking</t>
  </si>
  <si>
    <t>CII Ranking</t>
  </si>
  <si>
    <t>Number of CII that Have Reached Compliance with the Standards, by Fund Types and Legal Forms</t>
  </si>
  <si>
    <t>Date/Period</t>
  </si>
  <si>
    <t>Total</t>
  </si>
  <si>
    <t>UIF*</t>
  </si>
  <si>
    <t>CIF*</t>
  </si>
  <si>
    <t>O*</t>
  </si>
  <si>
    <t>Os*</t>
  </si>
  <si>
    <t>І*</t>
  </si>
  <si>
    <t>Іs*</t>
  </si>
  <si>
    <t>CD*</t>
  </si>
  <si>
    <t>CNN*</t>
  </si>
  <si>
    <t>Cs*</t>
  </si>
  <si>
    <t>Cq*</t>
  </si>
  <si>
    <t>CV*</t>
  </si>
  <si>
    <t>Q3 2020 Change</t>
  </si>
  <si>
    <t>YTD 2020</t>
  </si>
  <si>
    <t>Annual change</t>
  </si>
  <si>
    <t>* O – open-ended diversified, Os – open-ended specialized, І – interval diversified, Is - interval specialized, CD – closed–end diversified, CNN - closed-end non-diversified non-venture, Cs - closed-end specialized,  Cq – closed-end qualified, CV - closed-end non-diversified venture CII.</t>
  </si>
  <si>
    <t>CII with Public Issue</t>
  </si>
  <si>
    <t>CII Type</t>
  </si>
  <si>
    <t>Open-ended</t>
  </si>
  <si>
    <t>Interval</t>
  </si>
  <si>
    <t>Closed-end</t>
  </si>
  <si>
    <t>D*</t>
  </si>
  <si>
    <t>S*</t>
  </si>
  <si>
    <t>N*</t>
  </si>
  <si>
    <t>Q*</t>
  </si>
  <si>
    <t>* D - diversified, S - specialized, N - non-diversified, Q- qualified.</t>
  </si>
  <si>
    <t>Diversified CII with Public Issue, by Fund Type (Class)</t>
  </si>
  <si>
    <t>Equity funds</t>
  </si>
  <si>
    <t>Bond funds</t>
  </si>
  <si>
    <t>Mixed funds*</t>
  </si>
  <si>
    <t>Other funds</t>
  </si>
  <si>
    <t xml:space="preserve">* Funds that have equities, and bonds, and cash in their portfolios. </t>
  </si>
  <si>
    <t xml:space="preserve">For more details about fund classes please, see: </t>
  </si>
  <si>
    <t>Closed-end (ex. venture)</t>
  </si>
  <si>
    <t>Venture</t>
  </si>
  <si>
    <t>open-ended diversified</t>
  </si>
  <si>
    <t>open-ended specialized</t>
  </si>
  <si>
    <t>interval diversified</t>
  </si>
  <si>
    <t>interval specialized</t>
  </si>
  <si>
    <t>closed–end diversified</t>
  </si>
  <si>
    <t>closed-end non-diversified</t>
  </si>
  <si>
    <t>closed-end specialized</t>
  </si>
  <si>
    <t>closed-end qualified</t>
  </si>
  <si>
    <t>Regional Breakdown of AMC, CII and Their Assets under Management</t>
  </si>
  <si>
    <t>Region</t>
  </si>
  <si>
    <t xml:space="preserve">Number of AMC (total) </t>
  </si>
  <si>
    <t xml:space="preserve">Share by  AMC number </t>
  </si>
  <si>
    <t>* Taking into account the ARC and Sevastopol</t>
  </si>
  <si>
    <t>Share by AuM</t>
  </si>
  <si>
    <t>Share by  number of CII (all)</t>
  </si>
  <si>
    <t>Share by number of venture CII</t>
  </si>
  <si>
    <t>Share by number of non-venture CII</t>
  </si>
  <si>
    <t>Kyiv</t>
  </si>
  <si>
    <t>Dnipropetrovsk (Dnipro)</t>
  </si>
  <si>
    <t xml:space="preserve">Kharkiv </t>
  </si>
  <si>
    <t xml:space="preserve">Lviv </t>
  </si>
  <si>
    <t xml:space="preserve">Odesa </t>
  </si>
  <si>
    <t>Other Regions</t>
  </si>
  <si>
    <t>Ivano-Frankivsk</t>
  </si>
  <si>
    <t xml:space="preserve">Donetsk </t>
  </si>
  <si>
    <t xml:space="preserve">Zaporizhzhia </t>
  </si>
  <si>
    <t xml:space="preserve">Poltava </t>
  </si>
  <si>
    <t>Kirovograd</t>
  </si>
  <si>
    <t>Kherson</t>
  </si>
  <si>
    <t>Cherkasy</t>
  </si>
  <si>
    <t xml:space="preserve">																		CII Assets Value*																																																								</t>
  </si>
  <si>
    <t>Funds</t>
  </si>
  <si>
    <t>UAH M</t>
  </si>
  <si>
    <t>Q3 2020 change</t>
  </si>
  <si>
    <t>Closed-end (ex.venture)</t>
  </si>
  <si>
    <t>with public issue</t>
  </si>
  <si>
    <t>with private issue</t>
  </si>
  <si>
    <t>All funds (ex. venture)</t>
  </si>
  <si>
    <t>Venture funds</t>
  </si>
  <si>
    <t>All funds</t>
  </si>
  <si>
    <t>* Acting CIIs that have reached the norms for minimal asset value (were recognized as valid), are managed by AMC and provided reports for the relevant period (as at  the reporting date).</t>
  </si>
  <si>
    <t>Breakdown of CII Assets (non-venture)</t>
  </si>
  <si>
    <t>Breakdown of CII Assets  (incl. venture)</t>
  </si>
  <si>
    <t>CII NAV*</t>
  </si>
  <si>
    <t>Breakdown of CII NAV (ex.venture)</t>
  </si>
  <si>
    <t>Breakdown of CII NAV (incl. venture)</t>
  </si>
  <si>
    <t>Monthly Net Capital Flow in Open-Ended CII for the Year (based on daily data)</t>
  </si>
  <si>
    <t>Period</t>
  </si>
  <si>
    <t>Net inflow / outflow for the period, UAH k (lhs)</t>
  </si>
  <si>
    <t>Number of funds for which data for the period are available **</t>
  </si>
  <si>
    <t xml:space="preserve">   September '19</t>
  </si>
  <si>
    <t xml:space="preserve">   October '19</t>
  </si>
  <si>
    <t xml:space="preserve">   November '19</t>
  </si>
  <si>
    <t xml:space="preserve">   December '19</t>
  </si>
  <si>
    <t>January '20</t>
  </si>
  <si>
    <t>February '20</t>
  </si>
  <si>
    <t>March '20</t>
  </si>
  <si>
    <t>April '20</t>
  </si>
  <si>
    <t>May  '20</t>
  </si>
  <si>
    <t>June '20</t>
  </si>
  <si>
    <t>July '20</t>
  </si>
  <si>
    <t xml:space="preserve">   August '20</t>
  </si>
  <si>
    <t xml:space="preserve">   September '20</t>
  </si>
  <si>
    <t>for 12 months</t>
  </si>
  <si>
    <t>Q4 '19</t>
  </si>
  <si>
    <t>Q1 '20</t>
  </si>
  <si>
    <t>Q2 '20</t>
  </si>
  <si>
    <t>Q3 '20</t>
  </si>
  <si>
    <t>Q3 '19</t>
  </si>
  <si>
    <t>For year</t>
  </si>
  <si>
    <t>...in the previous quarter</t>
  </si>
  <si>
    <t>* For quarterly data - the average of monthly data</t>
  </si>
  <si>
    <t>** For 12 months - an average</t>
  </si>
  <si>
    <t>CII Investors by Categories as at 30.09.2020, Number and Share of the Total Number</t>
  </si>
  <si>
    <t>Legal Entities</t>
  </si>
  <si>
    <t>Natural Persons</t>
  </si>
  <si>
    <t>TOTAL</t>
  </si>
  <si>
    <t>residents</t>
  </si>
  <si>
    <t>non-residents</t>
  </si>
  <si>
    <t>All (ex. venture)</t>
  </si>
  <si>
    <t>All</t>
  </si>
  <si>
    <t>CII NAV Distribution by Categories of Investors as at 30.09.2020, Share of NAV*</t>
  </si>
  <si>
    <t>* Excluding CII bearer securities.</t>
  </si>
  <si>
    <t>as at30.06.2020</t>
  </si>
  <si>
    <t>as at 31.12.2019</t>
  </si>
  <si>
    <t>as at 30.09.2020</t>
  </si>
  <si>
    <t>CII Investors by Categories, Number and Share of the Total Number</t>
  </si>
  <si>
    <t xml:space="preserve">CII Assets Structure Changes by Fund Types </t>
  </si>
  <si>
    <t>Q3 2020</t>
  </si>
  <si>
    <t>Other assets (Incl. R and CR)</t>
  </si>
  <si>
    <t>Real estate</t>
  </si>
  <si>
    <t>Cash and bank deposits</t>
  </si>
  <si>
    <t>Bank metals</t>
  </si>
  <si>
    <t>State bonds (OVDP)</t>
  </si>
  <si>
    <t>Municipal bonds</t>
  </si>
  <si>
    <t>Equities</t>
  </si>
  <si>
    <t>Corporate bonds</t>
  </si>
  <si>
    <t>Promissory notes</t>
  </si>
  <si>
    <t>Other securities</t>
  </si>
  <si>
    <t>Securities</t>
  </si>
  <si>
    <t>Closed-end- with public issue</t>
  </si>
  <si>
    <t>Closed-end- with private issue</t>
  </si>
  <si>
    <t>p.p.</t>
  </si>
  <si>
    <t>Open-ended CII</t>
  </si>
  <si>
    <t>Other assets (Incl. R and CR*)</t>
  </si>
  <si>
    <t>* R and CR - receivables and corporate rights.</t>
  </si>
  <si>
    <t>Interval CII</t>
  </si>
  <si>
    <t>Other assets (incl. R*)</t>
  </si>
  <si>
    <t>Closed-end CII with public issue</t>
  </si>
  <si>
    <t>Closed-end CII with private issue (ex. venture)</t>
  </si>
  <si>
    <t>Closed-end CII (ex.venture) - TOTAL</t>
  </si>
  <si>
    <t>All CII (ex. venture)</t>
  </si>
  <si>
    <t>Venture CII</t>
  </si>
  <si>
    <t>Aggregate Portfolio of CII Securities and Derivatives in Q3 2020</t>
  </si>
  <si>
    <t>Security Type</t>
  </si>
  <si>
    <t>Aggregate value of securities in CIIs' portfolios, UAH M</t>
  </si>
  <si>
    <t xml:space="preserve">Share in the aggregate portfolio  of CIIs' securities </t>
  </si>
  <si>
    <t>Q3 2020 Change, %</t>
  </si>
  <si>
    <t>Q3 2020 change, UAH M</t>
  </si>
  <si>
    <t xml:space="preserve">State bonds </t>
  </si>
  <si>
    <t>Derivatives</t>
  </si>
  <si>
    <t>All CII (ex. Venture)</t>
  </si>
  <si>
    <t>Diversified CII</t>
  </si>
  <si>
    <t>Other</t>
  </si>
  <si>
    <t>Rates of Return: CII and  Other Areas of Investment</t>
  </si>
  <si>
    <t>Rates of return*</t>
  </si>
  <si>
    <t>Year</t>
  </si>
  <si>
    <t xml:space="preserve"> * Rates of return of CII is calculated according to the data for quarters reviews. Ranking by indicator for Q3 2020.</t>
  </si>
  <si>
    <t>Note: In order to adequately compare the return on different investment lines (types of assets), it is necessary to consider liquidity of CII, in particular, open-ended ones, which allow to exit investments on any working day without loss of profit, as opposed to fixed-term bank deposits, which predominantly provide for recalculation of interest income on early repayment of deposits at current accounts (close to zero). At the same time, the calculated profitability of the CII does not take into account the possible commissions and other expenses when entering / leaving the funds. It also does not include taxation of investment income when leaving the fund and taxation of interest on deposits.</t>
  </si>
  <si>
    <t>Gold deposit (at official rate of gold)</t>
  </si>
  <si>
    <t>EUR deposits</t>
  </si>
  <si>
    <t>Real estate in Kyiv, UAH</t>
  </si>
  <si>
    <t>USD deposits</t>
  </si>
  <si>
    <t>UAH deposits</t>
  </si>
  <si>
    <t xml:space="preserve">Open-ended CII  </t>
  </si>
  <si>
    <t>Other (divers.) funds w/ public issue</t>
  </si>
  <si>
    <t>Mixed funds</t>
  </si>
  <si>
    <t>PFTS Index</t>
  </si>
  <si>
    <t>Closed-end (non-venture) CII w/ private issue</t>
  </si>
  <si>
    <t>Inflation (consumer price index)</t>
  </si>
  <si>
    <t>UX Index</t>
  </si>
  <si>
    <t>Money market funds</t>
  </si>
  <si>
    <t>n/a</t>
  </si>
  <si>
    <t>Net Flow of Capital in Q3 2019-20, UAH k</t>
  </si>
  <si>
    <t>CII NAV Breakdown by Categories of Investors, Share of NAV*</t>
  </si>
  <si>
    <t>Savings certificates</t>
  </si>
  <si>
    <t>Mortgage notes</t>
  </si>
  <si>
    <t>* R and CR - receivables, corporate rights and loans to portfolio companies whose share the funds own (at least 10% of equity).</t>
  </si>
  <si>
    <t>** According to website: http://100realty.ua</t>
  </si>
  <si>
    <t>Asset Type / CII Type / Quaterly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</si>
</sst>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
  </numFmts>
  <fonts count="96">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i/>
      <sz val="9"/>
      <color rgb="FFFF0000"/>
      <name val="Arial"/>
      <family val="2"/>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i/>
      <sz val="10"/>
      <color rgb="FFFF0000"/>
      <name val="Arial"/>
      <family val="2"/>
      <charset val="204"/>
    </font>
    <font>
      <i/>
      <sz val="10"/>
      <color rgb="FFFF0000"/>
      <name val="Arial"/>
      <family val="2"/>
      <charset val="204"/>
    </font>
    <font>
      <b/>
      <i/>
      <sz val="11"/>
      <color indexed="8"/>
      <name val="Arial"/>
      <family val="2"/>
      <charset val="204"/>
    </font>
    <font>
      <b/>
      <i/>
      <sz val="10"/>
      <name val="Arial"/>
      <family val="2"/>
    </font>
    <font>
      <b/>
      <sz val="11"/>
      <color indexed="23"/>
      <name val="Arial"/>
      <family val="2"/>
      <charset val="204"/>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otted">
        <color indexed="23"/>
      </right>
      <top style="thin">
        <color indexed="21"/>
      </top>
      <bottom/>
      <diagonal/>
    </border>
    <border>
      <left/>
      <right style="dotted">
        <color theme="0" tint="-0.34998626667073579"/>
      </right>
      <top style="dotted">
        <color theme="0" tint="-0.34998626667073579"/>
      </top>
      <bottom style="dotted">
        <color theme="0" tint="-0.34998626667073579"/>
      </bottom>
      <diagonal/>
    </border>
    <border>
      <left/>
      <right style="hair">
        <color indexed="23"/>
      </right>
      <top style="hair">
        <color indexed="23"/>
      </top>
      <bottom style="medium">
        <color indexed="21"/>
      </bottom>
      <diagonal/>
    </border>
    <border>
      <left style="dotted">
        <color indexed="23"/>
      </left>
      <right style="dotted">
        <color indexed="23"/>
      </right>
      <top style="medium">
        <color indexed="21"/>
      </top>
      <bottom/>
      <diagonal/>
    </border>
    <border>
      <left/>
      <right style="dotted">
        <color indexed="23"/>
      </right>
      <top style="medium">
        <color theme="8" tint="-0.24994659260841701"/>
      </top>
      <bottom/>
      <diagonal/>
    </border>
    <border>
      <left style="dotted">
        <color indexed="23"/>
      </left>
      <right style="dotted">
        <color indexed="23"/>
      </right>
      <top style="medium">
        <color theme="8" tint="-0.24994659260841701"/>
      </top>
      <bottom/>
      <diagonal/>
    </border>
    <border>
      <left/>
      <right style="dotted">
        <color indexed="23"/>
      </right>
      <top/>
      <bottom style="medium">
        <color theme="8" tint="-0.24994659260841701"/>
      </bottom>
      <diagonal/>
    </border>
    <border>
      <left style="dotted">
        <color indexed="23"/>
      </left>
      <right style="dotted">
        <color indexed="23"/>
      </right>
      <top/>
      <bottom style="medium">
        <color theme="8" tint="-0.24994659260841701"/>
      </bottom>
      <diagonal/>
    </border>
    <border>
      <left/>
      <right style="thin">
        <color theme="0" tint="-0.34998626667073579"/>
      </right>
      <top/>
      <bottom/>
      <diagonal/>
    </border>
    <border>
      <left/>
      <right style="thin">
        <color theme="0" tint="-0.34998626667073579"/>
      </right>
      <top style="dotted">
        <color indexed="23"/>
      </top>
      <bottom style="dotted">
        <color indexed="23"/>
      </bottom>
      <diagonal/>
    </border>
  </borders>
  <cellStyleXfs count="232">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8" fillId="0" borderId="0"/>
    <xf numFmtId="0" fontId="71" fillId="57" borderId="0" applyNumberFormat="0" applyBorder="0" applyAlignment="0" applyProtection="0"/>
    <xf numFmtId="0" fontId="71" fillId="5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73" borderId="0" applyNumberFormat="0" applyBorder="0" applyAlignment="0" applyProtection="0"/>
    <xf numFmtId="0" fontId="71" fillId="73" borderId="0" applyNumberFormat="0" applyBorder="0" applyAlignment="0" applyProtection="0"/>
    <xf numFmtId="0" fontId="71" fillId="77" borderId="0" applyNumberFormat="0" applyBorder="0" applyAlignment="0" applyProtection="0"/>
    <xf numFmtId="0" fontId="71" fillId="77"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71" fillId="74" borderId="0" applyNumberFormat="0" applyBorder="0" applyAlignment="0" applyProtection="0"/>
    <xf numFmtId="0" fontId="71" fillId="74"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71" borderId="0" applyNumberFormat="0" applyBorder="0" applyAlignment="0" applyProtection="0"/>
    <xf numFmtId="0" fontId="72" fillId="71"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9" borderId="0" applyNumberFormat="0" applyBorder="0" applyAlignment="0" applyProtection="0"/>
    <xf numFmtId="0" fontId="72" fillId="79" borderId="0" applyNumberFormat="0" applyBorder="0" applyAlignment="0" applyProtection="0"/>
    <xf numFmtId="0" fontId="70" fillId="0" borderId="0">
      <alignment vertical="top"/>
    </xf>
    <xf numFmtId="0" fontId="72" fillId="56" borderId="0" applyNumberFormat="0" applyBorder="0" applyAlignment="0" applyProtection="0"/>
    <xf numFmtId="0" fontId="72" fillId="56"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3" fillId="52" borderId="67" applyNumberFormat="0" applyAlignment="0" applyProtection="0"/>
    <xf numFmtId="0" fontId="73" fillId="52" borderId="67" applyNumberFormat="0" applyAlignment="0" applyProtection="0"/>
    <xf numFmtId="0" fontId="74" fillId="53" borderId="68" applyNumberFormat="0" applyAlignment="0" applyProtection="0"/>
    <xf numFmtId="0" fontId="74" fillId="53" borderId="68" applyNumberFormat="0" applyAlignment="0" applyProtection="0"/>
    <xf numFmtId="0" fontId="75" fillId="53" borderId="67" applyNumberFormat="0" applyAlignment="0" applyProtection="0"/>
    <xf numFmtId="0" fontId="75" fillId="53" borderId="67" applyNumberFormat="0" applyAlignment="0" applyProtection="0"/>
    <xf numFmtId="0" fontId="76" fillId="0" borderId="64" applyNumberFormat="0" applyFill="0" applyAlignment="0" applyProtection="0"/>
    <xf numFmtId="0" fontId="76" fillId="0" borderId="64" applyNumberFormat="0" applyFill="0" applyAlignment="0" applyProtection="0"/>
    <xf numFmtId="0" fontId="77" fillId="0" borderId="65" applyNumberFormat="0" applyFill="0" applyAlignment="0" applyProtection="0"/>
    <xf numFmtId="0" fontId="77" fillId="0" borderId="65" applyNumberFormat="0" applyFill="0" applyAlignment="0" applyProtection="0"/>
    <xf numFmtId="0" fontId="78" fillId="0" borderId="66" applyNumberFormat="0" applyFill="0" applyAlignment="0" applyProtection="0"/>
    <xf numFmtId="0" fontId="78" fillId="0" borderId="66"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72" applyNumberFormat="0" applyFill="0" applyAlignment="0" applyProtection="0"/>
    <xf numFmtId="0" fontId="79" fillId="0" borderId="72" applyNumberFormat="0" applyFill="0" applyAlignment="0" applyProtection="0"/>
    <xf numFmtId="0" fontId="80" fillId="54" borderId="70" applyNumberFormat="0" applyAlignment="0" applyProtection="0"/>
    <xf numFmtId="0" fontId="80" fillId="54" borderId="70" applyNumberFormat="0" applyAlignment="0" applyProtection="0"/>
    <xf numFmtId="0" fontId="81" fillId="51" borderId="0" applyNumberFormat="0" applyBorder="0" applyAlignment="0" applyProtection="0"/>
    <xf numFmtId="0" fontId="81" fillId="51" borderId="0" applyNumberFormat="0" applyBorder="0" applyAlignment="0" applyProtection="0"/>
    <xf numFmtId="0" fontId="69" fillId="0" borderId="0"/>
    <xf numFmtId="0" fontId="69" fillId="0" borderId="0"/>
    <xf numFmtId="0" fontId="82" fillId="50" borderId="0" applyNumberFormat="0" applyBorder="0" applyAlignment="0" applyProtection="0"/>
    <xf numFmtId="0" fontId="82" fillId="50"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5" borderId="71" applyNumberFormat="0" applyFont="0" applyAlignment="0" applyProtection="0"/>
    <xf numFmtId="0" fontId="71" fillId="55" borderId="71" applyNumberFormat="0" applyFont="0" applyAlignment="0" applyProtection="0"/>
    <xf numFmtId="0" fontId="84" fillId="0" borderId="69" applyNumberFormat="0" applyFill="0" applyAlignment="0" applyProtection="0"/>
    <xf numFmtId="0" fontId="84" fillId="0" borderId="6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9" borderId="0" applyNumberFormat="0" applyBorder="0" applyAlignment="0" applyProtection="0"/>
    <xf numFmtId="0" fontId="86"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cellStyleXfs>
  <cellXfs count="552">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0" fontId="18" fillId="0" borderId="0" xfId="57" applyFont="1" applyBorder="1" applyAlignment="1">
      <alignment horizontal="left" vertical="center" wrapText="1"/>
    </xf>
    <xf numFmtId="0" fontId="7" fillId="0" borderId="18" xfId="62" applyFont="1" applyBorder="1" applyAlignment="1">
      <alignment horizontal="center" vertical="center" wrapText="1"/>
    </xf>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9"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3" fontId="25" fillId="0" borderId="22" xfId="59" applyNumberFormat="1" applyFont="1" applyFill="1" applyBorder="1" applyAlignment="1" applyProtection="1"/>
    <xf numFmtId="3" fontId="9" fillId="0" borderId="12" xfId="59" applyNumberFormat="1" applyFont="1" applyFill="1" applyBorder="1" applyAlignment="1" applyProtection="1"/>
    <xf numFmtId="0" fontId="7" fillId="0" borderId="28"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22"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9" fillId="0" borderId="19" xfId="62" applyFont="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9"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7" xfId="62" applyFont="1" applyBorder="1" applyAlignment="1">
      <alignment horizontal="center" vertical="center" wrapText="1"/>
    </xf>
    <xf numFmtId="0" fontId="19" fillId="0" borderId="35" xfId="62" applyFont="1" applyBorder="1" applyAlignment="1">
      <alignment horizontal="center" vertical="center" wrapText="1"/>
    </xf>
    <xf numFmtId="0" fontId="19" fillId="0" borderId="24" xfId="62" applyFont="1" applyFill="1" applyBorder="1" applyAlignment="1">
      <alignment horizontal="center" vertical="center" wrapText="1"/>
    </xf>
    <xf numFmtId="0" fontId="19" fillId="0" borderId="25"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6" xfId="62" applyFont="1" applyBorder="1" applyAlignment="1">
      <alignment horizontal="center" vertical="center" wrapText="1"/>
    </xf>
    <xf numFmtId="0" fontId="11" fillId="0" borderId="26" xfId="62" applyBorder="1" applyAlignment="1">
      <alignment horizontal="center" vertical="center"/>
    </xf>
    <xf numFmtId="0" fontId="11" fillId="0" borderId="27" xfId="62" applyBorder="1" applyAlignment="1">
      <alignment horizontal="center" vertical="center"/>
    </xf>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24" fillId="0" borderId="46"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11" fillId="0" borderId="18" xfId="62" applyFont="1" applyBorder="1" applyAlignment="1">
      <alignment horizontal="center" vertical="center"/>
    </xf>
    <xf numFmtId="0" fontId="11" fillId="0" borderId="19" xfId="62" applyFont="1" applyBorder="1" applyAlignment="1">
      <alignment horizontal="center" vertical="center"/>
    </xf>
    <xf numFmtId="0" fontId="9" fillId="0" borderId="15" xfId="62" applyFont="1" applyBorder="1" applyAlignment="1">
      <alignment horizontal="center" vertical="center" wrapText="1"/>
    </xf>
    <xf numFmtId="3" fontId="6" fillId="0" borderId="0" xfId="59" applyNumberFormat="1"/>
    <xf numFmtId="3" fontId="25" fillId="0" borderId="23"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7" xfId="59" applyFont="1" applyFill="1" applyBorder="1" applyAlignment="1">
      <alignmen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4" fillId="0" borderId="0" xfId="59" applyFont="1" applyFill="1" applyBorder="1" applyAlignment="1">
      <alignmen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5" xfId="59" applyNumberFormat="1" applyFont="1" applyFill="1" applyBorder="1" applyAlignment="1" applyProtection="1"/>
    <xf numFmtId="10" fontId="4" fillId="0" borderId="37"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5" xfId="59" applyNumberFormat="1" applyFont="1" applyFill="1" applyBorder="1" applyAlignment="1" applyProtection="1"/>
    <xf numFmtId="3" fontId="4" fillId="0" borderId="26" xfId="59" applyNumberFormat="1" applyFont="1" applyFill="1" applyBorder="1" applyAlignment="1" applyProtection="1"/>
    <xf numFmtId="3" fontId="4" fillId="0" borderId="25" xfId="59" applyNumberFormat="1" applyFont="1" applyFill="1" applyBorder="1" applyAlignment="1" applyProtection="1"/>
    <xf numFmtId="3" fontId="4" fillId="0" borderId="19" xfId="59" applyNumberFormat="1" applyFont="1" applyFill="1" applyBorder="1" applyAlignment="1" applyProtection="1"/>
    <xf numFmtId="3" fontId="4" fillId="0" borderId="37" xfId="59" applyNumberFormat="1" applyFont="1" applyFill="1" applyBorder="1" applyAlignment="1" applyProtection="1"/>
    <xf numFmtId="3" fontId="4" fillId="0" borderId="27"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4" fontId="6" fillId="0" borderId="0" xfId="57" applyNumberForma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0" fontId="25" fillId="0" borderId="25" xfId="62" applyFont="1" applyBorder="1" applyAlignment="1">
      <alignment horizontal="center" vertical="center" wrapText="1"/>
    </xf>
    <xf numFmtId="165" fontId="25" fillId="0" borderId="23" xfId="62" applyNumberFormat="1" applyFont="1" applyBorder="1" applyAlignment="1">
      <alignment horizontal="center" vertical="center" wrapText="1"/>
    </xf>
    <xf numFmtId="1" fontId="25" fillId="0" borderId="33"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5" xfId="62" applyFont="1" applyFill="1" applyBorder="1" applyAlignment="1">
      <alignment horizontal="center" vertical="center" wrapText="1"/>
    </xf>
    <xf numFmtId="0" fontId="6" fillId="0" borderId="18" xfId="44" applyBorder="1" applyAlignment="1">
      <alignment horizontal="center" vertical="center"/>
    </xf>
    <xf numFmtId="0" fontId="6" fillId="0" borderId="18" xfId="44" applyFont="1" applyBorder="1" applyAlignment="1">
      <alignment horizontal="center" vertical="center"/>
    </xf>
    <xf numFmtId="0" fontId="7" fillId="0" borderId="18" xfId="44" applyFont="1" applyBorder="1" applyAlignment="1">
      <alignment horizontal="center" vertical="center"/>
    </xf>
    <xf numFmtId="0" fontId="7" fillId="0" borderId="19" xfId="44" applyFont="1" applyBorder="1" applyAlignment="1">
      <alignment horizontal="center" vertical="center"/>
    </xf>
    <xf numFmtId="0" fontId="7" fillId="0" borderId="58" xfId="44" applyFont="1" applyBorder="1" applyAlignment="1">
      <alignment horizontal="center" vertical="center"/>
    </xf>
    <xf numFmtId="0" fontId="6" fillId="0" borderId="58" xfId="44" applyBorder="1" applyAlignment="1">
      <alignment horizontal="center" vertical="center"/>
    </xf>
    <xf numFmtId="0" fontId="6" fillId="0" borderId="58" xfId="44" applyFont="1" applyBorder="1" applyAlignment="1">
      <alignment horizontal="center" vertical="center"/>
    </xf>
    <xf numFmtId="0" fontId="7" fillId="0" borderId="59" xfId="44" applyFont="1" applyBorder="1" applyAlignment="1">
      <alignment horizontal="center" vertical="center"/>
    </xf>
    <xf numFmtId="0" fontId="9" fillId="0" borderId="61" xfId="62" applyFont="1" applyBorder="1" applyAlignment="1">
      <alignment horizontal="center" vertical="center" wrapText="1"/>
    </xf>
    <xf numFmtId="0" fontId="6" fillId="0" borderId="60" xfId="44" applyBorder="1" applyAlignment="1">
      <alignment horizontal="center" vertical="center"/>
    </xf>
    <xf numFmtId="0" fontId="6" fillId="0" borderId="60" xfId="44" applyFont="1" applyBorder="1" applyAlignment="1">
      <alignment horizontal="center" vertical="center"/>
    </xf>
    <xf numFmtId="0" fontId="7" fillId="0" borderId="60" xfId="44" applyFont="1" applyBorder="1" applyAlignment="1">
      <alignment horizontal="center" vertical="center" wrapText="1"/>
    </xf>
    <xf numFmtId="0" fontId="7" fillId="0" borderId="0" xfId="44" applyFont="1" applyBorder="1" applyAlignment="1">
      <alignment vertical="center" wrapText="1"/>
    </xf>
    <xf numFmtId="0" fontId="9" fillId="0" borderId="20" xfId="59" applyFont="1" applyFill="1" applyBorder="1" applyAlignment="1">
      <alignment vertical="center" wrapText="1"/>
    </xf>
    <xf numFmtId="0" fontId="9" fillId="0" borderId="24" xfId="59" applyFont="1" applyFill="1" applyBorder="1" applyAlignment="1">
      <alignment horizontal="right" vertical="center" wrapText="1"/>
    </xf>
    <xf numFmtId="10" fontId="9" fillId="0" borderId="25"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30" xfId="59" applyFont="1" applyFill="1" applyBorder="1" applyAlignment="1">
      <alignment horizontal="center" vertical="center" wrapText="1"/>
    </xf>
    <xf numFmtId="0" fontId="7" fillId="42" borderId="30" xfId="59" applyFont="1" applyFill="1" applyBorder="1" applyAlignment="1">
      <alignment horizontal="center" vertical="center" wrapText="1"/>
    </xf>
    <xf numFmtId="0" fontId="7" fillId="44" borderId="30" xfId="59" applyFont="1" applyFill="1" applyBorder="1" applyAlignment="1">
      <alignment horizontal="center" vertical="center" wrapText="1"/>
    </xf>
    <xf numFmtId="0" fontId="7" fillId="43" borderId="30" xfId="59" applyFont="1" applyFill="1" applyBorder="1" applyAlignment="1">
      <alignment horizontal="center" vertical="center" wrapText="1"/>
    </xf>
    <xf numFmtId="0" fontId="7" fillId="45" borderId="30"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0" borderId="62" xfId="62" applyFont="1" applyFill="1" applyBorder="1" applyAlignment="1">
      <alignment horizontal="center" vertical="center" wrapText="1"/>
    </xf>
    <xf numFmtId="0" fontId="19" fillId="0" borderId="62" xfId="62" applyFont="1" applyFill="1" applyBorder="1" applyAlignment="1">
      <alignment horizontal="center" vertical="center" wrapText="1"/>
    </xf>
    <xf numFmtId="0" fontId="4" fillId="39" borderId="17" xfId="59" applyFont="1" applyFill="1" applyBorder="1" applyAlignment="1">
      <alignment vertical="center" wrapText="1"/>
    </xf>
    <xf numFmtId="0" fontId="7" fillId="0" borderId="61" xfId="44" applyFont="1" applyBorder="1" applyAlignment="1">
      <alignment horizontal="center" vertical="center"/>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25" fillId="0" borderId="22" xfId="59" applyNumberFormat="1" applyFont="1" applyFill="1" applyBorder="1" applyAlignment="1" applyProtection="1"/>
    <xf numFmtId="10" fontId="25" fillId="0" borderId="23" xfId="59" applyNumberFormat="1" applyFont="1" applyFill="1" applyBorder="1" applyAlignment="1" applyProtection="1"/>
    <xf numFmtId="10" fontId="4" fillId="0" borderId="26" xfId="59" applyNumberFormat="1" applyFont="1" applyFill="1" applyBorder="1" applyAlignment="1" applyProtection="1"/>
    <xf numFmtId="10" fontId="4" fillId="0" borderId="27" xfId="59" applyNumberFormat="1" applyFont="1" applyFill="1" applyBorder="1" applyAlignment="1" applyProtection="1"/>
    <xf numFmtId="0" fontId="11" fillId="0" borderId="0" xfId="62" applyFill="1"/>
    <xf numFmtId="0" fontId="6" fillId="0" borderId="0" xfId="59" applyFont="1" applyFill="1"/>
    <xf numFmtId="0" fontId="11" fillId="0" borderId="18" xfId="62" applyFill="1" applyBorder="1" applyAlignment="1">
      <alignment horizontal="center" vertical="center"/>
    </xf>
    <xf numFmtId="0" fontId="11" fillId="0" borderId="19" xfId="62" applyFont="1" applyFill="1" applyBorder="1" applyAlignment="1">
      <alignment horizontal="center" vertical="center"/>
    </xf>
    <xf numFmtId="2" fontId="4" fillId="0" borderId="62" xfId="62" applyNumberFormat="1" applyFont="1" applyFill="1" applyBorder="1" applyAlignment="1">
      <alignment horizontal="center" vertical="center" wrapText="1"/>
    </xf>
    <xf numFmtId="1" fontId="4" fillId="0" borderId="63" xfId="62" applyNumberFormat="1" applyFont="1" applyFill="1" applyBorder="1" applyAlignment="1">
      <alignment horizontal="center" vertical="center" wrapText="1"/>
    </xf>
    <xf numFmtId="14" fontId="4" fillId="0" borderId="17" xfId="62" applyNumberFormat="1" applyFont="1" applyBorder="1" applyAlignment="1">
      <alignment horizontal="center" vertical="center" wrapText="1"/>
    </xf>
    <xf numFmtId="0" fontId="19" fillId="0" borderId="37" xfId="62" applyFont="1" applyBorder="1" applyAlignment="1">
      <alignment horizontal="center" vertical="center" wrapText="1"/>
    </xf>
    <xf numFmtId="49" fontId="6" fillId="0" borderId="17" xfId="62" applyNumberFormat="1" applyFont="1" applyFill="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14" fontId="4" fillId="0" borderId="17" xfId="62" applyNumberFormat="1" applyFont="1" applyBorder="1" applyAlignment="1">
      <alignment horizontal="right" vertical="center" wrapText="1"/>
    </xf>
    <xf numFmtId="0" fontId="4" fillId="0" borderId="35" xfId="62" applyFont="1" applyFill="1" applyBorder="1" applyAlignment="1">
      <alignment horizontal="center" vertical="center" wrapText="1"/>
    </xf>
    <xf numFmtId="0" fontId="4" fillId="0" borderId="35" xfId="62" applyFont="1" applyBorder="1" applyAlignment="1">
      <alignment horizontal="center" vertical="center" wrapText="1"/>
    </xf>
    <xf numFmtId="165" fontId="19" fillId="0" borderId="23" xfId="62" applyNumberFormat="1" applyFont="1" applyBorder="1" applyAlignment="1">
      <alignment horizontal="center" vertical="center" wrapText="1"/>
    </xf>
    <xf numFmtId="1" fontId="19" fillId="0" borderId="26"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1" fontId="19" fillId="0" borderId="34"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32" fillId="0" borderId="61" xfId="62" applyFont="1" applyBorder="1" applyAlignment="1">
      <alignment horizontal="center" vertical="center"/>
    </xf>
    <xf numFmtId="0" fontId="4" fillId="0" borderId="60" xfId="62" applyFont="1" applyFill="1" applyBorder="1" applyAlignment="1">
      <alignment horizontal="center" vertical="center" wrapText="1"/>
    </xf>
    <xf numFmtId="0" fontId="4" fillId="0" borderId="60" xfId="62" applyFont="1" applyBorder="1" applyAlignment="1">
      <alignment horizontal="center" vertical="center" wrapText="1"/>
    </xf>
    <xf numFmtId="0" fontId="9" fillId="0" borderId="60" xfId="62" applyFont="1" applyFill="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4" fillId="47" borderId="17" xfId="59" applyFont="1" applyFill="1" applyBorder="1" applyAlignment="1">
      <alignment vertical="center" wrapText="1"/>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42"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54" fillId="0" borderId="0" xfId="57" applyFont="1" applyAlignment="1">
      <alignment horizontal="left"/>
    </xf>
    <xf numFmtId="0" fontId="4" fillId="0" borderId="0" xfId="80"/>
    <xf numFmtId="10" fontId="15" fillId="0" borderId="0" xfId="57" applyNumberFormat="1" applyFont="1" applyFill="1" applyBorder="1" applyAlignment="1"/>
    <xf numFmtId="10" fontId="6" fillId="0" borderId="0" xfId="57" applyNumberFormat="1"/>
    <xf numFmtId="0" fontId="6" fillId="0" borderId="0" xfId="59" applyBorder="1"/>
    <xf numFmtId="169" fontId="6" fillId="0" borderId="0" xfId="59" applyNumberFormat="1"/>
    <xf numFmtId="0" fontId="57" fillId="0" borderId="0" xfId="80" applyFont="1"/>
    <xf numFmtId="0" fontId="57" fillId="0" borderId="0" xfId="80" applyFont="1" applyAlignment="1">
      <alignment vertical="center"/>
    </xf>
    <xf numFmtId="0" fontId="6" fillId="0" borderId="0" xfId="90" applyFill="1"/>
    <xf numFmtId="0" fontId="4" fillId="0" borderId="0" xfId="91"/>
    <xf numFmtId="0" fontId="18" fillId="0" borderId="17"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165" fontId="4" fillId="0" borderId="25" xfId="80" applyNumberFormat="1" applyFont="1" applyFill="1" applyBorder="1" applyAlignment="1">
      <alignment horizontal="right" vertical="center"/>
    </xf>
    <xf numFmtId="10" fontId="4" fillId="0" borderId="0" xfId="80" applyNumberFormat="1" applyFont="1" applyFill="1" applyBorder="1"/>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0" fontId="4" fillId="0" borderId="0" xfId="80" applyFont="1" applyFill="1" applyBorder="1"/>
    <xf numFmtId="10" fontId="19" fillId="0" borderId="13" xfId="80" applyNumberFormat="1" applyFont="1" applyBorder="1" applyAlignment="1">
      <alignment horizontal="right" vertical="center"/>
    </xf>
    <xf numFmtId="0" fontId="27" fillId="0" borderId="0" xfId="80" applyFont="1" applyBorder="1" applyAlignment="1">
      <alignment vertical="center" wrapText="1"/>
    </xf>
    <xf numFmtId="167" fontId="18" fillId="0" borderId="0" xfId="57" applyNumberFormat="1" applyFont="1" applyBorder="1"/>
    <xf numFmtId="0" fontId="0" fillId="0" borderId="0" xfId="0" applyFill="1" applyAlignment="1">
      <alignment horizontal="center"/>
    </xf>
    <xf numFmtId="9" fontId="67" fillId="0" borderId="0" xfId="67" applyFont="1" applyAlignment="1">
      <alignment horizontal="left"/>
    </xf>
    <xf numFmtId="165" fontId="4" fillId="0" borderId="24" xfId="59" applyNumberFormat="1" applyFont="1" applyFill="1" applyBorder="1" applyAlignment="1" applyProtection="1"/>
    <xf numFmtId="165" fontId="4" fillId="0" borderId="18" xfId="59" applyNumberFormat="1" applyFont="1" applyFill="1" applyBorder="1" applyAlignment="1" applyProtection="1"/>
    <xf numFmtId="165" fontId="19" fillId="0" borderId="18" xfId="59" applyNumberFormat="1" applyFont="1" applyFill="1" applyBorder="1" applyAlignment="1" applyProtection="1"/>
    <xf numFmtId="165" fontId="4" fillId="0" borderId="35" xfId="59" applyNumberFormat="1" applyFont="1" applyFill="1" applyBorder="1" applyAlignment="1" applyProtection="1"/>
    <xf numFmtId="165" fontId="25" fillId="0" borderId="22" xfId="59" applyNumberFormat="1" applyFont="1" applyFill="1" applyBorder="1" applyAlignment="1" applyProtection="1"/>
    <xf numFmtId="165" fontId="4" fillId="0" borderId="26" xfId="59" applyNumberFormat="1" applyFont="1" applyFill="1" applyBorder="1" applyAlignment="1" applyProtection="1"/>
    <xf numFmtId="165" fontId="9" fillId="0" borderId="12" xfId="59" applyNumberFormat="1" applyFont="1" applyFill="1" applyBorder="1" applyAlignment="1" applyProtection="1"/>
    <xf numFmtId="165" fontId="4" fillId="0" borderId="25" xfId="80" applyNumberFormat="1" applyFont="1" applyFill="1" applyBorder="1" applyAlignment="1">
      <alignmen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7"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4" xfId="57" applyFont="1" applyFill="1" applyBorder="1" applyAlignment="1"/>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165" fontId="25" fillId="0" borderId="0" xfId="59" applyNumberFormat="1" applyFont="1" applyFill="1" applyBorder="1"/>
    <xf numFmtId="0" fontId="62" fillId="0" borderId="0" xfId="59" applyFont="1"/>
    <xf numFmtId="0" fontId="56" fillId="0" borderId="15"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38" xfId="80" applyNumberFormat="1" applyFont="1" applyBorder="1" applyAlignment="1">
      <alignment horizontal="right" vertical="center"/>
    </xf>
    <xf numFmtId="165" fontId="87" fillId="0" borderId="3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5" xfId="80" applyNumberFormat="1" applyFont="1" applyBorder="1" applyAlignment="1">
      <alignment horizontal="right" vertical="center"/>
    </xf>
    <xf numFmtId="2" fontId="89" fillId="0" borderId="38" xfId="80" applyNumberFormat="1" applyFont="1" applyBorder="1" applyAlignment="1">
      <alignment horizontal="right" vertical="center"/>
    </xf>
    <xf numFmtId="2" fontId="89" fillId="0" borderId="39" xfId="80" applyNumberFormat="1" applyFont="1" applyBorder="1" applyAlignment="1">
      <alignment horizontal="right" vertical="center"/>
    </xf>
    <xf numFmtId="165" fontId="89" fillId="0" borderId="39" xfId="80" applyNumberFormat="1" applyFont="1" applyBorder="1" applyAlignment="1">
      <alignment horizontal="right" vertical="center"/>
    </xf>
    <xf numFmtId="165" fontId="89" fillId="0" borderId="19"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9"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9" fillId="0" borderId="53" xfId="80" applyNumberFormat="1" applyFont="1" applyBorder="1" applyAlignment="1">
      <alignment horizontal="right" vertical="center"/>
    </xf>
    <xf numFmtId="165" fontId="89" fillId="0" borderId="23" xfId="80" applyNumberFormat="1" applyFont="1" applyBorder="1" applyAlignment="1">
      <alignment horizontal="right" vertical="center"/>
    </xf>
    <xf numFmtId="2" fontId="90" fillId="0" borderId="47" xfId="80" applyNumberFormat="1" applyFont="1" applyBorder="1" applyAlignment="1">
      <alignment horizontal="right" vertical="center"/>
    </xf>
    <xf numFmtId="165" fontId="90" fillId="0" borderId="48" xfId="80" applyNumberFormat="1" applyFont="1" applyBorder="1" applyAlignment="1">
      <alignment horizontal="right" vertical="center"/>
    </xf>
    <xf numFmtId="165" fontId="90" fillId="0" borderId="51" xfId="80" applyNumberFormat="1" applyFont="1" applyBorder="1" applyAlignment="1">
      <alignment horizontal="right" vertical="center"/>
    </xf>
    <xf numFmtId="49" fontId="18" fillId="0" borderId="17" xfId="62" applyNumberFormat="1" applyFont="1" applyFill="1" applyBorder="1" applyAlignment="1">
      <alignment horizontal="center" vertical="center" wrapText="1"/>
    </xf>
    <xf numFmtId="49" fontId="18" fillId="0" borderId="0" xfId="62" applyNumberFormat="1" applyFont="1" applyFill="1" applyBorder="1" applyAlignment="1">
      <alignment horizontal="center" vertical="center" wrapText="1"/>
    </xf>
    <xf numFmtId="0" fontId="24" fillId="0" borderId="0" xfId="57" applyFont="1" applyBorder="1" applyAlignment="1">
      <alignment vertical="center"/>
    </xf>
    <xf numFmtId="165" fontId="24" fillId="0" borderId="0" xfId="70" applyNumberFormat="1" applyFont="1" applyFill="1" applyBorder="1" applyAlignment="1">
      <alignment horizontal="right" vertical="center"/>
    </xf>
    <xf numFmtId="10" fontId="6" fillId="0" borderId="0" xfId="57" applyNumberFormat="1" applyFont="1" applyBorder="1" applyAlignment="1">
      <alignment vertical="center"/>
    </xf>
    <xf numFmtId="0" fontId="13" fillId="0" borderId="0" xfId="57" applyFont="1" applyBorder="1" applyAlignment="1">
      <alignment vertical="center"/>
    </xf>
    <xf numFmtId="165" fontId="4" fillId="0" borderId="0" xfId="67" applyNumberFormat="1" applyFont="1" applyFill="1" applyBorder="1"/>
    <xf numFmtId="0" fontId="7" fillId="0" borderId="15" xfId="60" applyFont="1" applyBorder="1" applyAlignment="1">
      <alignment horizontal="center" vertical="center" wrapText="1"/>
    </xf>
    <xf numFmtId="0" fontId="7" fillId="0" borderId="29" xfId="60" applyFont="1" applyBorder="1" applyAlignment="1">
      <alignment horizontal="center" vertical="center" wrapText="1"/>
    </xf>
    <xf numFmtId="0" fontId="7" fillId="0" borderId="30" xfId="60" applyFont="1" applyBorder="1" applyAlignment="1">
      <alignment horizontal="center" vertical="center" wrapText="1"/>
    </xf>
    <xf numFmtId="0" fontId="4" fillId="0" borderId="0" xfId="91" applyAlignment="1"/>
    <xf numFmtId="168" fontId="29" fillId="0" borderId="18" xfId="91" applyNumberFormat="1" applyFont="1" applyBorder="1" applyAlignment="1">
      <alignment horizontal="right" vertical="center"/>
    </xf>
    <xf numFmtId="168" fontId="29" fillId="0" borderId="19" xfId="91" applyNumberFormat="1" applyFont="1" applyBorder="1" applyAlignment="1">
      <alignment horizontal="right" vertical="center"/>
    </xf>
    <xf numFmtId="168" fontId="4" fillId="0" borderId="18" xfId="80" applyNumberFormat="1" applyBorder="1" applyAlignment="1">
      <alignmen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19" fillId="0" borderId="19" xfId="91" applyNumberFormat="1" applyFont="1" applyBorder="1" applyAlignment="1">
      <alignment horizontal="right" vertical="center"/>
    </xf>
    <xf numFmtId="168" fontId="31" fillId="0" borderId="12"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165" fontId="30" fillId="0" borderId="25" xfId="91" applyNumberFormat="1" applyFont="1" applyBorder="1" applyAlignment="1">
      <alignment horizontal="right" vertical="center"/>
    </xf>
    <xf numFmtId="165" fontId="4" fillId="0" borderId="19" xfId="80" applyNumberFormat="1" applyFont="1" applyBorder="1" applyAlignment="1">
      <alignment horizontal="right" vertical="center"/>
    </xf>
    <xf numFmtId="0" fontId="64" fillId="0" borderId="0" xfId="31" applyFont="1" applyBorder="1" applyAlignment="1" applyProtection="1"/>
    <xf numFmtId="1" fontId="25" fillId="0" borderId="34" xfId="62" applyNumberFormat="1" applyFont="1" applyBorder="1" applyAlignment="1">
      <alignment horizontal="center" vertical="center" wrapText="1"/>
    </xf>
    <xf numFmtId="165" fontId="25" fillId="0" borderId="13" xfId="62" applyNumberFormat="1" applyFont="1" applyBorder="1" applyAlignment="1">
      <alignment horizontal="center" vertical="center" wrapText="1"/>
    </xf>
    <xf numFmtId="0" fontId="25" fillId="0" borderId="24" xfId="62" applyFont="1" applyFill="1" applyBorder="1" applyAlignment="1">
      <alignment horizontal="center" vertical="center" wrapText="1"/>
    </xf>
    <xf numFmtId="165" fontId="25" fillId="0" borderId="22" xfId="62" applyNumberFormat="1" applyFont="1" applyBorder="1" applyAlignment="1">
      <alignment horizontal="center" vertical="center" wrapText="1"/>
    </xf>
    <xf numFmtId="10" fontId="61" fillId="0" borderId="0" xfId="59" applyNumberFormat="1" applyFont="1" applyFill="1" applyBorder="1" applyAlignment="1">
      <alignment horizontal="right" vertical="center" wrapText="1"/>
    </xf>
    <xf numFmtId="10" fontId="91" fillId="0" borderId="0" xfId="59" applyNumberFormat="1" applyFont="1" applyFill="1" applyBorder="1" applyAlignment="1">
      <alignment horizontal="right" vertical="center" wrapText="1"/>
    </xf>
    <xf numFmtId="0" fontId="53" fillId="0" borderId="0" xfId="44" applyFont="1" applyBorder="1" applyAlignment="1">
      <alignment horizontal="center" vertical="center" wrapText="1"/>
    </xf>
    <xf numFmtId="0" fontId="4" fillId="0" borderId="0" xfId="0" applyFont="1" applyFill="1" applyAlignment="1">
      <alignment horizontal="center"/>
    </xf>
    <xf numFmtId="165" fontId="25" fillId="0" borderId="37" xfId="62" applyNumberFormat="1" applyFont="1" applyBorder="1" applyAlignment="1">
      <alignment horizontal="center" vertical="center" wrapText="1"/>
    </xf>
    <xf numFmtId="165" fontId="19" fillId="0" borderId="35" xfId="62" applyNumberFormat="1" applyFont="1" applyBorder="1" applyAlignment="1">
      <alignment horizontal="center" vertical="center" wrapText="1"/>
    </xf>
    <xf numFmtId="165" fontId="19" fillId="0" borderId="37" xfId="62" applyNumberFormat="1" applyFont="1" applyBorder="1" applyAlignment="1">
      <alignment horizontal="center" vertical="center" wrapText="1"/>
    </xf>
    <xf numFmtId="0" fontId="25" fillId="0" borderId="34" xfId="62" applyFont="1" applyBorder="1" applyAlignment="1">
      <alignment horizontal="center" vertical="center" wrapText="1"/>
    </xf>
    <xf numFmtId="0" fontId="19" fillId="0" borderId="33" xfId="62" applyFont="1" applyFill="1" applyBorder="1" applyAlignment="1">
      <alignment horizontal="center" vertical="center" wrapText="1"/>
    </xf>
    <xf numFmtId="0" fontId="19" fillId="0" borderId="34" xfId="62" applyFont="1" applyFill="1" applyBorder="1" applyAlignment="1">
      <alignment horizontal="center" vertical="center" wrapText="1"/>
    </xf>
    <xf numFmtId="3" fontId="6" fillId="0" borderId="0" xfId="59" applyNumberFormat="1" applyFill="1"/>
    <xf numFmtId="165" fontId="61" fillId="0" borderId="0" xfId="59" applyNumberFormat="1" applyFont="1" applyFill="1" applyBorder="1" applyAlignment="1" applyProtection="1"/>
    <xf numFmtId="3" fontId="61" fillId="0" borderId="0" xfId="59" applyNumberFormat="1" applyFont="1" applyFill="1"/>
    <xf numFmtId="3" fontId="92" fillId="0" borderId="0" xfId="59" applyNumberFormat="1" applyFont="1" applyFill="1"/>
    <xf numFmtId="3" fontId="91" fillId="0" borderId="0" xfId="59" applyNumberFormat="1" applyFont="1" applyFill="1"/>
    <xf numFmtId="165" fontId="91" fillId="0" borderId="0" xfId="59" applyNumberFormat="1" applyFont="1" applyFill="1" applyBorder="1" applyAlignment="1" applyProtection="1"/>
    <xf numFmtId="3" fontId="4" fillId="0" borderId="0" xfId="59" applyNumberFormat="1" applyFont="1" applyFill="1"/>
    <xf numFmtId="3" fontId="62" fillId="0" borderId="0" xfId="59" applyNumberFormat="1" applyFont="1" applyFill="1"/>
    <xf numFmtId="165" fontId="62" fillId="0" borderId="0" xfId="59" applyNumberFormat="1" applyFont="1" applyFill="1" applyBorder="1" applyAlignment="1" applyProtection="1"/>
    <xf numFmtId="165" fontId="4" fillId="0" borderId="25" xfId="59" applyNumberFormat="1" applyFont="1" applyFill="1" applyBorder="1" applyAlignment="1" applyProtection="1"/>
    <xf numFmtId="165" fontId="4" fillId="0" borderId="19" xfId="59" applyNumberFormat="1" applyFont="1" applyFill="1" applyBorder="1" applyAlignment="1" applyProtection="1"/>
    <xf numFmtId="165" fontId="4" fillId="0" borderId="37" xfId="59" applyNumberFormat="1" applyFont="1" applyFill="1" applyBorder="1" applyAlignment="1" applyProtection="1"/>
    <xf numFmtId="165" fontId="25" fillId="0" borderId="23" xfId="59" applyNumberFormat="1" applyFont="1" applyFill="1" applyBorder="1" applyAlignment="1" applyProtection="1"/>
    <xf numFmtId="165" fontId="4" fillId="0" borderId="27" xfId="59" applyNumberFormat="1" applyFont="1" applyFill="1" applyBorder="1" applyAlignment="1" applyProtection="1"/>
    <xf numFmtId="165" fontId="9" fillId="0" borderId="13" xfId="59" applyNumberFormat="1" applyFont="1" applyFill="1" applyBorder="1" applyAlignment="1" applyProtection="1"/>
    <xf numFmtId="10" fontId="25" fillId="0" borderId="0" xfId="59" applyNumberFormat="1" applyFont="1" applyFill="1" applyBorder="1" applyAlignment="1">
      <alignment horizontal="right" vertical="center" wrapText="1"/>
    </xf>
    <xf numFmtId="0" fontId="18" fillId="0" borderId="0" xfId="59" applyFont="1" applyFill="1" applyAlignment="1">
      <alignment vertical="center"/>
    </xf>
    <xf numFmtId="14" fontId="4" fillId="0" borderId="74" xfId="59" applyNumberFormat="1" applyFont="1" applyBorder="1" applyAlignment="1">
      <alignment horizontal="center" vertical="center"/>
    </xf>
    <xf numFmtId="0" fontId="18" fillId="0" borderId="35" xfId="62" applyFont="1" applyFill="1" applyBorder="1" applyAlignment="1">
      <alignment horizontal="center" vertical="center" wrapText="1"/>
    </xf>
    <xf numFmtId="0" fontId="19" fillId="0" borderId="35" xfId="62" applyFont="1" applyFill="1" applyBorder="1" applyAlignment="1">
      <alignment horizontal="center" vertical="center" wrapText="1"/>
    </xf>
    <xf numFmtId="2" fontId="18" fillId="0" borderId="37" xfId="62" applyNumberFormat="1" applyFont="1" applyFill="1" applyBorder="1" applyAlignment="1">
      <alignment horizontal="center" vertical="center" wrapText="1"/>
    </xf>
    <xf numFmtId="1" fontId="18" fillId="0" borderId="37" xfId="62" applyNumberFormat="1" applyFont="1" applyFill="1" applyBorder="1" applyAlignment="1">
      <alignment horizontal="center" vertical="center" wrapText="1"/>
    </xf>
    <xf numFmtId="49" fontId="24" fillId="0" borderId="75" xfId="59" applyNumberFormat="1" applyFont="1" applyBorder="1" applyAlignment="1">
      <alignment horizontal="center" vertical="center"/>
    </xf>
    <xf numFmtId="0" fontId="24" fillId="0" borderId="12" xfId="62" applyFont="1" applyFill="1" applyBorder="1" applyAlignment="1">
      <alignment horizontal="center" vertical="center" wrapText="1"/>
    </xf>
    <xf numFmtId="2" fontId="24" fillId="0" borderId="13" xfId="62" applyNumberFormat="1" applyFont="1" applyFill="1" applyBorder="1" applyAlignment="1">
      <alignment horizontal="center" vertical="center" wrapText="1"/>
    </xf>
    <xf numFmtId="1" fontId="24" fillId="0" borderId="13" xfId="62" applyNumberFormat="1" applyFont="1" applyFill="1" applyBorder="1" applyAlignment="1">
      <alignment horizontal="center" vertical="center" wrapText="1"/>
    </xf>
    <xf numFmtId="0" fontId="6" fillId="41" borderId="0" xfId="59" applyFont="1" applyFill="1"/>
    <xf numFmtId="10" fontId="6" fillId="0" borderId="0" xfId="59" applyNumberFormat="1" applyFont="1" applyFill="1"/>
    <xf numFmtId="10" fontId="4" fillId="0" borderId="0" xfId="59" applyNumberFormat="1" applyFont="1" applyFill="1" applyBorder="1" applyAlignment="1">
      <alignment horizontal="center" vertical="center" wrapText="1"/>
    </xf>
    <xf numFmtId="10" fontId="61" fillId="0" borderId="0" xfId="59" applyNumberFormat="1" applyFont="1" applyFill="1" applyBorder="1" applyAlignment="1">
      <alignment horizontal="center" vertical="center" wrapText="1"/>
    </xf>
    <xf numFmtId="0" fontId="7" fillId="0" borderId="61" xfId="44" applyFont="1" applyBorder="1" applyAlignment="1">
      <alignment horizontal="center" vertical="center" wrapText="1"/>
    </xf>
    <xf numFmtId="0" fontId="9" fillId="0" borderId="12" xfId="62" applyFont="1" applyBorder="1" applyAlignment="1">
      <alignment horizontal="center" vertical="center" wrapText="1"/>
    </xf>
    <xf numFmtId="0" fontId="7" fillId="0" borderId="13" xfId="59" applyFont="1" applyBorder="1" applyAlignment="1">
      <alignment horizontal="center" vertical="center" wrapText="1"/>
    </xf>
    <xf numFmtId="0" fontId="54" fillId="0" borderId="0" xfId="59" applyFont="1" applyAlignment="1">
      <alignment horizontal="left"/>
    </xf>
    <xf numFmtId="0" fontId="9" fillId="0" borderId="30" xfId="57" applyFont="1" applyBorder="1" applyAlignment="1">
      <alignment horizontal="center" vertical="center" wrapText="1"/>
    </xf>
    <xf numFmtId="0" fontId="25" fillId="0" borderId="13" xfId="62" applyFont="1" applyBorder="1" applyAlignment="1">
      <alignment horizontal="center" vertical="center" wrapText="1"/>
    </xf>
    <xf numFmtId="0" fontId="9" fillId="0" borderId="13" xfId="62" applyFont="1" applyBorder="1" applyAlignment="1">
      <alignment horizontal="center" vertical="center" wrapText="1"/>
    </xf>
    <xf numFmtId="0" fontId="6" fillId="0" borderId="60" xfId="44" applyBorder="1" applyAlignment="1">
      <alignment horizontal="center" vertical="center" wrapText="1"/>
    </xf>
    <xf numFmtId="0" fontId="6" fillId="0" borderId="29" xfId="62" applyFont="1" applyBorder="1" applyAlignment="1">
      <alignment horizontal="center" vertical="center" wrapText="1"/>
    </xf>
    <xf numFmtId="0" fontId="11" fillId="0" borderId="28" xfId="62" applyBorder="1" applyAlignment="1">
      <alignment horizontal="center" vertical="center" wrapText="1"/>
    </xf>
    <xf numFmtId="10" fontId="18" fillId="0" borderId="0" xfId="62" applyNumberFormat="1" applyFont="1" applyAlignment="1">
      <alignment horizontal="center" vertical="center" wrapText="1"/>
    </xf>
    <xf numFmtId="10" fontId="11" fillId="0" borderId="0" xfId="62" applyNumberFormat="1"/>
    <xf numFmtId="0" fontId="27" fillId="0" borderId="0" xfId="80" applyFont="1"/>
    <xf numFmtId="0" fontId="9" fillId="0" borderId="20" xfId="59" applyFont="1" applyBorder="1" applyAlignment="1">
      <alignment vertical="center" wrapText="1"/>
    </xf>
    <xf numFmtId="0" fontId="4" fillId="0" borderId="17" xfId="59" applyFont="1" applyBorder="1" applyAlignment="1">
      <alignment vertical="center" wrapText="1"/>
    </xf>
    <xf numFmtId="0" fontId="25" fillId="0" borderId="14" xfId="59" applyFont="1" applyBorder="1" applyAlignment="1">
      <alignment vertical="center" wrapText="1"/>
    </xf>
    <xf numFmtId="0" fontId="13" fillId="0" borderId="15" xfId="57" applyFont="1" applyBorder="1" applyAlignment="1">
      <alignment horizontal="center" vertical="center" wrapText="1"/>
    </xf>
    <xf numFmtId="0" fontId="56" fillId="0" borderId="54" xfId="57" applyFont="1" applyBorder="1" applyAlignment="1">
      <alignment horizontal="right"/>
    </xf>
    <xf numFmtId="10" fontId="13" fillId="0" borderId="30" xfId="57" applyNumberFormat="1" applyFont="1" applyBorder="1" applyAlignment="1">
      <alignment horizontal="center" vertical="center" wrapText="1"/>
    </xf>
    <xf numFmtId="0" fontId="14" fillId="0" borderId="20" xfId="57" applyFont="1" applyBorder="1" applyAlignment="1">
      <alignment vertical="center"/>
    </xf>
    <xf numFmtId="0" fontId="14" fillId="0" borderId="17" xfId="57" applyFont="1" applyBorder="1" applyAlignment="1">
      <alignment vertical="center"/>
    </xf>
    <xf numFmtId="0" fontId="57" fillId="0" borderId="17" xfId="59" applyFont="1" applyBorder="1" applyAlignment="1">
      <alignment vertical="center"/>
    </xf>
    <xf numFmtId="0" fontId="58" fillId="0" borderId="17" xfId="59" applyFont="1" applyBorder="1" applyAlignment="1">
      <alignment horizontal="right" vertical="center"/>
    </xf>
    <xf numFmtId="0" fontId="93" fillId="0" borderId="17" xfId="57" applyFont="1" applyBorder="1" applyAlignment="1">
      <alignment vertical="center"/>
    </xf>
    <xf numFmtId="0" fontId="13" fillId="0" borderId="14" xfId="57" applyFont="1" applyBorder="1" applyAlignment="1">
      <alignment vertical="center"/>
    </xf>
    <xf numFmtId="0" fontId="14" fillId="0" borderId="16" xfId="57" applyFont="1" applyBorder="1" applyAlignment="1">
      <alignment vertical="center"/>
    </xf>
    <xf numFmtId="0" fontId="58" fillId="0" borderId="32" xfId="59" applyFont="1" applyBorder="1" applyAlignment="1">
      <alignment horizontal="right" vertical="center"/>
    </xf>
    <xf numFmtId="0" fontId="93" fillId="0" borderId="14" xfId="57" applyFont="1" applyBorder="1" applyAlignment="1">
      <alignment vertical="center"/>
    </xf>
    <xf numFmtId="0" fontId="21" fillId="0" borderId="32" xfId="59" applyFont="1" applyBorder="1" applyAlignment="1">
      <alignment vertical="center"/>
    </xf>
    <xf numFmtId="0" fontId="21" fillId="0" borderId="32" xfId="59" applyFont="1" applyBorder="1" applyAlignment="1">
      <alignment horizontal="left" vertical="center"/>
    </xf>
    <xf numFmtId="0" fontId="6" fillId="0" borderId="20" xfId="59" applyBorder="1" applyAlignment="1">
      <alignment vertical="center"/>
    </xf>
    <xf numFmtId="0" fontId="6" fillId="0" borderId="32" xfId="59" applyBorder="1" applyAlignment="1">
      <alignment vertical="center"/>
    </xf>
    <xf numFmtId="0" fontId="6" fillId="0" borderId="32" xfId="59" applyBorder="1" applyAlignment="1">
      <alignment horizontal="right" vertical="center"/>
    </xf>
    <xf numFmtId="0" fontId="6" fillId="0" borderId="17" xfId="59" applyBorder="1" applyAlignment="1">
      <alignment horizontal="right" vertical="center"/>
    </xf>
    <xf numFmtId="0" fontId="6" fillId="0" borderId="16" xfId="59" applyBorder="1" applyAlignment="1">
      <alignment vertical="center"/>
    </xf>
    <xf numFmtId="0" fontId="6" fillId="0" borderId="17" xfId="59" applyBorder="1" applyAlignment="1">
      <alignment vertical="center"/>
    </xf>
    <xf numFmtId="0" fontId="24" fillId="0" borderId="42" xfId="90" applyFont="1" applyBorder="1" applyAlignment="1">
      <alignment horizontal="left" vertical="center" wrapText="1"/>
    </xf>
    <xf numFmtId="0" fontId="6" fillId="0" borderId="43" xfId="90" applyBorder="1" applyAlignment="1">
      <alignment horizontal="left" vertical="center" wrapText="1"/>
    </xf>
    <xf numFmtId="0" fontId="24" fillId="0" borderId="43" xfId="90" applyFont="1" applyBorder="1" applyAlignment="1">
      <alignment horizontal="left" vertical="center" wrapText="1"/>
    </xf>
    <xf numFmtId="10" fontId="4" fillId="0" borderId="43" xfId="90" applyNumberFormat="1" applyFont="1" applyBorder="1" applyAlignment="1">
      <alignment horizontal="left" vertical="center" wrapText="1"/>
    </xf>
    <xf numFmtId="0" fontId="14" fillId="0" borderId="74" xfId="59" applyFont="1" applyBorder="1"/>
    <xf numFmtId="0" fontId="25" fillId="0" borderId="43" xfId="90" applyFont="1" applyBorder="1" applyAlignment="1">
      <alignment horizontal="left" vertical="center" wrapText="1"/>
    </xf>
    <xf numFmtId="0" fontId="4" fillId="0" borderId="43" xfId="90" applyFont="1" applyBorder="1" applyAlignment="1">
      <alignment horizontal="left" vertical="center" wrapText="1"/>
    </xf>
    <xf numFmtId="0" fontId="6" fillId="0" borderId="44" xfId="90" applyBorder="1" applyAlignment="1">
      <alignment horizontal="left" vertical="center" wrapText="1"/>
    </xf>
    <xf numFmtId="0" fontId="9" fillId="0" borderId="45" xfId="90" applyFont="1" applyBorder="1" applyAlignment="1">
      <alignment horizontal="left" vertical="center" wrapText="1"/>
    </xf>
    <xf numFmtId="0" fontId="7" fillId="0" borderId="40" xfId="90" applyFont="1" applyBorder="1" applyAlignment="1">
      <alignment horizontal="center" vertical="center"/>
    </xf>
    <xf numFmtId="0" fontId="7" fillId="0" borderId="41" xfId="90" applyFont="1" applyBorder="1" applyAlignment="1">
      <alignment horizontal="center" vertical="center"/>
    </xf>
    <xf numFmtId="0" fontId="7" fillId="0" borderId="13" xfId="90" applyFont="1" applyBorder="1" applyAlignment="1">
      <alignment horizontal="center" vertical="center"/>
    </xf>
    <xf numFmtId="0" fontId="57" fillId="0" borderId="0" xfId="59" applyFont="1"/>
    <xf numFmtId="0" fontId="21" fillId="0" borderId="0" xfId="59" applyFont="1"/>
    <xf numFmtId="0" fontId="25" fillId="0" borderId="0" xfId="59" applyFont="1"/>
    <xf numFmtId="0" fontId="30" fillId="0" borderId="17" xfId="91" applyFont="1" applyBorder="1" applyAlignment="1">
      <alignment horizontal="left" vertical="center"/>
    </xf>
    <xf numFmtId="0" fontId="12" fillId="0" borderId="28" xfId="80" applyFont="1" applyBorder="1" applyAlignment="1">
      <alignment horizontal="center" vertical="center"/>
    </xf>
    <xf numFmtId="0" fontId="9" fillId="0" borderId="28" xfId="57" applyFont="1" applyBorder="1" applyAlignment="1">
      <alignment horizontal="center" vertical="center" wrapText="1"/>
    </xf>
    <xf numFmtId="0" fontId="4" fillId="0" borderId="20" xfId="80" applyBorder="1" applyAlignment="1">
      <alignment horizontal="left" vertical="center" wrapText="1"/>
    </xf>
    <xf numFmtId="0" fontId="6" fillId="0" borderId="17" xfId="0" applyFont="1" applyBorder="1" applyAlignment="1">
      <alignment horizontal="left" vertical="center" wrapText="1"/>
    </xf>
    <xf numFmtId="0" fontId="4" fillId="0" borderId="17" xfId="80" applyBorder="1" applyAlignment="1">
      <alignment horizontal="left" vertical="center" wrapText="1"/>
    </xf>
    <xf numFmtId="0" fontId="19" fillId="0" borderId="17" xfId="80" applyFont="1" applyBorder="1" applyAlignment="1">
      <alignment horizontal="left" vertical="center" wrapText="1"/>
    </xf>
    <xf numFmtId="165" fontId="19" fillId="0" borderId="43" xfId="80" applyNumberFormat="1" applyFont="1" applyFill="1" applyBorder="1" applyAlignment="1">
      <alignment vertical="center"/>
    </xf>
    <xf numFmtId="0" fontId="6" fillId="0" borderId="32" xfId="0" applyFont="1" applyBorder="1" applyAlignment="1">
      <alignment horizontal="left" vertical="center" wrapText="1"/>
    </xf>
    <xf numFmtId="0" fontId="19" fillId="0" borderId="0" xfId="80" applyFont="1" applyBorder="1" applyAlignment="1">
      <alignment horizontal="left" vertical="center" wrapText="1"/>
    </xf>
    <xf numFmtId="0" fontId="19" fillId="0" borderId="14" xfId="80" applyFont="1" applyBorder="1" applyAlignment="1">
      <alignment horizontal="left" vertical="center" wrapText="1"/>
    </xf>
    <xf numFmtId="0" fontId="59" fillId="28" borderId="0" xfId="59" applyFont="1" applyFill="1" applyAlignment="1">
      <alignment horizontal="left" vertical="center"/>
    </xf>
    <xf numFmtId="0" fontId="59" fillId="28" borderId="54" xfId="59" applyFont="1" applyFill="1" applyBorder="1" applyAlignment="1">
      <alignment horizontal="left" vertical="center"/>
    </xf>
    <xf numFmtId="0" fontId="54" fillId="0" borderId="31" xfId="59" applyFont="1" applyBorder="1" applyAlignment="1">
      <alignment horizontal="left" vertical="center" wrapText="1"/>
    </xf>
    <xf numFmtId="0" fontId="54" fillId="0" borderId="0" xfId="59" applyFont="1" applyAlignment="1">
      <alignment horizontal="left" vertical="center" wrapText="1"/>
    </xf>
    <xf numFmtId="0" fontId="63" fillId="0" borderId="0" xfId="62" applyFont="1" applyAlignment="1">
      <alignment horizontal="left"/>
    </xf>
    <xf numFmtId="0" fontId="5" fillId="0" borderId="0" xfId="31" applyAlignment="1" applyProtection="1">
      <alignment horizontal="center"/>
    </xf>
    <xf numFmtId="0" fontId="11" fillId="0" borderId="0" xfId="62" applyAlignment="1">
      <alignment horizontal="center"/>
    </xf>
    <xf numFmtId="0" fontId="53" fillId="0" borderId="0" xfId="44" applyFont="1" applyAlignment="1">
      <alignment horizontal="center" vertical="center" wrapText="1"/>
    </xf>
    <xf numFmtId="0" fontId="19" fillId="0" borderId="73" xfId="62" applyFont="1" applyBorder="1" applyAlignment="1">
      <alignment horizontal="center" vertical="center" wrapText="1"/>
    </xf>
    <xf numFmtId="0" fontId="19" fillId="0" borderId="46" xfId="62" applyFont="1" applyBorder="1" applyAlignment="1">
      <alignment horizontal="center" vertical="center" wrapText="1"/>
    </xf>
    <xf numFmtId="0" fontId="59" fillId="25" borderId="0" xfId="80" applyFont="1" applyFill="1" applyAlignment="1">
      <alignment horizontal="left" vertical="center" wrapText="1"/>
    </xf>
    <xf numFmtId="0" fontId="19" fillId="0" borderId="20" xfId="62" applyFont="1" applyBorder="1" applyAlignment="1">
      <alignment horizontal="center" vertical="center" wrapText="1"/>
    </xf>
    <xf numFmtId="0" fontId="19" fillId="0" borderId="21" xfId="62" applyFont="1" applyBorder="1" applyAlignment="1">
      <alignment horizontal="center" vertical="center" wrapText="1"/>
    </xf>
    <xf numFmtId="0" fontId="5" fillId="0" borderId="0" xfId="31" applyBorder="1" applyAlignment="1" applyProtection="1">
      <alignment horizontal="left"/>
    </xf>
    <xf numFmtId="0" fontId="63" fillId="0" borderId="31" xfId="62" applyFont="1" applyBorder="1" applyAlignment="1">
      <alignment horizontal="left"/>
    </xf>
    <xf numFmtId="0" fontId="55" fillId="0" borderId="31" xfId="89" applyFont="1" applyBorder="1" applyAlignment="1">
      <alignment horizontal="left" vertical="center" wrapText="1"/>
    </xf>
    <xf numFmtId="0" fontId="20" fillId="0" borderId="0" xfId="80" applyFont="1" applyBorder="1" applyAlignment="1">
      <alignment horizontal="center" vertical="center" wrapText="1"/>
    </xf>
    <xf numFmtId="0" fontId="59" fillId="29" borderId="0" xfId="44" applyFont="1" applyFill="1" applyAlignment="1">
      <alignment horizontal="left"/>
    </xf>
    <xf numFmtId="0" fontId="9" fillId="0" borderId="77" xfId="62" applyFont="1" applyBorder="1" applyAlignment="1">
      <alignment horizontal="center" vertical="center" wrapText="1"/>
    </xf>
    <xf numFmtId="0" fontId="9" fillId="0" borderId="79" xfId="62" applyFont="1" applyBorder="1" applyAlignment="1">
      <alignment horizontal="center" vertical="center" wrapText="1"/>
    </xf>
    <xf numFmtId="0" fontId="7" fillId="0" borderId="78" xfId="44" applyFont="1" applyBorder="1" applyAlignment="1">
      <alignment horizontal="center" vertical="center" wrapText="1"/>
    </xf>
    <xf numFmtId="0" fontId="7" fillId="0" borderId="80" xfId="44" applyFont="1" applyBorder="1" applyAlignment="1">
      <alignment horizontal="center" vertical="center" wrapText="1"/>
    </xf>
    <xf numFmtId="0" fontId="7" fillId="0" borderId="58" xfId="44" applyFont="1" applyBorder="1" applyAlignment="1">
      <alignment horizontal="center" vertical="center" wrapText="1"/>
    </xf>
    <xf numFmtId="0" fontId="7" fillId="0" borderId="25" xfId="44" applyFont="1" applyBorder="1" applyAlignment="1">
      <alignment horizontal="center" vertical="center" wrapText="1"/>
    </xf>
    <xf numFmtId="0" fontId="7" fillId="0" borderId="42" xfId="44" applyFont="1" applyBorder="1" applyAlignment="1">
      <alignment horizontal="center" vertical="center" wrapText="1"/>
    </xf>
    <xf numFmtId="0" fontId="59" fillId="26" borderId="0" xfId="80" applyFont="1" applyFill="1" applyAlignment="1">
      <alignment horizontal="left" vertical="center" wrapText="1"/>
    </xf>
    <xf numFmtId="0" fontId="59" fillId="26" borderId="54" xfId="80" applyFont="1" applyFill="1" applyBorder="1" applyAlignment="1">
      <alignment horizontal="left" vertical="center" wrapText="1"/>
    </xf>
    <xf numFmtId="0" fontId="9" fillId="0" borderId="55" xfId="62" applyFont="1" applyBorder="1" applyAlignment="1">
      <alignment horizontal="center" vertical="center" wrapText="1"/>
    </xf>
    <xf numFmtId="0" fontId="9" fillId="0" borderId="56" xfId="62" applyFont="1" applyBorder="1" applyAlignment="1">
      <alignment horizontal="center" vertical="center" wrapText="1"/>
    </xf>
    <xf numFmtId="0" fontId="9" fillId="0" borderId="76" xfId="62" applyFont="1" applyBorder="1" applyAlignment="1">
      <alignment horizontal="center" vertical="center" wrapText="1"/>
    </xf>
    <xf numFmtId="0" fontId="9" fillId="0" borderId="50" xfId="62" applyFont="1" applyBorder="1" applyAlignment="1">
      <alignment horizontal="center" vertical="center" wrapText="1"/>
    </xf>
    <xf numFmtId="0" fontId="9" fillId="0" borderId="25" xfId="62" applyFont="1" applyBorder="1" applyAlignment="1">
      <alignment horizontal="center" vertical="center" wrapText="1"/>
    </xf>
    <xf numFmtId="0" fontId="9" fillId="0" borderId="42" xfId="62" applyFont="1" applyBorder="1" applyAlignment="1">
      <alignment horizontal="center" vertical="center" wrapText="1"/>
    </xf>
    <xf numFmtId="0" fontId="9" fillId="0" borderId="20" xfId="62" applyFont="1" applyBorder="1" applyAlignment="1">
      <alignment horizontal="center" vertical="center" wrapText="1"/>
    </xf>
    <xf numFmtId="14" fontId="7" fillId="41" borderId="0" xfId="59" applyNumberFormat="1" applyFont="1" applyFill="1" applyBorder="1" applyAlignment="1">
      <alignment horizontal="left"/>
    </xf>
    <xf numFmtId="0" fontId="27" fillId="0" borderId="0" xfId="80" applyFont="1" applyFill="1" applyBorder="1" applyAlignment="1">
      <alignment horizontal="center"/>
    </xf>
    <xf numFmtId="0" fontId="59" fillId="25" borderId="0" xfId="59" applyFont="1" applyFill="1" applyAlignment="1">
      <alignment horizontal="left" vertical="center"/>
    </xf>
    <xf numFmtId="0" fontId="4" fillId="0" borderId="0" xfId="59" applyFont="1" applyFill="1" applyBorder="1" applyAlignment="1">
      <alignment horizontal="center" vertical="center" wrapText="1"/>
    </xf>
    <xf numFmtId="0" fontId="23" fillId="25" borderId="0" xfId="57" applyFont="1" applyFill="1" applyAlignment="1">
      <alignment horizontal="left"/>
    </xf>
    <xf numFmtId="0" fontId="23" fillId="37" borderId="0" xfId="57" applyFont="1" applyFill="1" applyAlignment="1">
      <alignment horizontal="left"/>
    </xf>
    <xf numFmtId="0" fontId="23" fillId="37" borderId="54"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Alignment="1">
      <alignment horizontal="left"/>
    </xf>
    <xf numFmtId="0" fontId="23" fillId="38" borderId="0" xfId="57" applyFont="1" applyFill="1" applyAlignment="1">
      <alignment horizontal="left"/>
    </xf>
    <xf numFmtId="0" fontId="26" fillId="25" borderId="0" xfId="57" applyFont="1" applyFill="1" applyAlignment="1">
      <alignment horizontal="left" vertical="center"/>
    </xf>
    <xf numFmtId="0" fontId="54" fillId="0" borderId="31" xfId="57" applyFont="1" applyBorder="1" applyAlignment="1">
      <alignment horizontal="left" vertical="center" wrapText="1"/>
    </xf>
    <xf numFmtId="0" fontId="59" fillId="27" borderId="0" xfId="57" applyFont="1" applyFill="1" applyAlignment="1">
      <alignment horizontal="left" vertical="center"/>
    </xf>
    <xf numFmtId="0" fontId="59" fillId="27" borderId="54" xfId="57" applyFont="1" applyFill="1" applyBorder="1" applyAlignment="1">
      <alignment horizontal="left" vertical="center"/>
    </xf>
    <xf numFmtId="0" fontId="23" fillId="27" borderId="54" xfId="57" applyFont="1" applyFill="1" applyBorder="1" applyAlignment="1">
      <alignment horizontal="left" vertical="center"/>
    </xf>
    <xf numFmtId="0" fontId="13" fillId="29" borderId="0" xfId="59" applyFont="1" applyFill="1" applyBorder="1" applyAlignment="1">
      <alignment horizontal="left" vertical="center"/>
    </xf>
    <xf numFmtId="0" fontId="20" fillId="0" borderId="0" xfId="59" applyFont="1" applyAlignment="1">
      <alignment horizontal="center"/>
    </xf>
    <xf numFmtId="0" fontId="6" fillId="0" borderId="0" xfId="59" applyAlignment="1">
      <alignment horizontal="center"/>
    </xf>
    <xf numFmtId="0" fontId="7" fillId="0" borderId="28" xfId="59" applyFont="1" applyBorder="1" applyAlignment="1">
      <alignment horizontal="center" vertical="center"/>
    </xf>
    <xf numFmtId="0" fontId="7" fillId="0" borderId="54" xfId="59" applyFont="1" applyBorder="1" applyAlignment="1">
      <alignment horizontal="center" vertical="center"/>
    </xf>
    <xf numFmtId="0" fontId="28" fillId="30" borderId="28" xfId="80" applyFont="1" applyFill="1" applyBorder="1" applyAlignment="1">
      <alignment horizontal="left" vertical="center"/>
    </xf>
    <xf numFmtId="0" fontId="7" fillId="0" borderId="55" xfId="59" applyFont="1" applyBorder="1" applyAlignment="1">
      <alignment horizontal="center" vertical="center" wrapText="1"/>
    </xf>
    <xf numFmtId="0" fontId="7" fillId="0" borderId="56" xfId="59" applyFont="1" applyBorder="1" applyAlignment="1">
      <alignment horizontal="center" vertical="center" wrapText="1"/>
    </xf>
    <xf numFmtId="0" fontId="7" fillId="0" borderId="25" xfId="59" applyFont="1" applyBorder="1" applyAlignment="1">
      <alignment horizontal="center" vertical="center"/>
    </xf>
    <xf numFmtId="0" fontId="7" fillId="0" borderId="20" xfId="59" applyFont="1" applyBorder="1" applyAlignment="1">
      <alignment horizontal="center" vertical="center"/>
    </xf>
    <xf numFmtId="0" fontId="7" fillId="0" borderId="42" xfId="59" applyFont="1" applyBorder="1" applyAlignment="1">
      <alignment horizontal="center" vertical="center"/>
    </xf>
    <xf numFmtId="0" fontId="7" fillId="0" borderId="31" xfId="59" applyFont="1" applyBorder="1" applyAlignment="1">
      <alignment horizontal="center" vertical="center" wrapText="1"/>
    </xf>
    <xf numFmtId="0" fontId="7" fillId="0" borderId="54"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9" xfId="59" applyFont="1" applyBorder="1" applyAlignment="1">
      <alignment horizontal="center" vertical="center" wrapText="1"/>
    </xf>
    <xf numFmtId="0" fontId="28" fillId="30" borderId="54" xfId="80" applyFont="1" applyFill="1" applyBorder="1" applyAlignment="1">
      <alignment horizontal="left" vertical="center"/>
    </xf>
    <xf numFmtId="0" fontId="13" fillId="29" borderId="54" xfId="59" applyFont="1" applyFill="1" applyBorder="1" applyAlignment="1">
      <alignment horizontal="left" vertical="center"/>
    </xf>
    <xf numFmtId="0" fontId="26" fillId="30" borderId="0" xfId="80" applyFont="1" applyFill="1" applyAlignment="1">
      <alignment horizontal="left" vertical="center"/>
    </xf>
    <xf numFmtId="0" fontId="26" fillId="30" borderId="54" xfId="80" applyFont="1" applyFill="1" applyBorder="1" applyAlignment="1">
      <alignment horizontal="left" vertical="center"/>
    </xf>
    <xf numFmtId="0" fontId="59" fillId="24" borderId="0" xfId="59" applyFont="1" applyFill="1" applyAlignment="1">
      <alignment horizontal="left" vertical="center"/>
    </xf>
    <xf numFmtId="0" fontId="12" fillId="31" borderId="0" xfId="59" applyFont="1" applyFill="1" applyAlignment="1">
      <alignment horizontal="left" vertical="center"/>
    </xf>
    <xf numFmtId="0" fontId="13" fillId="0" borderId="31" xfId="90" applyFont="1" applyBorder="1" applyAlignment="1">
      <alignment horizontal="center" vertical="center" wrapText="1"/>
    </xf>
    <xf numFmtId="0" fontId="13" fillId="0" borderId="54" xfId="90" applyFont="1" applyBorder="1" applyAlignment="1">
      <alignment horizontal="center" vertical="center" wrapText="1"/>
    </xf>
    <xf numFmtId="0" fontId="7" fillId="0" borderId="52" xfId="90" applyFont="1" applyBorder="1" applyAlignment="1">
      <alignment horizontal="center" vertical="center" wrapText="1"/>
    </xf>
    <xf numFmtId="0" fontId="7" fillId="0" borderId="57" xfId="90" applyFont="1" applyBorder="1" applyAlignment="1">
      <alignment horizontal="center" vertical="center" wrapText="1"/>
    </xf>
    <xf numFmtId="0" fontId="7" fillId="0" borderId="25" xfId="90" applyFont="1" applyBorder="1" applyAlignment="1">
      <alignment horizontal="center" vertical="center" wrapText="1"/>
    </xf>
    <xf numFmtId="0" fontId="54" fillId="0" borderId="0" xfId="59" applyFont="1" applyAlignment="1">
      <alignment horizontal="left"/>
    </xf>
    <xf numFmtId="0" fontId="12" fillId="0" borderId="28" xfId="59" applyFont="1" applyBorder="1" applyAlignment="1">
      <alignment horizontal="center" vertical="center" wrapText="1"/>
    </xf>
    <xf numFmtId="0" fontId="12" fillId="37" borderId="28" xfId="59" applyFont="1" applyFill="1" applyBorder="1" applyAlignment="1">
      <alignment horizontal="center" vertical="center" wrapText="1"/>
    </xf>
    <xf numFmtId="0" fontId="13" fillId="37" borderId="28" xfId="59" applyFont="1" applyFill="1" applyBorder="1" applyAlignment="1">
      <alignment horizontal="center" vertical="center" wrapText="1"/>
    </xf>
    <xf numFmtId="0" fontId="26" fillId="25" borderId="54" xfId="58" applyFont="1" applyFill="1" applyBorder="1" applyAlignment="1">
      <alignment horizontal="left" vertical="center" wrapText="1"/>
    </xf>
    <xf numFmtId="0" fontId="4" fillId="0" borderId="31" xfId="91" applyBorder="1" applyAlignment="1">
      <alignment horizontal="center"/>
    </xf>
    <xf numFmtId="0" fontId="94" fillId="27" borderId="54" xfId="58" applyFont="1" applyFill="1" applyBorder="1" applyAlignment="1">
      <alignment horizontal="center" vertical="center" wrapText="1"/>
    </xf>
    <xf numFmtId="0" fontId="27" fillId="0" borderId="31" xfId="80" applyFont="1" applyBorder="1" applyAlignment="1">
      <alignment horizontal="left" vertical="center" wrapText="1"/>
    </xf>
    <xf numFmtId="0" fontId="27" fillId="0" borderId="0" xfId="0" applyFont="1" applyAlignment="1">
      <alignment horizontal="left" vertical="center" wrapText="1"/>
    </xf>
    <xf numFmtId="49" fontId="13" fillId="0" borderId="30" xfId="57" applyNumberFormat="1" applyFont="1" applyFill="1" applyBorder="1" applyAlignment="1">
      <alignment horizontal="center" vertical="center" wrapText="1"/>
    </xf>
    <xf numFmtId="168" fontId="14" fillId="0" borderId="25" xfId="57" applyNumberFormat="1" applyFont="1" applyFill="1" applyBorder="1" applyAlignment="1">
      <alignment vertical="center"/>
    </xf>
    <xf numFmtId="168" fontId="57" fillId="0" borderId="25" xfId="57" applyNumberFormat="1" applyFont="1" applyFill="1" applyBorder="1" applyAlignment="1">
      <alignment vertical="center"/>
    </xf>
    <xf numFmtId="165" fontId="57" fillId="0" borderId="25" xfId="70" applyNumberFormat="1" applyFont="1" applyFill="1" applyBorder="1" applyAlignment="1">
      <alignment vertical="center"/>
    </xf>
    <xf numFmtId="168" fontId="14" fillId="0" borderId="19" xfId="57" applyNumberFormat="1" applyFont="1" applyFill="1" applyBorder="1" applyAlignment="1">
      <alignment vertical="center"/>
    </xf>
    <xf numFmtId="168" fontId="57" fillId="0" borderId="19" xfId="57" applyNumberFormat="1" applyFont="1" applyFill="1" applyBorder="1" applyAlignment="1">
      <alignment vertical="center"/>
    </xf>
    <xf numFmtId="165" fontId="57" fillId="0" borderId="27" xfId="70" applyNumberFormat="1" applyFont="1" applyFill="1" applyBorder="1" applyAlignment="1">
      <alignment vertical="center"/>
    </xf>
    <xf numFmtId="165" fontId="58" fillId="0" borderId="27" xfId="70" applyNumberFormat="1" applyFont="1" applyFill="1" applyBorder="1" applyAlignment="1">
      <alignment vertical="center"/>
    </xf>
    <xf numFmtId="168" fontId="93" fillId="0" borderId="19" xfId="57" applyNumberFormat="1" applyFont="1" applyFill="1" applyBorder="1" applyAlignment="1">
      <alignment vertical="center"/>
    </xf>
    <xf numFmtId="168" fontId="21" fillId="0" borderId="19" xfId="57" applyNumberFormat="1" applyFont="1" applyFill="1" applyBorder="1" applyAlignment="1">
      <alignment vertical="center"/>
    </xf>
    <xf numFmtId="165" fontId="21" fillId="0" borderId="27" xfId="70" applyNumberFormat="1" applyFont="1" applyFill="1" applyBorder="1" applyAlignment="1">
      <alignment vertical="center"/>
    </xf>
    <xf numFmtId="165" fontId="57" fillId="0" borderId="26" xfId="70" applyNumberFormat="1" applyFont="1" applyFill="1" applyBorder="1" applyAlignment="1">
      <alignment vertical="center"/>
    </xf>
    <xf numFmtId="168" fontId="13" fillId="0" borderId="13" xfId="57" applyNumberFormat="1" applyFont="1" applyFill="1" applyBorder="1" applyAlignment="1">
      <alignment vertical="center"/>
    </xf>
    <xf numFmtId="168" fontId="56" fillId="0" borderId="13" xfId="57" applyNumberFormat="1" applyFont="1" applyFill="1" applyBorder="1" applyAlignment="1">
      <alignment vertical="center"/>
    </xf>
    <xf numFmtId="165" fontId="56" fillId="0" borderId="50" xfId="70" applyNumberFormat="1" applyFont="1" applyFill="1" applyBorder="1" applyAlignment="1">
      <alignment vertical="center"/>
    </xf>
    <xf numFmtId="165" fontId="56" fillId="0" borderId="36" xfId="70" applyNumberFormat="1" applyFont="1" applyFill="1" applyBorder="1" applyAlignment="1">
      <alignment vertical="center"/>
    </xf>
    <xf numFmtId="165" fontId="14" fillId="0" borderId="27" xfId="70" applyNumberFormat="1" applyFont="1" applyFill="1" applyBorder="1" applyAlignment="1">
      <alignment vertical="center"/>
    </xf>
    <xf numFmtId="165" fontId="14" fillId="0" borderId="27" xfId="70" applyNumberFormat="1" applyFont="1" applyFill="1" applyBorder="1" applyAlignment="1">
      <alignment horizontal="right" vertical="center"/>
    </xf>
    <xf numFmtId="165" fontId="93" fillId="0" borderId="36" xfId="70" applyNumberFormat="1" applyFont="1" applyFill="1" applyBorder="1" applyAlignment="1">
      <alignment horizontal="right" vertical="center"/>
    </xf>
    <xf numFmtId="14" fontId="13" fillId="0" borderId="30" xfId="57" applyNumberFormat="1" applyFont="1" applyBorder="1" applyAlignment="1">
      <alignment horizontal="center" vertical="center" wrapText="1"/>
    </xf>
    <xf numFmtId="10" fontId="57" fillId="0" borderId="27" xfId="81" applyNumberFormat="1" applyFont="1" applyBorder="1" applyAlignment="1">
      <alignment horizontal="center" vertical="center"/>
    </xf>
    <xf numFmtId="10" fontId="58" fillId="0" borderId="27" xfId="81" applyNumberFormat="1" applyFont="1" applyBorder="1" applyAlignment="1">
      <alignment horizontal="center" vertical="center"/>
    </xf>
    <xf numFmtId="10" fontId="21" fillId="0" borderId="27" xfId="81" applyNumberFormat="1" applyFont="1" applyBorder="1" applyAlignment="1">
      <alignment horizontal="center" vertical="center"/>
    </xf>
    <xf numFmtId="10" fontId="56" fillId="0" borderId="36" xfId="81" applyNumberFormat="1" applyFont="1" applyBorder="1" applyAlignment="1">
      <alignment horizontal="center" vertical="center"/>
    </xf>
    <xf numFmtId="165" fontId="22" fillId="0" borderId="36" xfId="70" applyNumberFormat="1" applyFont="1" applyFill="1" applyBorder="1" applyAlignment="1">
      <alignment horizontal="right" vertical="center"/>
    </xf>
    <xf numFmtId="10" fontId="57" fillId="0" borderId="0" xfId="70" applyNumberFormat="1" applyFont="1" applyBorder="1" applyAlignment="1">
      <alignment horizontal="center" vertical="center"/>
    </xf>
    <xf numFmtId="10" fontId="58" fillId="0" borderId="0" xfId="70" applyNumberFormat="1" applyFont="1" applyBorder="1" applyAlignment="1">
      <alignment horizontal="center" vertical="center"/>
    </xf>
    <xf numFmtId="10" fontId="21" fillId="0" borderId="0" xfId="70" applyNumberFormat="1" applyFont="1" applyBorder="1" applyAlignment="1">
      <alignment horizontal="center" vertical="center"/>
    </xf>
    <xf numFmtId="10" fontId="21" fillId="0" borderId="36" xfId="70" applyNumberFormat="1" applyFont="1" applyBorder="1" applyAlignment="1">
      <alignment horizontal="center" vertical="center"/>
    </xf>
    <xf numFmtId="0" fontId="57" fillId="0" borderId="0" xfId="0" applyFont="1" applyAlignment="1">
      <alignment vertical="center"/>
    </xf>
    <xf numFmtId="3" fontId="14" fillId="0" borderId="18" xfId="57" applyNumberFormat="1" applyFont="1" applyFill="1" applyBorder="1" applyAlignment="1">
      <alignment horizontal="right" vertical="center" indent="1"/>
    </xf>
    <xf numFmtId="0" fontId="14" fillId="0" borderId="19" xfId="63" applyFont="1" applyBorder="1" applyAlignment="1">
      <alignment horizontal="right" vertical="center" indent="1"/>
    </xf>
    <xf numFmtId="4" fontId="14" fillId="0" borderId="81" xfId="57" applyNumberFormat="1" applyFont="1" applyBorder="1" applyAlignment="1">
      <alignment horizontal="left" vertical="center" indent="1"/>
    </xf>
    <xf numFmtId="10" fontId="14" fillId="0" borderId="82" xfId="81" applyNumberFormat="1" applyFont="1" applyBorder="1" applyAlignment="1">
      <alignment horizontal="left" vertical="center" indent="1"/>
    </xf>
    <xf numFmtId="0" fontId="22" fillId="0" borderId="17" xfId="57" applyFont="1" applyBorder="1" applyAlignment="1">
      <alignment horizontal="left" vertical="center" indent="1"/>
    </xf>
    <xf numFmtId="0" fontId="22" fillId="0" borderId="32" xfId="57" applyFont="1" applyBorder="1" applyAlignment="1">
      <alignment horizontal="left" vertical="center" indent="1"/>
    </xf>
    <xf numFmtId="3" fontId="22" fillId="0" borderId="18" xfId="57" applyNumberFormat="1" applyFont="1" applyFill="1" applyBorder="1" applyAlignment="1">
      <alignment horizontal="right" vertical="center" indent="1"/>
    </xf>
    <xf numFmtId="0" fontId="22" fillId="0" borderId="19" xfId="63" applyFont="1" applyBorder="1" applyAlignment="1">
      <alignment horizontal="right" vertical="center" indent="1"/>
    </xf>
    <xf numFmtId="3" fontId="22" fillId="0" borderId="35" xfId="57" applyNumberFormat="1" applyFont="1" applyFill="1" applyBorder="1" applyAlignment="1">
      <alignment horizontal="right" vertical="center" indent="1"/>
    </xf>
    <xf numFmtId="0" fontId="22" fillId="0" borderId="37" xfId="63" applyFont="1" applyBorder="1" applyAlignment="1">
      <alignment horizontal="right" vertical="center" indent="1"/>
    </xf>
    <xf numFmtId="0" fontId="13" fillId="0" borderId="45" xfId="61" applyFont="1" applyBorder="1" applyAlignment="1">
      <alignment horizontal="left" vertical="center"/>
    </xf>
    <xf numFmtId="3" fontId="13" fillId="0" borderId="45" xfId="61" applyNumberFormat="1" applyFont="1" applyBorder="1" applyAlignment="1">
      <alignment horizontal="right" vertical="center"/>
    </xf>
    <xf numFmtId="1" fontId="13" fillId="0" borderId="45" xfId="61" applyNumberFormat="1" applyFont="1" applyBorder="1" applyAlignment="1">
      <alignment horizontal="right" vertical="center"/>
    </xf>
    <xf numFmtId="10" fontId="22" fillId="0" borderId="16" xfId="81" applyNumberFormat="1" applyFont="1" applyFill="1" applyBorder="1" applyAlignment="1">
      <alignment horizontal="left" vertical="center" indent="1"/>
    </xf>
    <xf numFmtId="3" fontId="14" fillId="0" borderId="25" xfId="57" applyNumberFormat="1" applyFont="1" applyFill="1" applyBorder="1" applyAlignment="1">
      <alignment horizontal="right" vertical="center" indent="1"/>
    </xf>
    <xf numFmtId="10" fontId="22" fillId="0" borderId="17" xfId="81" applyNumberFormat="1" applyFont="1" applyFill="1" applyBorder="1" applyAlignment="1">
      <alignment horizontal="left" vertical="center" indent="1"/>
    </xf>
    <xf numFmtId="3" fontId="14" fillId="0" borderId="19" xfId="57" applyNumberFormat="1" applyFont="1" applyFill="1" applyBorder="1" applyAlignment="1">
      <alignment horizontal="right" vertical="center" indent="1"/>
    </xf>
    <xf numFmtId="0" fontId="22" fillId="0" borderId="0" xfId="57" applyFont="1" applyBorder="1" applyAlignment="1">
      <alignment horizontal="left" vertical="center" indent="1"/>
    </xf>
    <xf numFmtId="3" fontId="14" fillId="0" borderId="43" xfId="57" applyNumberFormat="1" applyFont="1" applyFill="1" applyBorder="1" applyAlignment="1">
      <alignment horizontal="right" vertical="center" indent="1"/>
    </xf>
    <xf numFmtId="0" fontId="22" fillId="0" borderId="56" xfId="57" applyFont="1" applyFill="1" applyBorder="1" applyAlignment="1">
      <alignment horizontal="left" vertical="center" indent="1"/>
    </xf>
    <xf numFmtId="3" fontId="22" fillId="0" borderId="13" xfId="57" applyNumberFormat="1" applyFont="1" applyFill="1" applyBorder="1" applyAlignment="1">
      <alignment horizontal="right" vertical="center" indent="1"/>
    </xf>
    <xf numFmtId="0" fontId="13" fillId="0" borderId="54" xfId="61" applyFont="1" applyBorder="1" applyAlignment="1">
      <alignment horizontal="left" vertical="center"/>
    </xf>
    <xf numFmtId="0" fontId="95" fillId="0" borderId="0" xfId="61" applyFont="1" applyAlignment="1">
      <alignment horizontal="center"/>
    </xf>
    <xf numFmtId="3" fontId="95" fillId="0" borderId="0" xfId="61" applyNumberFormat="1" applyFont="1" applyAlignment="1">
      <alignment horizontal="right" indent="1"/>
    </xf>
    <xf numFmtId="0" fontId="14" fillId="0" borderId="74" xfId="59" applyFont="1" applyBorder="1" applyAlignment="1">
      <alignment horizontal="left" vertical="center"/>
    </xf>
    <xf numFmtId="0" fontId="7" fillId="0" borderId="52" xfId="90" applyFont="1" applyBorder="1" applyAlignment="1">
      <alignment horizontal="center" vertical="center"/>
    </xf>
    <xf numFmtId="0" fontId="7" fillId="0" borderId="57" xfId="90" applyFont="1" applyBorder="1" applyAlignment="1">
      <alignment horizontal="center" vertical="center"/>
    </xf>
    <xf numFmtId="0" fontId="56" fillId="0" borderId="28" xfId="57" applyFont="1" applyBorder="1" applyAlignment="1">
      <alignment horizontal="center" vertical="center" wrapText="1"/>
    </xf>
  </cellXfs>
  <cellStyles count="232">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9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5EC553"/>
      <color rgb="FF6FCC22"/>
      <color rgb="FF8FC850"/>
      <color rgb="FF9CD816"/>
      <color rgb="FF03B921"/>
      <color rgb="FF38B64A"/>
      <color rgb="FF90BA44"/>
      <color rgb="FF8CAB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75917583642471E-2"/>
          <c:y val="2.9467129023572774E-2"/>
          <c:w val="0.94639556377079481"/>
          <c:h val="0.59152263710909914"/>
        </c:manualLayout>
      </c:layout>
      <c:barChart>
        <c:barDir val="col"/>
        <c:grouping val="clustered"/>
        <c:varyColors val="0"/>
        <c:ser>
          <c:idx val="1"/>
          <c:order val="0"/>
          <c:tx>
            <c:strRef>
              <c:f>'AMC and CII'!$B$2</c:f>
              <c:strCache>
                <c:ptCount val="1"/>
                <c:pt idx="0">
                  <c:v>Number of all AMC   </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'AMC and CII'!$A$3:$A$17</c:f>
              <c:strCache>
                <c:ptCount val="5"/>
                <c:pt idx="0">
                  <c:v>30.09.2019</c:v>
                </c:pt>
                <c:pt idx="1">
                  <c:v>31.12.2019</c:v>
                </c:pt>
                <c:pt idx="2">
                  <c:v>31.03.2020</c:v>
                </c:pt>
                <c:pt idx="3">
                  <c:v>30.06.2020</c:v>
                </c:pt>
                <c:pt idx="4">
                  <c:v>30.09.2020</c:v>
                </c:pt>
              </c:strCache>
            </c:strRef>
          </c:cat>
          <c:val>
            <c:numRef>
              <c:f>'AMC and CII'!$B$3:$B$17</c:f>
              <c:numCache>
                <c:formatCode>General</c:formatCode>
                <c:ptCount val="5"/>
                <c:pt idx="0">
                  <c:v>294</c:v>
                </c:pt>
                <c:pt idx="1">
                  <c:v>293</c:v>
                </c:pt>
                <c:pt idx="2">
                  <c:v>297</c:v>
                </c:pt>
                <c:pt idx="3">
                  <c:v>297</c:v>
                </c:pt>
                <c:pt idx="4">
                  <c:v>300</c:v>
                </c:pt>
              </c:numCache>
            </c:numRef>
          </c:val>
          <c:extLst xmlns:c16r2="http://schemas.microsoft.com/office/drawing/2015/06/chart">
            <c:ext xmlns:c16="http://schemas.microsoft.com/office/drawing/2014/chart" uri="{C3380CC4-5D6E-409C-BE32-E72D297353CC}">
              <c16:uniqueId val="{0000000B-2CE6-40C9-AB9B-FA8852CFE9C7}"/>
            </c:ext>
          </c:extLst>
        </c:ser>
        <c:ser>
          <c:idx val="4"/>
          <c:order val="1"/>
          <c:tx>
            <c:strRef>
              <c:f>'AMC and CII'!$C$2</c:f>
              <c:strCache>
                <c:ptCount val="1"/>
                <c:pt idx="0">
                  <c:v>Number of AMCs with CII under management
</c:v>
                </c:pt>
              </c:strCache>
            </c:strRef>
          </c:tx>
          <c:invertIfNegative val="0"/>
          <c:cat>
            <c:strRef>
              <c:f>'AMC and CII'!$A$3:$A$17</c:f>
              <c:strCache>
                <c:ptCount val="5"/>
                <c:pt idx="0">
                  <c:v>30.09.2019</c:v>
                </c:pt>
                <c:pt idx="1">
                  <c:v>31.12.2019</c:v>
                </c:pt>
                <c:pt idx="2">
                  <c:v>31.03.2020</c:v>
                </c:pt>
                <c:pt idx="3">
                  <c:v>30.06.2020</c:v>
                </c:pt>
                <c:pt idx="4">
                  <c:v>30.09.2020</c:v>
                </c:pt>
              </c:strCache>
            </c:strRef>
          </c:cat>
          <c:val>
            <c:numRef>
              <c:f>'AMC and CII'!$C$3:$C$17</c:f>
              <c:numCache>
                <c:formatCode>General</c:formatCode>
                <c:ptCount val="5"/>
                <c:pt idx="0">
                  <c:v>282</c:v>
                </c:pt>
                <c:pt idx="1">
                  <c:v>278</c:v>
                </c:pt>
                <c:pt idx="2">
                  <c:v>279</c:v>
                </c:pt>
                <c:pt idx="3">
                  <c:v>278</c:v>
                </c:pt>
                <c:pt idx="4">
                  <c:v>281</c:v>
                </c:pt>
              </c:numCache>
            </c:numRef>
          </c:val>
          <c:extLst xmlns:c16r2="http://schemas.microsoft.com/office/drawing/2015/06/chart">
            <c:ext xmlns:c16="http://schemas.microsoft.com/office/drawing/2014/chart" uri="{C3380CC4-5D6E-409C-BE32-E72D297353CC}">
              <c16:uniqueId val="{0000000C-2CE6-40C9-AB9B-FA8852CFE9C7}"/>
            </c:ext>
          </c:extLst>
        </c:ser>
        <c:ser>
          <c:idx val="2"/>
          <c:order val="3"/>
          <c:tx>
            <c:strRef>
              <c:f>'AMC and CII'!$E$2</c:f>
              <c:strCache>
                <c:ptCount val="1"/>
                <c:pt idx="0">
                  <c:v>Number of CII under management (registered ones)</c:v>
                </c:pt>
              </c:strCache>
            </c:strRef>
          </c:tx>
          <c:spPr>
            <a:solidFill>
              <a:srgbClr val="008080"/>
            </a:solidFill>
            <a:ln w="25400">
              <a:noFill/>
            </a:ln>
          </c:spPr>
          <c:invertIfNegative val="0"/>
          <c:cat>
            <c:strRef>
              <c:f>'AMC and CII'!$A$3:$A$17</c:f>
              <c:strCache>
                <c:ptCount val="5"/>
                <c:pt idx="0">
                  <c:v>30.09.2019</c:v>
                </c:pt>
                <c:pt idx="1">
                  <c:v>31.12.2019</c:v>
                </c:pt>
                <c:pt idx="2">
                  <c:v>31.03.2020</c:v>
                </c:pt>
                <c:pt idx="3">
                  <c:v>30.06.2020</c:v>
                </c:pt>
                <c:pt idx="4">
                  <c:v>30.09.2020</c:v>
                </c:pt>
              </c:strCache>
            </c:strRef>
          </c:cat>
          <c:val>
            <c:numRef>
              <c:f>'AMC and CII'!$E$3:$E$17</c:f>
            </c:numRef>
          </c:val>
          <c:extLst xmlns:c16r2="http://schemas.microsoft.com/office/drawing/2015/06/chart">
            <c:ext xmlns:c16="http://schemas.microsoft.com/office/drawing/2014/chart" uri="{C3380CC4-5D6E-409C-BE32-E72D297353CC}">
              <c16:uniqueId val="{0000000D-2CE6-40C9-AB9B-FA8852CFE9C7}"/>
            </c:ext>
          </c:extLst>
        </c:ser>
        <c:ser>
          <c:idx val="3"/>
          <c:order val="4"/>
          <c:tx>
            <c:strRef>
              <c:f>'AMC and CII'!$G$2</c:f>
              <c:strCache>
                <c:ptCount val="1"/>
                <c:pt idx="0">
                  <c:v>Number of formed CIIs (those that have reached the standard for minimum asset  value)</c:v>
                </c:pt>
              </c:strCache>
            </c:strRef>
          </c:tx>
          <c:spPr>
            <a:solidFill>
              <a:srgbClr val="33CCCC"/>
            </a:solidFill>
          </c:spPr>
          <c:invertIfNegative val="0"/>
          <c:dLbls>
            <c:dLbl>
              <c:idx val="0"/>
              <c:layout>
                <c:manualLayout>
                  <c:x val="1.2043324719191634E-2"/>
                  <c:y val="9.3852304554423258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2CE6-40C9-AB9B-FA8852CFE9C7}"/>
                </c:ext>
                <c:ext xmlns:c15="http://schemas.microsoft.com/office/drawing/2012/chart" uri="{CE6537A1-D6FC-4f65-9D91-7224C49458BB}">
                  <c15:layout/>
                </c:ext>
              </c:extLst>
            </c:dLbl>
            <c:dLbl>
              <c:idx val="1"/>
              <c:layout>
                <c:manualLayout>
                  <c:x val="1.3513222599483125E-2"/>
                  <c:y val="-4.3015142672845205E-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E6-40C9-AB9B-FA8852CFE9C7}"/>
                </c:ext>
                <c:ext xmlns:c15="http://schemas.microsoft.com/office/drawing/2012/chart" uri="{CE6537A1-D6FC-4f65-9D91-7224C49458BB}">
                  <c15:layout/>
                </c:ext>
              </c:extLst>
            </c:dLbl>
            <c:dLbl>
              <c:idx val="2"/>
              <c:layout>
                <c:manualLayout>
                  <c:x val="1.4983120479774669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E6-40C9-AB9B-FA8852CFE9C7}"/>
                </c:ext>
                <c:ext xmlns:c15="http://schemas.microsoft.com/office/drawing/2012/chart" uri="{CE6537A1-D6FC-4f65-9D91-7224C49458BB}">
                  <c15:layout/>
                </c:ext>
              </c:extLst>
            </c:dLbl>
            <c:dLbl>
              <c:idx val="3"/>
              <c:layout>
                <c:manualLayout>
                  <c:x val="1.204332471919163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E6-40C9-AB9B-FA8852CFE9C7}"/>
                </c:ext>
                <c:ext xmlns:c15="http://schemas.microsoft.com/office/drawing/2012/chart" uri="{CE6537A1-D6FC-4f65-9D91-7224C49458BB}">
                  <c15:layout/>
                </c:ext>
              </c:extLst>
            </c:dLbl>
            <c:dLbl>
              <c:idx val="4"/>
              <c:layout>
                <c:manualLayout>
                  <c:x val="1.3513222599483151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E6-40C9-AB9B-FA8852CFE9C7}"/>
                </c:ext>
                <c:ext xmlns:c15="http://schemas.microsoft.com/office/drawing/2012/chart" uri="{CE6537A1-D6FC-4f65-9D91-7224C49458BB}">
                  <c15:layout/>
                </c:ext>
              </c:extLst>
            </c:dLbl>
            <c:dLbl>
              <c:idx val="5"/>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2CE6-40C9-AB9B-FA8852CFE9C7}"/>
                </c:ext>
                <c:ext xmlns:c15="http://schemas.microsoft.com/office/drawing/2012/chart" uri="{CE6537A1-D6FC-4f65-9D91-7224C49458BB}">
                  <c15:layout/>
                </c:ext>
              </c:extLst>
            </c:dLbl>
            <c:dLbl>
              <c:idx val="6"/>
              <c:layout>
                <c:manualLayout>
                  <c:x val="1.175918304233213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2CE6-40C9-AB9B-FA8852CFE9C7}"/>
                </c:ext>
                <c:ext xmlns:c15="http://schemas.microsoft.com/office/drawing/2012/chart" uri="{CE6537A1-D6FC-4f65-9D91-7224C49458BB}">
                  <c15:layout/>
                </c:ext>
              </c:extLst>
            </c:dLbl>
            <c:dLbl>
              <c:idx val="7"/>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2CE6-40C9-AB9B-FA8852CFE9C7}"/>
                </c:ext>
                <c:ext xmlns:c15="http://schemas.microsoft.com/office/drawing/2012/chart" uri="{CE6537A1-D6FC-4f65-9D91-7224C49458BB}">
                  <c15:layout/>
                </c:ext>
              </c:extLst>
            </c:dLbl>
            <c:dLbl>
              <c:idx val="8"/>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2CE6-40C9-AB9B-FA8852CFE9C7}"/>
                </c:ext>
                <c:ext xmlns:c15="http://schemas.microsoft.com/office/drawing/2012/chart" uri="{CE6537A1-D6FC-4f65-9D91-7224C49458BB}">
                  <c15:layout/>
                </c:ext>
              </c:extLst>
            </c:dLbl>
            <c:dLbl>
              <c:idx val="9"/>
              <c:layout>
                <c:manualLayout>
                  <c:x val="1.1759183042332024E-2"/>
                  <c:y val="-2.3463076138606244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2CE6-40C9-AB9B-FA8852CFE9C7}"/>
                </c:ext>
                <c:ext xmlns:c15="http://schemas.microsoft.com/office/drawing/2012/chart" uri="{CE6537A1-D6FC-4f65-9D91-7224C49458BB}">
                  <c15:layout/>
                </c:ext>
              </c:extLst>
            </c:dLbl>
            <c:dLbl>
              <c:idx val="10"/>
              <c:layout>
                <c:manualLayout>
                  <c:x val="1.322908092262365E-2"/>
                  <c:y val="-2.346307613860581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2CE6-40C9-AB9B-FA8852CFE9C7}"/>
                </c:ext>
                <c:ext xmlns:c15="http://schemas.microsoft.com/office/drawing/2012/chart" uri="{CE6537A1-D6FC-4f65-9D91-7224C49458BB}">
                  <c15:layout/>
                </c:ext>
              </c:extLst>
            </c:dLbl>
            <c:dLbl>
              <c:idx val="11"/>
              <c:layout>
                <c:manualLayout>
                  <c:x val="1.1759183042332241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2CE6-40C9-AB9B-FA8852CFE9C7}"/>
                </c:ext>
                <c:ext xmlns:c15="http://schemas.microsoft.com/office/drawing/2012/chart" uri="{CE6537A1-D6FC-4f65-9D91-7224C49458BB}">
                  <c15:layout/>
                </c:ext>
              </c:extLst>
            </c:dLbl>
            <c:dLbl>
              <c:idx val="12"/>
              <c:layout>
                <c:manualLayout>
                  <c:x val="1.1759181681324341E-2"/>
                  <c:y val="4.692615227721151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2CE6-40C9-AB9B-FA8852CFE9C7}"/>
                </c:ext>
                <c:ext xmlns:c15="http://schemas.microsoft.com/office/drawing/2012/chart" uri="{CE6537A1-D6FC-4f65-9D91-7224C49458BB}">
                  <c15:layout/>
                </c:ext>
              </c:extLst>
            </c:dLbl>
            <c:dLbl>
              <c:idx val="13"/>
              <c:layout>
                <c:manualLayout>
                  <c:x val="1.0289285162040616E-2"/>
                  <c:y val="-2.346307613860581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2CE6-40C9-AB9B-FA8852CFE9C7}"/>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'AMC and CII'!$A$3:$A$17</c:f>
              <c:strCache>
                <c:ptCount val="5"/>
                <c:pt idx="0">
                  <c:v>30.09.2019</c:v>
                </c:pt>
                <c:pt idx="1">
                  <c:v>31.12.2019</c:v>
                </c:pt>
                <c:pt idx="2">
                  <c:v>31.03.2020</c:v>
                </c:pt>
                <c:pt idx="3">
                  <c:v>30.06.2020</c:v>
                </c:pt>
                <c:pt idx="4">
                  <c:v>30.09.2020</c:v>
                </c:pt>
              </c:strCache>
            </c:strRef>
          </c:cat>
          <c:val>
            <c:numRef>
              <c:f>'AMC and CII'!$G$3:$G$17</c:f>
              <c:numCache>
                <c:formatCode>0</c:formatCode>
                <c:ptCount val="5"/>
                <c:pt idx="0">
                  <c:v>1284</c:v>
                </c:pt>
                <c:pt idx="1">
                  <c:v>1326</c:v>
                </c:pt>
                <c:pt idx="2">
                  <c:v>1357</c:v>
                </c:pt>
                <c:pt idx="3">
                  <c:v>1397</c:v>
                </c:pt>
                <c:pt idx="4">
                  <c:v>1443</c:v>
                </c:pt>
              </c:numCache>
            </c:numRef>
          </c:val>
          <c:extLst xmlns:c16r2="http://schemas.microsoft.com/office/drawing/2015/06/chart">
            <c:ext xmlns:c16="http://schemas.microsoft.com/office/drawing/2014/chart" uri="{C3380CC4-5D6E-409C-BE32-E72D297353CC}">
              <c16:uniqueId val="{0000001C-2CE6-40C9-AB9B-FA8852CFE9C7}"/>
            </c:ext>
          </c:extLst>
        </c:ser>
        <c:dLbls>
          <c:showLegendKey val="0"/>
          <c:showVal val="0"/>
          <c:showCatName val="0"/>
          <c:showSerName val="0"/>
          <c:showPercent val="0"/>
          <c:showBubbleSize val="0"/>
        </c:dLbls>
        <c:gapWidth val="250"/>
        <c:axId val="170870912"/>
        <c:axId val="170871472"/>
      </c:barChart>
      <c:lineChart>
        <c:grouping val="standard"/>
        <c:varyColors val="0"/>
        <c:ser>
          <c:idx val="0"/>
          <c:order val="2"/>
          <c:tx>
            <c:strRef>
              <c:f>'AMC and CII'!$F$2</c:f>
              <c:strCache>
                <c:ptCount val="1"/>
                <c:pt idx="0">
                  <c:v>Number of registered CIIs per one AMC</c:v>
                </c:pt>
              </c:strCache>
            </c:strRef>
          </c:tx>
          <c:spPr>
            <a:ln w="12700">
              <a:solidFill>
                <a:srgbClr val="FF9900"/>
              </a:solidFill>
              <a:prstDash val="solid"/>
            </a:ln>
          </c:spPr>
          <c:marker>
            <c:spPr>
              <a:solidFill>
                <a:schemeClr val="accent6"/>
              </a:solidFill>
              <a:ln>
                <a:noFill/>
              </a:ln>
            </c:spPr>
          </c:marker>
          <c:dLbls>
            <c:dLbl>
              <c:idx val="0"/>
              <c:layout>
                <c:manualLayout>
                  <c:x val="-2.373514708700962E-2"/>
                  <c:y val="-5.238122510512201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2CE6-40C9-AB9B-FA8852CFE9C7}"/>
                </c:ext>
                <c:ext xmlns:c15="http://schemas.microsoft.com/office/drawing/2012/chart" uri="{CE6537A1-D6FC-4f65-9D91-7224C49458BB}">
                  <c15:layout/>
                </c:ext>
              </c:extLst>
            </c:dLbl>
            <c:dLbl>
              <c:idx val="1"/>
              <c:layout>
                <c:manualLayout>
                  <c:x val="-2.3735147087009648E-2"/>
                  <c:y val="-3.5957071808097901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2CE6-40C9-AB9B-FA8852CFE9C7}"/>
                </c:ext>
                <c:ext xmlns:c15="http://schemas.microsoft.com/office/drawing/2012/chart" uri="{CE6537A1-D6FC-4f65-9D91-7224C49458BB}">
                  <c15:layout/>
                </c:ext>
              </c:extLst>
            </c:dLbl>
            <c:dLbl>
              <c:idx val="2"/>
              <c:layout>
                <c:manualLayout>
                  <c:x val="-2.3735147087009648E-2"/>
                  <c:y val="-3.8303379421958529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2CE6-40C9-AB9B-FA8852CFE9C7}"/>
                </c:ext>
                <c:ext xmlns:c15="http://schemas.microsoft.com/office/drawing/2012/chart" uri="{CE6537A1-D6FC-4f65-9D91-7224C49458BB}">
                  <c15:layout/>
                </c:ext>
              </c:extLst>
            </c:dLbl>
            <c:dLbl>
              <c:idx val="3"/>
              <c:layout>
                <c:manualLayout>
                  <c:x val="-2.3735147087009675E-2"/>
                  <c:y val="-4.0649687035819088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2CE6-40C9-AB9B-FA8852CFE9C7}"/>
                </c:ext>
                <c:ext xmlns:c15="http://schemas.microsoft.com/office/drawing/2012/chart" uri="{CE6537A1-D6FC-4f65-9D91-7224C49458BB}">
                  <c15:layout/>
                </c:ext>
              </c:extLst>
            </c:dLbl>
            <c:dLbl>
              <c:idx val="4"/>
              <c:layout>
                <c:manualLayout>
                  <c:x val="-2.373514708700962E-2"/>
                  <c:y val="-4.0649687035819067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2CE6-40C9-AB9B-FA8852CFE9C7}"/>
                </c:ext>
                <c:ext xmlns:c15="http://schemas.microsoft.com/office/drawing/2012/chart" uri="{CE6537A1-D6FC-4f65-9D91-7224C49458BB}">
                  <c15:layout/>
                </c:ext>
              </c:extLst>
            </c:dLbl>
            <c:dLbl>
              <c:idx val="5"/>
              <c:layout>
                <c:manualLayout>
                  <c:x val="-2.3735147087009675E-2"/>
                  <c:y val="-3.595707180809792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2CE6-40C9-AB9B-FA8852CFE9C7}"/>
                </c:ext>
                <c:ext xmlns:c15="http://schemas.microsoft.com/office/drawing/2012/chart" uri="{CE6537A1-D6FC-4f65-9D91-7224C49458BB}">
                  <c15:layout/>
                </c:ext>
              </c:extLst>
            </c:dLbl>
            <c:dLbl>
              <c:idx val="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'AMC and CII'!$A$3:$A$17</c:f>
              <c:strCache>
                <c:ptCount val="5"/>
                <c:pt idx="0">
                  <c:v>30.09.2019</c:v>
                </c:pt>
                <c:pt idx="1">
                  <c:v>31.12.2019</c:v>
                </c:pt>
                <c:pt idx="2">
                  <c:v>31.03.2020</c:v>
                </c:pt>
                <c:pt idx="3">
                  <c:v>30.06.2020</c:v>
                </c:pt>
                <c:pt idx="4">
                  <c:v>30.09.2020</c:v>
                </c:pt>
              </c:strCache>
            </c:strRef>
          </c:cat>
          <c:val>
            <c:numRef>
              <c:f>'AMC and CII'!$F$3:$F$17</c:f>
            </c:numRef>
          </c:val>
          <c:smooth val="0"/>
          <c:extLst xmlns:c16r2="http://schemas.microsoft.com/office/drawing/2015/06/chart">
            <c:ext xmlns:c16="http://schemas.microsoft.com/office/drawing/2014/chart" uri="{C3380CC4-5D6E-409C-BE32-E72D297353CC}">
              <c16:uniqueId val="{0000002E-2CE6-40C9-AB9B-FA8852CFE9C7}"/>
            </c:ext>
          </c:extLst>
        </c:ser>
        <c:dLbls>
          <c:showLegendKey val="0"/>
          <c:showVal val="0"/>
          <c:showCatName val="0"/>
          <c:showSerName val="0"/>
          <c:showPercent val="0"/>
          <c:showBubbleSize val="0"/>
        </c:dLbls>
        <c:marker val="1"/>
        <c:smooth val="0"/>
        <c:axId val="170872592"/>
        <c:axId val="170872032"/>
      </c:lineChart>
      <c:catAx>
        <c:axId val="170870912"/>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720000" vert="horz"/>
          <a:lstStyle/>
          <a:p>
            <a:pPr>
              <a:defRPr sz="1100" b="0" i="1" u="none" strike="noStrike" baseline="0">
                <a:solidFill>
                  <a:srgbClr val="000000"/>
                </a:solidFill>
                <a:latin typeface="Arial"/>
                <a:ea typeface="Arial"/>
                <a:cs typeface="Arial"/>
              </a:defRPr>
            </a:pPr>
            <a:endParaRPr lang="uk-UA"/>
          </a:p>
        </c:txPr>
        <c:crossAx val="170871472"/>
        <c:crosses val="autoZero"/>
        <c:auto val="0"/>
        <c:lblAlgn val="ctr"/>
        <c:lblOffset val="0"/>
        <c:noMultiLvlLbl val="0"/>
      </c:catAx>
      <c:valAx>
        <c:axId val="170871472"/>
        <c:scaling>
          <c:orientation val="minMax"/>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70870912"/>
        <c:crosses val="autoZero"/>
        <c:crossBetween val="between"/>
        <c:majorUnit val="250"/>
      </c:valAx>
      <c:valAx>
        <c:axId val="170872032"/>
        <c:scaling>
          <c:orientation val="minMax"/>
        </c:scaling>
        <c:delete val="0"/>
        <c:axPos val="r"/>
        <c:numFmt formatCode="0.0" sourceLinked="0"/>
        <c:majorTickMark val="out"/>
        <c:minorTickMark val="none"/>
        <c:tickLblPos val="nextTo"/>
        <c:txPr>
          <a:bodyPr/>
          <a:lstStyle/>
          <a:p>
            <a:pPr>
              <a:defRPr sz="900"/>
            </a:pPr>
            <a:endParaRPr lang="uk-UA"/>
          </a:p>
        </c:txPr>
        <c:crossAx val="170872592"/>
        <c:crosses val="max"/>
        <c:crossBetween val="between"/>
      </c:valAx>
      <c:catAx>
        <c:axId val="170872592"/>
        <c:scaling>
          <c:orientation val="minMax"/>
        </c:scaling>
        <c:delete val="1"/>
        <c:axPos val="b"/>
        <c:numFmt formatCode="General" sourceLinked="1"/>
        <c:majorTickMark val="out"/>
        <c:minorTickMark val="none"/>
        <c:tickLblPos val="nextTo"/>
        <c:crossAx val="170872032"/>
        <c:crosses val="autoZero"/>
        <c:auto val="0"/>
        <c:lblAlgn val="ctr"/>
        <c:lblOffset val="100"/>
        <c:noMultiLvlLbl val="0"/>
      </c:catAx>
      <c:spPr>
        <a:solidFill>
          <a:srgbClr val="FFFFFF"/>
        </a:solidFill>
        <a:ln w="25400">
          <a:noFill/>
        </a:ln>
      </c:spPr>
    </c:plotArea>
    <c:legend>
      <c:legendPos val="r"/>
      <c:layout>
        <c:manualLayout>
          <c:xMode val="edge"/>
          <c:yMode val="edge"/>
          <c:x val="4.2201707624519851E-2"/>
          <c:y val="0.75232919254658404"/>
          <c:w val="0.92896740941508027"/>
          <c:h val="0.2475812458414800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de-DE" sz="1400"/>
              <a:t>CII Assets</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'Assets and NAV'!$B$30</c:f>
              <c:strCache>
                <c:ptCount val="1"/>
                <c:pt idx="0">
                  <c:v>30.09.2020</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C033-42B3-90F1-7CC549F47688}"/>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C033-42B3-90F1-7CC549F47688}"/>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C033-42B3-90F1-7CC549F47688}"/>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C033-42B3-90F1-7CC549F47688}"/>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C033-42B3-90F1-7CC549F47688}"/>
              </c:ext>
            </c:extLst>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033-42B3-90F1-7CC549F47688}"/>
                </c:ext>
                <c:ext xmlns:c15="http://schemas.microsoft.com/office/drawing/2012/chart" uri="{CE6537A1-D6FC-4f65-9D91-7224C49458BB}">
                  <c15:layout/>
                </c:ext>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C033-42B3-90F1-7CC549F47688}"/>
                </c:ext>
                <c:ext xmlns:c15="http://schemas.microsoft.com/office/drawing/2012/chart" uri="{CE6537A1-D6FC-4f65-9D91-7224C49458BB}">
                  <c15:layout/>
                </c:ext>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C033-42B3-90F1-7CC549F47688}"/>
                </c:ext>
                <c:ext xmlns:c15="http://schemas.microsoft.com/office/drawing/2012/chart" uri="{CE6537A1-D6FC-4f65-9D91-7224C49458BB}">
                  <c15:layout/>
                </c:ext>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C033-42B3-90F1-7CC549F47688}"/>
                </c:ext>
                <c:ext xmlns:c15="http://schemas.microsoft.com/office/drawing/2012/chart" uri="{CE6537A1-D6FC-4f65-9D91-7224C49458BB}">
                  <c15:layout/>
                </c:ext>
              </c:extLst>
            </c:dLbl>
            <c:dLbl>
              <c:idx val="4"/>
              <c:layout>
                <c:manualLayout>
                  <c:x val="-0.10997890543984369"/>
                  <c:y val="-0.25618569249648498"/>
                </c:manualLayout>
              </c:layout>
              <c:tx>
                <c:rich>
                  <a:bodyPr anchorCtr="0"/>
                  <a:lstStyle/>
                  <a:p>
                    <a:pPr algn="ctr">
                      <a:defRPr sz="1200" b="1" i="1" u="none" strike="noStrike" baseline="0">
                        <a:solidFill>
                          <a:srgbClr val="000000"/>
                        </a:solidFill>
                        <a:latin typeface="Arial Cyr"/>
                        <a:ea typeface="Arial Cyr"/>
                        <a:cs typeface="Arial Cyr"/>
                      </a:defRPr>
                    </a:pPr>
                    <a:r>
                      <a:rPr lang="en-US" sz="1200"/>
                      <a:t>ex. venture
3.96%</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C033-42B3-90F1-7CC549F47688}"/>
                </c:ex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NAV'!$A$31:$A$34</c:f>
              <c:strCache>
                <c:ptCount val="4"/>
                <c:pt idx="0">
                  <c:v>Venture</c:v>
                </c:pt>
                <c:pt idx="1">
                  <c:v>Open-ended</c:v>
                </c:pt>
                <c:pt idx="2">
                  <c:v>Interval</c:v>
                </c:pt>
                <c:pt idx="3">
                  <c:v>Closed-end (ex.venture)</c:v>
                </c:pt>
              </c:strCache>
            </c:strRef>
          </c:cat>
          <c:val>
            <c:numRef>
              <c:f>'Assets and NAV'!$B$31:$B$34</c:f>
              <c:numCache>
                <c:formatCode>0.00%</c:formatCode>
                <c:ptCount val="4"/>
                <c:pt idx="0">
                  <c:v>0.96041073717376413</c:v>
                </c:pt>
                <c:pt idx="1">
                  <c:v>2.5789135900550789E-4</c:v>
                </c:pt>
                <c:pt idx="2">
                  <c:v>2.4920762858006136E-4</c:v>
                </c:pt>
                <c:pt idx="3">
                  <c:v>3.9082163838650222E-2</c:v>
                </c:pt>
              </c:numCache>
            </c:numRef>
          </c:val>
          <c:extLst xmlns:c16r2="http://schemas.microsoft.com/office/drawing/2015/06/chart">
            <c:ext xmlns:c16="http://schemas.microsoft.com/office/drawing/2014/chart" uri="{C3380CC4-5D6E-409C-BE32-E72D297353CC}">
              <c16:uniqueId val="{0000000A-C033-42B3-90F1-7CC549F47688}"/>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3979960938682"/>
          <c:y val="0.11946072574347781"/>
          <c:w val="0.86190472961474063"/>
          <c:h val="0.69364292367180669"/>
        </c:manualLayout>
      </c:layout>
      <c:barChart>
        <c:barDir val="col"/>
        <c:grouping val="stacked"/>
        <c:varyColors val="0"/>
        <c:ser>
          <c:idx val="1"/>
          <c:order val="0"/>
          <c:tx>
            <c:strRef>
              <c:f>'Assets and NAV'!$A$11</c:f>
              <c:strCache>
                <c:ptCount val="1"/>
                <c:pt idx="0">
                  <c:v>Venture funds</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'Assets and NAV'!$B$4:$E$4</c:f>
              <c:strCache>
                <c:ptCount val="4"/>
                <c:pt idx="0">
                  <c:v>30.09.2019</c:v>
                </c:pt>
                <c:pt idx="1">
                  <c:v>31.12.2019</c:v>
                </c:pt>
                <c:pt idx="2">
                  <c:v>30.06.2020</c:v>
                </c:pt>
                <c:pt idx="3">
                  <c:v>30.09.2020</c:v>
                </c:pt>
              </c:strCache>
            </c:strRef>
          </c:cat>
          <c:val>
            <c:numRef>
              <c:f>'Assets and NAV'!$B$11:$E$11</c:f>
              <c:numCache>
                <c:formatCode>#\ ##0.0</c:formatCode>
                <c:ptCount val="4"/>
                <c:pt idx="0">
                  <c:v>325109.89753425529</c:v>
                </c:pt>
                <c:pt idx="1">
                  <c:v>324105.00488744426</c:v>
                </c:pt>
                <c:pt idx="2">
                  <c:v>354500.30730528099</c:v>
                </c:pt>
                <c:pt idx="3">
                  <c:v>378795.59890396096</c:v>
                </c:pt>
              </c:numCache>
            </c:numRef>
          </c:val>
          <c:extLst xmlns:c16r2="http://schemas.microsoft.com/office/drawing/2015/06/chart">
            <c:ext xmlns:c16="http://schemas.microsoft.com/office/drawing/2014/chart" uri="{C3380CC4-5D6E-409C-BE32-E72D297353CC}">
              <c16:uniqueId val="{00000000-7D6D-490F-B207-5DD2A27E3111}"/>
            </c:ext>
          </c:extLst>
        </c:ser>
        <c:ser>
          <c:idx val="0"/>
          <c:order val="1"/>
          <c:tx>
            <c:strRef>
              <c:f>'Assets and NAV'!$A$10</c:f>
              <c:strCache>
                <c:ptCount val="1"/>
                <c:pt idx="0">
                  <c:v>All funds (ex. venture)</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6D-490F-B207-5DD2A27E3111}"/>
                </c:ex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6D-490F-B207-5DD2A27E3111}"/>
                </c:ex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6D-490F-B207-5DD2A27E3111}"/>
                </c:ex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6D-490F-B207-5DD2A27E3111}"/>
                </c:ext>
                <c:ext xmlns:c15="http://schemas.microsoft.com/office/drawing/2012/chart" uri="{CE6537A1-D6FC-4f65-9D91-7224C49458BB}">
                  <c15:layout/>
                </c:ext>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6D-490F-B207-5DD2A27E3111}"/>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NAV'!$B$4:$E$4</c:f>
              <c:strCache>
                <c:ptCount val="4"/>
                <c:pt idx="0">
                  <c:v>30.09.2019</c:v>
                </c:pt>
                <c:pt idx="1">
                  <c:v>31.12.2019</c:v>
                </c:pt>
                <c:pt idx="2">
                  <c:v>30.06.2020</c:v>
                </c:pt>
                <c:pt idx="3">
                  <c:v>30.09.2020</c:v>
                </c:pt>
              </c:strCache>
            </c:strRef>
          </c:cat>
          <c:val>
            <c:numRef>
              <c:f>'Assets and NAV'!$B$10:$E$10</c:f>
              <c:numCache>
                <c:formatCode>#\ ##0.0</c:formatCode>
                <c:ptCount val="4"/>
                <c:pt idx="0">
                  <c:v>14811.828548095598</c:v>
                </c:pt>
                <c:pt idx="1">
                  <c:v>15024.7954908143</c:v>
                </c:pt>
                <c:pt idx="2">
                  <c:v>16497.816390313397</c:v>
                </c:pt>
                <c:pt idx="3">
                  <c:v>15614.401153573401</c:v>
                </c:pt>
              </c:numCache>
            </c:numRef>
          </c:val>
          <c:extLst xmlns:c16r2="http://schemas.microsoft.com/office/drawing/2015/06/chart">
            <c:ext xmlns:c16="http://schemas.microsoft.com/office/drawing/2014/chart" uri="{C3380CC4-5D6E-409C-BE32-E72D297353CC}">
              <c16:uniqueId val="{00000006-7D6D-490F-B207-5DD2A27E3111}"/>
            </c:ext>
          </c:extLst>
        </c:ser>
        <c:dLbls>
          <c:showLegendKey val="0"/>
          <c:showVal val="0"/>
          <c:showCatName val="0"/>
          <c:showSerName val="0"/>
          <c:showPercent val="0"/>
          <c:showBubbleSize val="0"/>
        </c:dLbls>
        <c:gapWidth val="105"/>
        <c:overlap val="100"/>
        <c:axId val="273664064"/>
        <c:axId val="273664624"/>
      </c:barChart>
      <c:catAx>
        <c:axId val="27366406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273664624"/>
        <c:crosses val="autoZero"/>
        <c:auto val="1"/>
        <c:lblAlgn val="ctr"/>
        <c:lblOffset val="100"/>
        <c:tickLblSkip val="1"/>
        <c:tickMarkSkip val="1"/>
        <c:noMultiLvlLbl val="1"/>
      </c:catAx>
      <c:valAx>
        <c:axId val="273664624"/>
        <c:scaling>
          <c:orientation val="minMax"/>
          <c:max val="4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en-GB"/>
                  <a:t>UAH M</a:t>
                </a:r>
                <a:endParaRPr lang="uk-UA"/>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73664064"/>
        <c:crosses val="autoZero"/>
        <c:crossBetween val="between"/>
        <c:majorUnit val="50000"/>
      </c:valAx>
      <c:spPr>
        <a:noFill/>
        <a:ln w="25400">
          <a:noFill/>
        </a:ln>
      </c:spPr>
    </c:plotArea>
    <c:legend>
      <c:legendPos val="b"/>
      <c:layout>
        <c:manualLayout>
          <c:xMode val="edge"/>
          <c:yMode val="edge"/>
          <c:x val="0.11480584037651551"/>
          <c:y val="0.91588405466645761"/>
          <c:w val="0.88519415962348447"/>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de-DE" sz="1400"/>
              <a:t>NAV</a:t>
            </a:r>
          </a:p>
        </c:rich>
      </c:tx>
      <c:layout>
        <c:manualLayout>
          <c:xMode val="edge"/>
          <c:yMode val="edge"/>
          <c:x val="0.46783983307478938"/>
          <c:y val="2.7566405916727727E-2"/>
        </c:manualLayout>
      </c:layout>
      <c:overlay val="0"/>
      <c:spPr>
        <a:noFill/>
        <a:ln w="25400">
          <a:noFill/>
        </a:ln>
      </c:spPr>
    </c:title>
    <c:autoTitleDeleted val="0"/>
    <c:plotArea>
      <c:layout>
        <c:manualLayout>
          <c:layoutTarget val="inner"/>
          <c:xMode val="edge"/>
          <c:yMode val="edge"/>
          <c:x val="7.2003286226180185E-2"/>
          <c:y val="0.17738899955391449"/>
          <c:w val="0.81457300117902887"/>
          <c:h val="0.80263708595740191"/>
        </c:manualLayout>
      </c:layout>
      <c:ofPieChart>
        <c:ofPieType val="bar"/>
        <c:varyColors val="1"/>
        <c:ser>
          <c:idx val="0"/>
          <c:order val="0"/>
          <c:tx>
            <c:strRef>
              <c:f>'Assets and NAV'!$B$75</c:f>
              <c:strCache>
                <c:ptCount val="1"/>
                <c:pt idx="0">
                  <c:v>30.09.2020</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E114-4391-880F-A64AF0DD07F9}"/>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E114-4391-880F-A64AF0DD07F9}"/>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E114-4391-880F-A64AF0DD07F9}"/>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E114-4391-880F-A64AF0DD07F9}"/>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E114-4391-880F-A64AF0DD07F9}"/>
              </c:ext>
            </c:extLst>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E114-4391-880F-A64AF0DD07F9}"/>
                </c:ex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E114-4391-880F-A64AF0DD07F9}"/>
                </c:ex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E114-4391-880F-A64AF0DD07F9}"/>
                </c:ex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E114-4391-880F-A64AF0DD07F9}"/>
                </c:ext>
                <c:ext xmlns:c15="http://schemas.microsoft.com/office/drawing/2012/chart" uri="{CE6537A1-D6FC-4f65-9D91-7224C49458BB}">
                  <c15:layout/>
                </c:ext>
              </c:extLst>
            </c:dLbl>
            <c:dLbl>
              <c:idx val="4"/>
              <c:layout>
                <c:manualLayout>
                  <c:x val="-0.12225051929347061"/>
                  <c:y val="-0.2870966312689745"/>
                </c:manualLayout>
              </c:layout>
              <c:tx>
                <c:rich>
                  <a:bodyPr anchorCtr="0"/>
                  <a:lstStyle/>
                  <a:p>
                    <a:pPr algn="ctr">
                      <a:defRPr sz="1200" b="1" i="1" u="none" strike="noStrike" baseline="0">
                        <a:solidFill>
                          <a:srgbClr val="000000"/>
                        </a:solidFill>
                        <a:latin typeface="Arial Cyr"/>
                        <a:ea typeface="Arial Cyr"/>
                        <a:cs typeface="Arial Cyr"/>
                      </a:defRPr>
                    </a:pPr>
                    <a:r>
                      <a:rPr lang="en-US" sz="1200"/>
                      <a:t>ex. venture
4.92%</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E114-4391-880F-A64AF0DD07F9}"/>
                </c:ex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NAV'!$A$76:$A$79</c:f>
              <c:strCache>
                <c:ptCount val="4"/>
                <c:pt idx="0">
                  <c:v>Venture</c:v>
                </c:pt>
                <c:pt idx="1">
                  <c:v>Open-ended</c:v>
                </c:pt>
                <c:pt idx="2">
                  <c:v>Interval</c:v>
                </c:pt>
                <c:pt idx="3">
                  <c:v>Closed-end (ex.venture)</c:v>
                </c:pt>
              </c:strCache>
            </c:strRef>
          </c:cat>
          <c:val>
            <c:numRef>
              <c:f>'Assets and NAV'!$B$76:$B$79</c:f>
              <c:numCache>
                <c:formatCode>0.00%</c:formatCode>
                <c:ptCount val="4"/>
                <c:pt idx="0">
                  <c:v>0.95076946230205728</c:v>
                </c:pt>
                <c:pt idx="1">
                  <c:v>3.2709319306074885E-4</c:v>
                </c:pt>
                <c:pt idx="2">
                  <c:v>3.1245667841187975E-4</c:v>
                </c:pt>
                <c:pt idx="3">
                  <c:v>4.8590987826470151E-2</c:v>
                </c:pt>
              </c:numCache>
            </c:numRef>
          </c:val>
          <c:extLst xmlns:c16r2="http://schemas.microsoft.com/office/drawing/2015/06/chart">
            <c:ext xmlns:c16="http://schemas.microsoft.com/office/drawing/2014/chart" uri="{C3380CC4-5D6E-409C-BE32-E72D297353CC}">
              <c16:uniqueId val="{0000000A-E114-4391-880F-A64AF0DD07F9}"/>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'Assets and NAV'!$A$59</c:f>
              <c:strCache>
                <c:ptCount val="1"/>
                <c:pt idx="0">
                  <c:v>Open-ended</c:v>
                </c:pt>
              </c:strCache>
            </c:strRef>
          </c:tx>
          <c:spPr>
            <a:solidFill>
              <a:srgbClr val="CC99FF"/>
            </a:solidFill>
            <a:ln w="25400">
              <a:noFill/>
            </a:ln>
          </c:spPr>
          <c:invertIfNegative val="0"/>
          <c:dLbls>
            <c:dLbl>
              <c:idx val="0"/>
              <c:layout>
                <c:manualLayout>
                  <c:x val="-7.7089336102613648E-2"/>
                  <c:y val="-3.668852367417081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5F-4FF4-B148-0B78F771F294}"/>
                </c:ext>
                <c:ext xmlns:c15="http://schemas.microsoft.com/office/drawing/2012/chart" uri="{CE6537A1-D6FC-4f65-9D91-7224C49458BB}">
                  <c15:layout/>
                </c:ext>
              </c:extLst>
            </c:dLbl>
            <c:dLbl>
              <c:idx val="1"/>
              <c:layout>
                <c:manualLayout>
                  <c:x val="-8.1136172888361696E-2"/>
                  <c:y val="-3.900770496592452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5F-4FF4-B148-0B78F771F294}"/>
                </c:ext>
                <c:ext xmlns:c15="http://schemas.microsoft.com/office/drawing/2012/chart" uri="{CE6537A1-D6FC-4f65-9D91-7224C49458BB}">
                  <c15:layout/>
                </c:ext>
              </c:extLst>
            </c:dLbl>
            <c:dLbl>
              <c:idx val="2"/>
              <c:layout>
                <c:manualLayout>
                  <c:x val="-7.739287782544961E-2"/>
                  <c:y val="-3.328045848324025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5F-4FF4-B148-0B78F771F294}"/>
                </c:ext>
                <c:ext xmlns:c15="http://schemas.microsoft.com/office/drawing/2012/chart" uri="{CE6537A1-D6FC-4f65-9D91-7224C49458BB}">
                  <c15:layout/>
                </c:ext>
              </c:extLst>
            </c:dLbl>
            <c:dLbl>
              <c:idx val="3"/>
              <c:layout>
                <c:manualLayout>
                  <c:x val="-7.7290759372347223E-2"/>
                  <c:y val="-3.922258449370003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5F-4FF4-B148-0B78F771F294}"/>
                </c:ext>
                <c:ext xmlns:c15="http://schemas.microsoft.com/office/drawing/2012/chart" uri="{CE6537A1-D6FC-4f65-9D91-7224C49458BB}">
                  <c15:layout/>
                </c:ext>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5F-4FF4-B148-0B78F771F294}"/>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NAV'!$B$58:$E$58</c:f>
              <c:strCache>
                <c:ptCount val="4"/>
                <c:pt idx="0">
                  <c:v>30.09.2019</c:v>
                </c:pt>
                <c:pt idx="1">
                  <c:v>31.12.2019</c:v>
                </c:pt>
                <c:pt idx="2">
                  <c:v>30.06.2020</c:v>
                </c:pt>
                <c:pt idx="3">
                  <c:v>30.09.2020</c:v>
                </c:pt>
              </c:strCache>
            </c:strRef>
          </c:cat>
          <c:val>
            <c:numRef>
              <c:f>'Assets and NAV'!$B$59:$E$59</c:f>
              <c:numCache>
                <c:formatCode>0.0%</c:formatCode>
                <c:ptCount val="4"/>
                <c:pt idx="0">
                  <c:v>6.4421946428250138E-3</c:v>
                </c:pt>
                <c:pt idx="1">
                  <c:v>6.046689506700475E-3</c:v>
                </c:pt>
                <c:pt idx="2">
                  <c:v>6.0057956036900402E-3</c:v>
                </c:pt>
                <c:pt idx="3">
                  <c:v>6.6441117313739443E-3</c:v>
                </c:pt>
              </c:numCache>
            </c:numRef>
          </c:val>
          <c:extLst xmlns:c16r2="http://schemas.microsoft.com/office/drawing/2015/06/chart">
            <c:ext xmlns:c16="http://schemas.microsoft.com/office/drawing/2014/chart" uri="{C3380CC4-5D6E-409C-BE32-E72D297353CC}">
              <c16:uniqueId val="{00000005-6E5F-4FF4-B148-0B78F771F294}"/>
            </c:ext>
          </c:extLst>
        </c:ser>
        <c:ser>
          <c:idx val="1"/>
          <c:order val="1"/>
          <c:tx>
            <c:strRef>
              <c:f>'Assets and NAV'!$A$60</c:f>
              <c:strCache>
                <c:ptCount val="1"/>
                <c:pt idx="0">
                  <c:v>Interval</c:v>
                </c:pt>
              </c:strCache>
            </c:strRef>
          </c:tx>
          <c:spPr>
            <a:solidFill>
              <a:srgbClr val="969696"/>
            </a:solidFill>
            <a:ln w="25400">
              <a:noFill/>
            </a:ln>
          </c:spPr>
          <c:invertIfNegative val="0"/>
          <c:dLbls>
            <c:dLbl>
              <c:idx val="0"/>
              <c:layout>
                <c:manualLayout>
                  <c:x val="8.6129053560549368E-2"/>
                  <c:y val="-7.940402145484140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5F-4FF4-B148-0B78F771F294}"/>
                </c:ext>
                <c:ext xmlns:c15="http://schemas.microsoft.com/office/drawing/2012/chart" uri="{CE6537A1-D6FC-4f65-9D91-7224C49458BB}">
                  <c15:layout/>
                </c:ext>
              </c:extLst>
            </c:dLbl>
            <c:dLbl>
              <c:idx val="1"/>
              <c:layout>
                <c:manualLayout>
                  <c:x val="8.7650899875422031E-2"/>
                  <c:y val="-7.286795877210318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5F-4FF4-B148-0B78F771F294}"/>
                </c:ext>
                <c:ext xmlns:c15="http://schemas.microsoft.com/office/drawing/2012/chart" uri="{CE6537A1-D6FC-4f65-9D91-7224C49458BB}">
                  <c15:layout/>
                </c:ext>
              </c:extLst>
            </c:dLbl>
            <c:dLbl>
              <c:idx val="2"/>
              <c:layout>
                <c:manualLayout>
                  <c:x val="8.1859939493575146E-2"/>
                  <c:y val="-7.013178013030045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5F-4FF4-B148-0B78F771F294}"/>
                </c:ext>
                <c:ext xmlns:c15="http://schemas.microsoft.com/office/drawing/2012/chart" uri="{CE6537A1-D6FC-4f65-9D91-7224C49458BB}">
                  <c15:layout/>
                </c:ext>
              </c:extLst>
            </c:dLbl>
            <c:dLbl>
              <c:idx val="3"/>
              <c:layout>
                <c:manualLayout>
                  <c:x val="8.6101910244003516E-2"/>
                  <c:y val="-6.382680779043493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E5F-4FF4-B148-0B78F771F294}"/>
                </c:ext>
                <c:ext xmlns:c15="http://schemas.microsoft.com/office/drawing/2012/chart" uri="{CE6537A1-D6FC-4f65-9D91-7224C49458BB}">
                  <c15:layout/>
                </c:ext>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E5F-4FF4-B148-0B78F771F294}"/>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NAV'!$B$58:$E$58</c:f>
              <c:strCache>
                <c:ptCount val="4"/>
                <c:pt idx="0">
                  <c:v>30.09.2019</c:v>
                </c:pt>
                <c:pt idx="1">
                  <c:v>31.12.2019</c:v>
                </c:pt>
                <c:pt idx="2">
                  <c:v>30.06.2020</c:v>
                </c:pt>
                <c:pt idx="3">
                  <c:v>30.09.2020</c:v>
                </c:pt>
              </c:strCache>
            </c:strRef>
          </c:cat>
          <c:val>
            <c:numRef>
              <c:f>'Assets and NAV'!$B$60:$E$60</c:f>
              <c:numCache>
                <c:formatCode>0.0%</c:formatCode>
                <c:ptCount val="4"/>
                <c:pt idx="0">
                  <c:v>5.794345385337212E-3</c:v>
                </c:pt>
                <c:pt idx="1">
                  <c:v>5.5424237856570727E-3</c:v>
                </c:pt>
                <c:pt idx="2">
                  <c:v>5.8427781145631384E-3</c:v>
                </c:pt>
                <c:pt idx="3">
                  <c:v>6.3468061293374114E-3</c:v>
                </c:pt>
              </c:numCache>
            </c:numRef>
          </c:val>
          <c:extLst xmlns:c16r2="http://schemas.microsoft.com/office/drawing/2015/06/chart">
            <c:ext xmlns:c16="http://schemas.microsoft.com/office/drawing/2014/chart" uri="{C3380CC4-5D6E-409C-BE32-E72D297353CC}">
              <c16:uniqueId val="{0000000B-6E5F-4FF4-B148-0B78F771F294}"/>
            </c:ext>
          </c:extLst>
        </c:ser>
        <c:ser>
          <c:idx val="2"/>
          <c:order val="2"/>
          <c:tx>
            <c:strRef>
              <c:f>'Assets and NAV'!$A$61</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'Assets and NAV'!$B$58:$E$58</c:f>
              <c:strCache>
                <c:ptCount val="4"/>
                <c:pt idx="0">
                  <c:v>30.09.2019</c:v>
                </c:pt>
                <c:pt idx="1">
                  <c:v>31.12.2019</c:v>
                </c:pt>
                <c:pt idx="2">
                  <c:v>30.06.2020</c:v>
                </c:pt>
                <c:pt idx="3">
                  <c:v>30.09.2020</c:v>
                </c:pt>
              </c:strCache>
            </c:strRef>
          </c:cat>
          <c:val>
            <c:numRef>
              <c:f>'Assets and NAV'!$B$61:$E$61</c:f>
              <c:numCache>
                <c:formatCode>0.0%</c:formatCode>
                <c:ptCount val="4"/>
                <c:pt idx="0">
                  <c:v>0.98776345997183779</c:v>
                </c:pt>
                <c:pt idx="1">
                  <c:v>0.98841088670764254</c:v>
                </c:pt>
                <c:pt idx="2">
                  <c:v>0.98815142628174668</c:v>
                </c:pt>
                <c:pt idx="3">
                  <c:v>0.98700908213928862</c:v>
                </c:pt>
              </c:numCache>
            </c:numRef>
          </c:val>
          <c:extLst xmlns:c16r2="http://schemas.microsoft.com/office/drawing/2015/06/chart">
            <c:ext xmlns:c16="http://schemas.microsoft.com/office/drawing/2014/chart" uri="{C3380CC4-5D6E-409C-BE32-E72D297353CC}">
              <c16:uniqueId val="{0000000C-6E5F-4FF4-B148-0B78F771F294}"/>
            </c:ext>
          </c:extLst>
        </c:ser>
        <c:dLbls>
          <c:showLegendKey val="0"/>
          <c:showVal val="0"/>
          <c:showCatName val="0"/>
          <c:showSerName val="0"/>
          <c:showPercent val="0"/>
          <c:showBubbleSize val="0"/>
        </c:dLbls>
        <c:gapWidth val="150"/>
        <c:overlap val="100"/>
        <c:axId val="273670224"/>
        <c:axId val="273569280"/>
      </c:barChart>
      <c:catAx>
        <c:axId val="27367022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73569280"/>
        <c:crosses val="autoZero"/>
        <c:auto val="1"/>
        <c:lblAlgn val="ctr"/>
        <c:lblOffset val="100"/>
        <c:tickLblSkip val="1"/>
        <c:tickMarkSkip val="1"/>
        <c:noMultiLvlLbl val="1"/>
      </c:catAx>
      <c:valAx>
        <c:axId val="2735692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73670224"/>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'Assets and NAV'!$A$17</c:f>
              <c:strCache>
                <c:ptCount val="1"/>
                <c:pt idx="0">
                  <c:v>Open-ended</c:v>
                </c:pt>
              </c:strCache>
            </c:strRef>
          </c:tx>
          <c:spPr>
            <a:solidFill>
              <a:srgbClr val="CC99FF"/>
            </a:solidFill>
            <a:ln w="25400">
              <a:noFill/>
            </a:ln>
          </c:spPr>
          <c:invertIfNegative val="0"/>
          <c:dLbls>
            <c:dLbl>
              <c:idx val="0"/>
              <c:layout>
                <c:manualLayout>
                  <c:x val="-7.604804146317154E-2"/>
                  <c:y val="-3.668814122242505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C2-4735-9E21-71581FC63215}"/>
                </c:ext>
                <c:ext xmlns:c15="http://schemas.microsoft.com/office/drawing/2012/chart" uri="{CE6537A1-D6FC-4f65-9D91-7224C49458BB}">
                  <c15:layout/>
                </c:ext>
              </c:extLst>
            </c:dLbl>
            <c:dLbl>
              <c:idx val="1"/>
              <c:layout>
                <c:manualLayout>
                  <c:x val="-7.8008405594870295E-2"/>
                  <c:y val="-3.488831463787142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C2-4735-9E21-71581FC63215}"/>
                </c:ext>
                <c:ext xmlns:c15="http://schemas.microsoft.com/office/drawing/2012/chart" uri="{CE6537A1-D6FC-4f65-9D91-7224C49458BB}">
                  <c15:layout/>
                </c:ext>
              </c:extLst>
            </c:dLbl>
            <c:dLbl>
              <c:idx val="2"/>
              <c:layout>
                <c:manualLayout>
                  <c:x val="-7.8401608026844746E-2"/>
                  <c:y val="-3.346883909133034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C2-4735-9E21-71581FC63215}"/>
                </c:ext>
                <c:ext xmlns:c15="http://schemas.microsoft.com/office/drawing/2012/chart" uri="{CE6537A1-D6FC-4f65-9D91-7224C49458BB}">
                  <c15:layout/>
                </c:ext>
              </c:extLst>
            </c:dLbl>
            <c:dLbl>
              <c:idx val="3"/>
              <c:layout>
                <c:manualLayout>
                  <c:x val="-7.9470248181002692E-2"/>
                  <c:y val="-3.0461945228766441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C2-4735-9E21-71581FC63215}"/>
                </c:ext>
                <c:ext xmlns:c15="http://schemas.microsoft.com/office/drawing/2012/chart" uri="{CE6537A1-D6FC-4f65-9D91-7224C49458BB}">
                  <c15:layout/>
                </c:ext>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C2-4735-9E21-71581FC63215}"/>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NAV'!$B$16:$E$16</c:f>
              <c:strCache>
                <c:ptCount val="4"/>
                <c:pt idx="0">
                  <c:v>30.09.2019</c:v>
                </c:pt>
                <c:pt idx="1">
                  <c:v>31.12.2019</c:v>
                </c:pt>
                <c:pt idx="2">
                  <c:v>30.06.2020</c:v>
                </c:pt>
                <c:pt idx="3">
                  <c:v>30.09.2020</c:v>
                </c:pt>
              </c:strCache>
            </c:strRef>
          </c:cat>
          <c:val>
            <c:numRef>
              <c:f>'Assets and NAV'!$B$17:$E$17</c:f>
              <c:numCache>
                <c:formatCode>0.0%</c:formatCode>
                <c:ptCount val="4"/>
                <c:pt idx="0">
                  <c:v>5.8058408298991993E-3</c:v>
                </c:pt>
                <c:pt idx="1">
                  <c:v>5.5194149957515041E-3</c:v>
                </c:pt>
                <c:pt idx="2">
                  <c:v>5.4909924323917831E-3</c:v>
                </c:pt>
                <c:pt idx="3">
                  <c:v>6.5141743138142855E-3</c:v>
                </c:pt>
              </c:numCache>
            </c:numRef>
          </c:val>
          <c:extLst xmlns:c16r2="http://schemas.microsoft.com/office/drawing/2015/06/chart">
            <c:ext xmlns:c16="http://schemas.microsoft.com/office/drawing/2014/chart" uri="{C3380CC4-5D6E-409C-BE32-E72D297353CC}">
              <c16:uniqueId val="{00000005-78C2-4735-9E21-71581FC63215}"/>
            </c:ext>
          </c:extLst>
        </c:ser>
        <c:ser>
          <c:idx val="1"/>
          <c:order val="1"/>
          <c:tx>
            <c:strRef>
              <c:f>'Assets and NAV'!$A$18</c:f>
              <c:strCache>
                <c:ptCount val="1"/>
                <c:pt idx="0">
                  <c:v>Interval</c:v>
                </c:pt>
              </c:strCache>
            </c:strRef>
          </c:tx>
          <c:spPr>
            <a:solidFill>
              <a:srgbClr val="969696"/>
            </a:solidFill>
            <a:ln w="25400">
              <a:noFill/>
            </a:ln>
          </c:spPr>
          <c:invertIfNegative val="0"/>
          <c:dLbls>
            <c:dLbl>
              <c:idx val="0"/>
              <c:layout>
                <c:manualLayout>
                  <c:x val="8.0712648260739553E-2"/>
                  <c:y val="-6.201295314191514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8C2-4735-9E21-71581FC63215}"/>
                </c:ext>
                <c:ext xmlns:c15="http://schemas.microsoft.com/office/drawing/2012/chart" uri="{CE6537A1-D6FC-4f65-9D91-7224C49458BB}">
                  <c15:layout/>
                </c:ext>
              </c:extLst>
            </c:dLbl>
            <c:dLbl>
              <c:idx val="1"/>
              <c:layout>
                <c:manualLayout>
                  <c:x val="8.0311638260407242E-2"/>
                  <c:y val="-5.97270844485338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C2-4735-9E21-71581FC63215}"/>
                </c:ext>
                <c:ext xmlns:c15="http://schemas.microsoft.com/office/drawing/2012/chart" uri="{CE6537A1-D6FC-4f65-9D91-7224C49458BB}">
                  <c15:layout/>
                </c:ext>
              </c:extLst>
            </c:dLbl>
            <c:dLbl>
              <c:idx val="2"/>
              <c:layout>
                <c:manualLayout>
                  <c:x val="7.6734110767799665E-2"/>
                  <c:y val="-5.699040400326316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C2-4735-9E21-71581FC63215}"/>
                </c:ext>
                <c:ext xmlns:c15="http://schemas.microsoft.com/office/drawing/2012/chart" uri="{CE6537A1-D6FC-4f65-9D91-7224C49458BB}">
                  <c15:layout/>
                </c:ext>
              </c:extLst>
            </c:dLbl>
            <c:dLbl>
              <c:idx val="3"/>
              <c:layout>
                <c:manualLayout>
                  <c:x val="8.1960031894747334E-2"/>
                  <c:y val="-5.944626771992892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8C2-4735-9E21-71581FC63215}"/>
                </c:ext>
                <c:ext xmlns:c15="http://schemas.microsoft.com/office/drawing/2012/chart" uri="{CE6537A1-D6FC-4f65-9D91-7224C49458BB}">
                  <c15:layout/>
                </c:ext>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8C2-4735-9E21-71581FC63215}"/>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NAV'!$B$16:$E$16</c:f>
              <c:strCache>
                <c:ptCount val="4"/>
                <c:pt idx="0">
                  <c:v>30.09.2019</c:v>
                </c:pt>
                <c:pt idx="1">
                  <c:v>31.12.2019</c:v>
                </c:pt>
                <c:pt idx="2">
                  <c:v>30.06.2020</c:v>
                </c:pt>
                <c:pt idx="3">
                  <c:v>30.09.2020</c:v>
                </c:pt>
              </c:strCache>
            </c:strRef>
          </c:cat>
          <c:val>
            <c:numRef>
              <c:f>'Assets and NAV'!$B$18:$E$18</c:f>
              <c:numCache>
                <c:formatCode>0.0%</c:formatCode>
                <c:ptCount val="4"/>
                <c:pt idx="0">
                  <c:v>5.2374015904521195E-3</c:v>
                </c:pt>
                <c:pt idx="1">
                  <c:v>5.1246536201223856E-3</c:v>
                </c:pt>
                <c:pt idx="2">
                  <c:v>5.4178105876532962E-3</c:v>
                </c:pt>
                <c:pt idx="3">
                  <c:v>6.2948287184299767E-3</c:v>
                </c:pt>
              </c:numCache>
            </c:numRef>
          </c:val>
          <c:extLst xmlns:c16r2="http://schemas.microsoft.com/office/drawing/2015/06/chart">
            <c:ext xmlns:c16="http://schemas.microsoft.com/office/drawing/2014/chart" uri="{C3380CC4-5D6E-409C-BE32-E72D297353CC}">
              <c16:uniqueId val="{0000000B-78C2-4735-9E21-71581FC63215}"/>
            </c:ext>
          </c:extLst>
        </c:ser>
        <c:ser>
          <c:idx val="2"/>
          <c:order val="2"/>
          <c:tx>
            <c:strRef>
              <c:f>'Assets and NAV'!$A$19</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'Assets and NAV'!$B$16:$E$16</c:f>
              <c:strCache>
                <c:ptCount val="4"/>
                <c:pt idx="0">
                  <c:v>30.09.2019</c:v>
                </c:pt>
                <c:pt idx="1">
                  <c:v>31.12.2019</c:v>
                </c:pt>
                <c:pt idx="2">
                  <c:v>30.06.2020</c:v>
                </c:pt>
                <c:pt idx="3">
                  <c:v>30.09.2020</c:v>
                </c:pt>
              </c:strCache>
            </c:strRef>
          </c:cat>
          <c:val>
            <c:numRef>
              <c:f>'Assets and NAV'!$B$19:$E$19</c:f>
              <c:numCache>
                <c:formatCode>0.0%</c:formatCode>
                <c:ptCount val="4"/>
                <c:pt idx="0">
                  <c:v>0.98895675757964863</c:v>
                </c:pt>
                <c:pt idx="1">
                  <c:v>0.98935593138412625</c:v>
                </c:pt>
                <c:pt idx="2">
                  <c:v>0.98909119697995485</c:v>
                </c:pt>
                <c:pt idx="3">
                  <c:v>0.98719099696775581</c:v>
                </c:pt>
              </c:numCache>
            </c:numRef>
          </c:val>
          <c:extLst xmlns:c16r2="http://schemas.microsoft.com/office/drawing/2015/06/chart">
            <c:ext xmlns:c16="http://schemas.microsoft.com/office/drawing/2014/chart" uri="{C3380CC4-5D6E-409C-BE32-E72D297353CC}">
              <c16:uniqueId val="{0000000C-78C2-4735-9E21-71581FC63215}"/>
            </c:ext>
          </c:extLst>
        </c:ser>
        <c:dLbls>
          <c:showLegendKey val="0"/>
          <c:showVal val="0"/>
          <c:showCatName val="0"/>
          <c:showSerName val="0"/>
          <c:showPercent val="0"/>
          <c:showBubbleSize val="0"/>
        </c:dLbls>
        <c:gapWidth val="150"/>
        <c:overlap val="100"/>
        <c:axId val="273573200"/>
        <c:axId val="273573760"/>
      </c:barChart>
      <c:catAx>
        <c:axId val="27357320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73573760"/>
        <c:crosses val="autoZero"/>
        <c:auto val="1"/>
        <c:lblAlgn val="ctr"/>
        <c:lblOffset val="100"/>
        <c:tickLblSkip val="1"/>
        <c:tickMarkSkip val="1"/>
        <c:noMultiLvlLbl val="1"/>
      </c:catAx>
      <c:valAx>
        <c:axId val="2735737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7357320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'Capital Flow in Open-ended CII'!$B$2</c:f>
              <c:strCache>
                <c:ptCount val="1"/>
                <c:pt idx="0">
                  <c:v>Net inflow / outflow for the period, UAH k (lhs)</c:v>
                </c:pt>
              </c:strCache>
            </c:strRef>
          </c:tx>
          <c:spPr>
            <a:solidFill>
              <a:srgbClr val="33CCCC"/>
            </a:solidFill>
            <a:ln w="25400">
              <a:noFill/>
            </a:ln>
          </c:spPr>
          <c:invertIfNegative val="0"/>
          <c:cat>
            <c:strRef>
              <c:f>'Capital Flow in Open-ended CII'!$A$3:$A$15</c:f>
              <c:strCache>
                <c:ptCount val="13"/>
                <c:pt idx="0">
                  <c:v>   September '19</c:v>
                </c:pt>
                <c:pt idx="1">
                  <c:v>   October '19</c:v>
                </c:pt>
                <c:pt idx="2">
                  <c:v>   November '19</c:v>
                </c:pt>
                <c:pt idx="3">
                  <c:v>   December '19</c:v>
                </c:pt>
                <c:pt idx="4">
                  <c:v>January '20</c:v>
                </c:pt>
                <c:pt idx="5">
                  <c:v>February '20</c:v>
                </c:pt>
                <c:pt idx="6">
                  <c:v>March '20</c:v>
                </c:pt>
                <c:pt idx="7">
                  <c:v>April '20</c:v>
                </c:pt>
                <c:pt idx="8">
                  <c:v>May  '20</c:v>
                </c:pt>
                <c:pt idx="9">
                  <c:v>June '20</c:v>
                </c:pt>
                <c:pt idx="10">
                  <c:v>July '20</c:v>
                </c:pt>
                <c:pt idx="11">
                  <c:v>   August '20</c:v>
                </c:pt>
                <c:pt idx="12">
                  <c:v>   September '20</c:v>
                </c:pt>
              </c:strCache>
            </c:strRef>
          </c:cat>
          <c:val>
            <c:numRef>
              <c:f>'Capital Flow in Open-ended CII'!$B$3:$B$15</c:f>
              <c:numCache>
                <c:formatCode>#,##0</c:formatCode>
                <c:ptCount val="13"/>
                <c:pt idx="0">
                  <c:v>311.16771783000002</c:v>
                </c:pt>
                <c:pt idx="1">
                  <c:v>-1545.7239910200001</c:v>
                </c:pt>
                <c:pt idx="2">
                  <c:v>-255.90286028</c:v>
                </c:pt>
                <c:pt idx="3">
                  <c:v>-415.37075584000002</c:v>
                </c:pt>
                <c:pt idx="4">
                  <c:v>-1268.0229779900001</c:v>
                </c:pt>
                <c:pt idx="5">
                  <c:v>2721.9649558450001</c:v>
                </c:pt>
                <c:pt idx="6">
                  <c:v>1946.0811299500001</c:v>
                </c:pt>
                <c:pt idx="7">
                  <c:v>431.1301158</c:v>
                </c:pt>
                <c:pt idx="8">
                  <c:v>2014.52915601</c:v>
                </c:pt>
                <c:pt idx="9">
                  <c:v>-664.02583539</c:v>
                </c:pt>
                <c:pt idx="10">
                  <c:v>4118.16189184</c:v>
                </c:pt>
                <c:pt idx="11">
                  <c:v>3141.082437515</c:v>
                </c:pt>
                <c:pt idx="12">
                  <c:v>1590.0182899199999</c:v>
                </c:pt>
              </c:numCache>
            </c:numRef>
          </c:val>
          <c:extLst xmlns:c16r2="http://schemas.microsoft.com/office/drawing/2015/06/chart">
            <c:ext xmlns:c16="http://schemas.microsoft.com/office/drawing/2014/chart" uri="{C3380CC4-5D6E-409C-BE32-E72D297353CC}">
              <c16:uniqueId val="{00000000-D6B9-4A19-BD7C-343D35C65CBF}"/>
            </c:ext>
          </c:extLst>
        </c:ser>
        <c:dLbls>
          <c:showLegendKey val="0"/>
          <c:showVal val="0"/>
          <c:showCatName val="0"/>
          <c:showSerName val="0"/>
          <c:showPercent val="0"/>
          <c:showBubbleSize val="0"/>
        </c:dLbls>
        <c:gapWidth val="150"/>
        <c:axId val="273908720"/>
        <c:axId val="273909280"/>
      </c:barChart>
      <c:lineChart>
        <c:grouping val="standard"/>
        <c:varyColors val="0"/>
        <c:ser>
          <c:idx val="0"/>
          <c:order val="1"/>
          <c:tx>
            <c:strRef>
              <c:f>'Capital Flow in Open-ended CII'!$C$2</c:f>
              <c:strCache>
                <c:ptCount val="1"/>
                <c:pt idx="0">
                  <c:v>Number of funds for which data for the period are available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'Capital Flow in Open-ended CII'!$C$3:$C$15</c:f>
              <c:numCache>
                <c:formatCode>General</c:formatCode>
                <c:ptCount val="13"/>
                <c:pt idx="0">
                  <c:v>17</c:v>
                </c:pt>
                <c:pt idx="1">
                  <c:v>17</c:v>
                </c:pt>
                <c:pt idx="2">
                  <c:v>17</c:v>
                </c:pt>
                <c:pt idx="3">
                  <c:v>17</c:v>
                </c:pt>
                <c:pt idx="4">
                  <c:v>17</c:v>
                </c:pt>
                <c:pt idx="5">
                  <c:v>17</c:v>
                </c:pt>
                <c:pt idx="6">
                  <c:v>17</c:v>
                </c:pt>
                <c:pt idx="7">
                  <c:v>17</c:v>
                </c:pt>
                <c:pt idx="8">
                  <c:v>17</c:v>
                </c:pt>
                <c:pt idx="9">
                  <c:v>17</c:v>
                </c:pt>
                <c:pt idx="10">
                  <c:v>17</c:v>
                </c:pt>
                <c:pt idx="11">
                  <c:v>16</c:v>
                </c:pt>
                <c:pt idx="12">
                  <c:v>16</c:v>
                </c:pt>
              </c:numCache>
            </c:numRef>
          </c:val>
          <c:smooth val="0"/>
          <c:extLst xmlns:c16r2="http://schemas.microsoft.com/office/drawing/2015/06/chart">
            <c:ext xmlns:c16="http://schemas.microsoft.com/office/drawing/2014/chart" uri="{C3380CC4-5D6E-409C-BE32-E72D297353CC}">
              <c16:uniqueId val="{00000001-D6B9-4A19-BD7C-343D35C65CBF}"/>
            </c:ext>
          </c:extLst>
        </c:ser>
        <c:dLbls>
          <c:showLegendKey val="0"/>
          <c:showVal val="0"/>
          <c:showCatName val="0"/>
          <c:showSerName val="0"/>
          <c:showPercent val="0"/>
          <c:showBubbleSize val="0"/>
        </c:dLbls>
        <c:marker val="1"/>
        <c:smooth val="0"/>
        <c:axId val="273909840"/>
        <c:axId val="273910400"/>
      </c:lineChart>
      <c:catAx>
        <c:axId val="273908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273909280"/>
        <c:crosses val="autoZero"/>
        <c:auto val="0"/>
        <c:lblAlgn val="ctr"/>
        <c:lblOffset val="0"/>
        <c:tickLblSkip val="1"/>
        <c:tickMarkSkip val="1"/>
        <c:noMultiLvlLbl val="0"/>
      </c:catAx>
      <c:valAx>
        <c:axId val="273909280"/>
        <c:scaling>
          <c:orientation val="minMax"/>
          <c:max val="4500"/>
          <c:min val="-1500"/>
        </c:scaling>
        <c:delete val="0"/>
        <c:axPos val="l"/>
        <c:title>
          <c:tx>
            <c:rich>
              <a:bodyPr rot="0" vert="horz"/>
              <a:lstStyle/>
              <a:p>
                <a:pPr algn="ctr">
                  <a:defRPr sz="1100" b="1" i="0" u="none" strike="noStrike" baseline="0">
                    <a:solidFill>
                      <a:srgbClr val="000000"/>
                    </a:solidFill>
                    <a:latin typeface="Arial"/>
                    <a:ea typeface="Arial"/>
                    <a:cs typeface="Arial"/>
                  </a:defRPr>
                </a:pPr>
                <a:r>
                  <a:rPr lang="en-US" sz="1100"/>
                  <a:t>UAH k</a:t>
                </a:r>
                <a:endParaRPr lang="uk-UA" sz="1100"/>
              </a:p>
            </c:rich>
          </c:tx>
          <c:layout>
            <c:manualLayout>
              <c:xMode val="edge"/>
              <c:yMode val="edge"/>
              <c:x val="5.483701073644323E-3"/>
              <c:y val="6.1833734618018639E-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73908720"/>
        <c:crosses val="autoZero"/>
        <c:crossBetween val="between"/>
        <c:majorUnit val="500"/>
      </c:valAx>
      <c:catAx>
        <c:axId val="273909840"/>
        <c:scaling>
          <c:orientation val="minMax"/>
        </c:scaling>
        <c:delete val="1"/>
        <c:axPos val="b"/>
        <c:numFmt formatCode="General" sourceLinked="1"/>
        <c:majorTickMark val="out"/>
        <c:minorTickMark val="none"/>
        <c:tickLblPos val="nextTo"/>
        <c:crossAx val="273910400"/>
        <c:crosses val="autoZero"/>
        <c:auto val="0"/>
        <c:lblAlgn val="ctr"/>
        <c:lblOffset val="100"/>
        <c:noMultiLvlLbl val="0"/>
      </c:catAx>
      <c:valAx>
        <c:axId val="273910400"/>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7390984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'Capital Flow in Open-ended CII'!$A$18:$C$18</c:f>
              <c:strCache>
                <c:ptCount val="1"/>
                <c:pt idx="0">
                  <c:v>Net Flow of Capital in Q3 2019-20, UAH k</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94-480D-8526-96E30B490EE1}"/>
                </c:ex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94-480D-8526-96E30B490EE1}"/>
                </c:ex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94-480D-8526-96E30B490EE1}"/>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'Capital Flow in Open-ended CII'!$A$19:$A$23</c:f>
              <c:strCache>
                <c:ptCount val="5"/>
                <c:pt idx="0">
                  <c:v>Q3 '19</c:v>
                </c:pt>
                <c:pt idx="1">
                  <c:v>Q4 '19</c:v>
                </c:pt>
                <c:pt idx="2">
                  <c:v>Q1 '20</c:v>
                </c:pt>
                <c:pt idx="3">
                  <c:v>Q2 '20</c:v>
                </c:pt>
                <c:pt idx="4">
                  <c:v>Q3 '20</c:v>
                </c:pt>
              </c:strCache>
            </c:strRef>
          </c:cat>
          <c:val>
            <c:numRef>
              <c:f>'Capital Flow in Open-ended CII'!$B$19:$B$23</c:f>
              <c:numCache>
                <c:formatCode>#,##0</c:formatCode>
                <c:ptCount val="5"/>
                <c:pt idx="0">
                  <c:v>50.954203240000027</c:v>
                </c:pt>
                <c:pt idx="1">
                  <c:v>-2216.9976071400001</c:v>
                </c:pt>
                <c:pt idx="2">
                  <c:v>3400.0231078050001</c:v>
                </c:pt>
                <c:pt idx="3">
                  <c:v>1781.6334364200002</c:v>
                </c:pt>
                <c:pt idx="4">
                  <c:v>8849.2626192749995</c:v>
                </c:pt>
              </c:numCache>
            </c:numRef>
          </c:val>
          <c:extLst xmlns:c16r2="http://schemas.microsoft.com/office/drawing/2015/06/chart">
            <c:ext xmlns:c16="http://schemas.microsoft.com/office/drawing/2014/chart" uri="{C3380CC4-5D6E-409C-BE32-E72D297353CC}">
              <c16:uniqueId val="{00000003-A594-480D-8526-96E30B490EE1}"/>
            </c:ext>
          </c:extLst>
        </c:ser>
        <c:dLbls>
          <c:showLegendKey val="0"/>
          <c:showVal val="0"/>
          <c:showCatName val="0"/>
          <c:showSerName val="0"/>
          <c:showPercent val="0"/>
          <c:showBubbleSize val="0"/>
        </c:dLbls>
        <c:gapWidth val="130"/>
        <c:axId val="273913200"/>
        <c:axId val="273913760"/>
      </c:barChart>
      <c:catAx>
        <c:axId val="27391320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73913760"/>
        <c:crossesAt val="0"/>
        <c:auto val="0"/>
        <c:lblAlgn val="ctr"/>
        <c:lblOffset val="100"/>
        <c:tickLblSkip val="1"/>
        <c:tickMarkSkip val="1"/>
        <c:noMultiLvlLbl val="0"/>
      </c:catAx>
      <c:valAx>
        <c:axId val="27391376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en-US" sz="1200" b="1" i="0" baseline="0">
                    <a:effectLst/>
                  </a:rPr>
                  <a:t>UAH k</a:t>
                </a:r>
                <a:endParaRPr lang="uk-UA" sz="1200">
                  <a:effectLst/>
                </a:endParaRP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27391320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70835749863333E-2"/>
          <c:y val="3.1422068105826088E-2"/>
          <c:w val="0.93820740291520488"/>
          <c:h val="0.66313155487297448"/>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(Investors!$B$16:$B$20,Investors!$B$22)</c:f>
              <c:numCache>
                <c:formatCode>0.00%</c:formatCode>
                <c:ptCount val="6"/>
                <c:pt idx="0">
                  <c:v>0.10803070782705186</c:v>
                </c:pt>
                <c:pt idx="1">
                  <c:v>0.20521323759970708</c:v>
                </c:pt>
                <c:pt idx="2">
                  <c:v>0.17654679254162023</c:v>
                </c:pt>
                <c:pt idx="3">
                  <c:v>0.59225597316450185</c:v>
                </c:pt>
                <c:pt idx="4">
                  <c:v>8.1329810646701667E-2</c:v>
                </c:pt>
                <c:pt idx="5">
                  <c:v>0.52702948192037413</c:v>
                </c:pt>
              </c:numCache>
            </c:numRef>
          </c:val>
          <c:extLst xmlns:c16r2="http://schemas.microsoft.com/office/drawing/2015/06/chart">
            <c:ext xmlns:c16="http://schemas.microsoft.com/office/drawing/2014/chart" uri="{C3380CC4-5D6E-409C-BE32-E72D297353CC}">
              <c16:uniqueId val="{00000000-6653-4470-860D-A3ADA399062F}"/>
            </c:ext>
          </c:extLst>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3-4470-860D-A3ADA399062F}"/>
                </c:ext>
                <c:ext xmlns:c15="http://schemas.microsoft.com/office/drawing/2012/chart" uri="{CE6537A1-D6FC-4f65-9D91-7224C49458BB}">
                  <c15:layout/>
                </c:ext>
              </c:extLst>
            </c:dLbl>
            <c:dLbl>
              <c:idx val="2"/>
              <c:layout>
                <c:manualLayout>
                  <c:x val="-5.8863539714928977E-2"/>
                  <c:y val="6.076666962525386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3-4470-860D-A3ADA399062F}"/>
                </c:ext>
                <c:ext xmlns:c15="http://schemas.microsoft.com/office/drawing/2012/chart" uri="{CE6537A1-D6FC-4f65-9D91-7224C49458BB}">
                  <c15:layout/>
                </c:ext>
              </c:extLst>
            </c:dLbl>
            <c:dLbl>
              <c:idx val="4"/>
              <c:delete val="1"/>
              <c:extLst xmlns:c16r2="http://schemas.microsoft.com/office/drawing/2015/06/chart">
                <c:ext xmlns:c16="http://schemas.microsoft.com/office/drawing/2014/chart" uri="{C3380CC4-5D6E-409C-BE32-E72D297353CC}">
                  <c16:uniqueId val="{00000003-6653-4470-860D-A3ADA399062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(Investors!$C$16:$C$20,Investors!$C$22)</c:f>
              <c:numCache>
                <c:formatCode>0.00%</c:formatCode>
                <c:ptCount val="6"/>
                <c:pt idx="0">
                  <c:v>9.2986710248201349E-2</c:v>
                </c:pt>
                <c:pt idx="1">
                  <c:v>9.8159631577627166E-3</c:v>
                </c:pt>
                <c:pt idx="2">
                  <c:v>4.5976385549762529E-2</c:v>
                </c:pt>
                <c:pt idx="3">
                  <c:v>0.21244702302722621</c:v>
                </c:pt>
                <c:pt idx="4">
                  <c:v>7.8467689486160855E-3</c:v>
                </c:pt>
                <c:pt idx="5">
                  <c:v>0.23375426648545039</c:v>
                </c:pt>
              </c:numCache>
            </c:numRef>
          </c:val>
          <c:extLst xmlns:c16r2="http://schemas.microsoft.com/office/drawing/2015/06/chart">
            <c:ext xmlns:c16="http://schemas.microsoft.com/office/drawing/2014/chart" uri="{C3380CC4-5D6E-409C-BE32-E72D297353CC}">
              <c16:uniqueId val="{00000004-6653-4470-860D-A3ADA399062F}"/>
            </c:ext>
          </c:extLst>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3-4470-860D-A3ADA399062F}"/>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(Investors!$D$16:$D$20,Investors!$D$22)</c:f>
              <c:numCache>
                <c:formatCode>0.00%</c:formatCode>
                <c:ptCount val="6"/>
                <c:pt idx="0">
                  <c:v>0.78399064610449376</c:v>
                </c:pt>
                <c:pt idx="1">
                  <c:v>0.77860073062131208</c:v>
                </c:pt>
                <c:pt idx="2">
                  <c:v>0.77715022889880636</c:v>
                </c:pt>
                <c:pt idx="3">
                  <c:v>0.1935445337143136</c:v>
                </c:pt>
                <c:pt idx="4">
                  <c:v>0.91082342040468223</c:v>
                </c:pt>
                <c:pt idx="5">
                  <c:v>0.23721214010569733</c:v>
                </c:pt>
              </c:numCache>
            </c:numRef>
          </c:val>
          <c:extLst xmlns:c16r2="http://schemas.microsoft.com/office/drawing/2015/06/chart">
            <c:ext xmlns:c16="http://schemas.microsoft.com/office/drawing/2014/chart" uri="{C3380CC4-5D6E-409C-BE32-E72D297353CC}">
              <c16:uniqueId val="{00000006-6653-4470-860D-A3ADA399062F}"/>
            </c:ext>
          </c:extLst>
        </c:ser>
        <c:ser>
          <c:idx val="3"/>
          <c:order val="3"/>
          <c:tx>
            <c:strRef>
              <c:f>Investors!$E$14:$E$15</c:f>
              <c:strCache>
                <c:ptCount val="2"/>
                <c:pt idx="0">
                  <c:v>Natural Persons</c:v>
                </c:pt>
                <c:pt idx="1">
                  <c:v>non-residents</c:v>
                </c:pt>
              </c:strCache>
            </c:strRef>
          </c:tx>
          <c:spPr>
            <a:solidFill>
              <a:srgbClr val="CC99FF"/>
            </a:solidFill>
            <a:ln w="25400">
              <a:noFill/>
            </a:ln>
          </c:spPr>
          <c:invertIfNegative val="0"/>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(Investors!$E$16:$E$20,Investors!$E$22)</c:f>
              <c:numCache>
                <c:formatCode>0.00%</c:formatCode>
                <c:ptCount val="6"/>
                <c:pt idx="0">
                  <c:v>1.4991935820252917E-2</c:v>
                </c:pt>
                <c:pt idx="1">
                  <c:v>6.3700686212181641E-3</c:v>
                </c:pt>
                <c:pt idx="2">
                  <c:v>3.2659300981090564E-4</c:v>
                </c:pt>
                <c:pt idx="3">
                  <c:v>1.752470093958411E-3</c:v>
                </c:pt>
                <c:pt idx="4">
                  <c:v>0</c:v>
                </c:pt>
                <c:pt idx="5">
                  <c:v>2.004111488478089E-3</c:v>
                </c:pt>
              </c:numCache>
            </c:numRef>
          </c:val>
          <c:extLst xmlns:c16r2="http://schemas.microsoft.com/office/drawing/2015/06/chart">
            <c:ext xmlns:c16="http://schemas.microsoft.com/office/drawing/2014/chart" uri="{C3380CC4-5D6E-409C-BE32-E72D297353CC}">
              <c16:uniqueId val="{00000007-6653-4470-860D-A3ADA399062F}"/>
            </c:ext>
          </c:extLst>
        </c:ser>
        <c:dLbls>
          <c:showLegendKey val="0"/>
          <c:showVal val="0"/>
          <c:showCatName val="0"/>
          <c:showSerName val="0"/>
          <c:showPercent val="0"/>
          <c:showBubbleSize val="0"/>
        </c:dLbls>
        <c:gapWidth val="120"/>
        <c:overlap val="100"/>
        <c:axId val="269336208"/>
        <c:axId val="269336768"/>
      </c:barChart>
      <c:catAx>
        <c:axId val="26933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69336768"/>
        <c:crosses val="autoZero"/>
        <c:auto val="1"/>
        <c:lblAlgn val="ctr"/>
        <c:lblOffset val="100"/>
        <c:tickLblSkip val="1"/>
        <c:tickMarkSkip val="1"/>
        <c:noMultiLvlLbl val="0"/>
      </c:catAx>
      <c:valAx>
        <c:axId val="2693367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69336208"/>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Interval</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2814-469A-8B20-05F1A1957669}"/>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2814-469A-8B20-05F1A1957669}"/>
              </c:ext>
            </c:extLst>
          </c:dPt>
          <c:dPt>
            <c:idx val="2"/>
            <c:bubble3D val="0"/>
            <c:spPr>
              <a:solidFill>
                <a:srgbClr val="FFC000"/>
              </a:solidFill>
              <a:ln w="25400">
                <a:noFill/>
              </a:ln>
            </c:spPr>
            <c:extLst xmlns:c16r2="http://schemas.microsoft.com/office/drawing/2015/06/chart">
              <c:ext xmlns:c16="http://schemas.microsoft.com/office/drawing/2014/chart" uri="{C3380CC4-5D6E-409C-BE32-E72D297353CC}">
                <c16:uniqueId val="{00000005-2814-469A-8B20-05F1A1957669}"/>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2814-469A-8B20-05F1A1957669}"/>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2814-469A-8B20-05F1A1957669}"/>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2814-469A-8B20-05F1A1957669}"/>
              </c:ext>
            </c:extLst>
          </c:dPt>
          <c:dPt>
            <c:idx val="6"/>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D-2814-469A-8B20-05F1A1957669}"/>
              </c:ext>
            </c:extLst>
          </c:dPt>
          <c:dPt>
            <c:idx val="7"/>
            <c:bubble3D val="0"/>
            <c:spPr>
              <a:solidFill>
                <a:schemeClr val="bg1">
                  <a:lumMod val="85000"/>
                </a:schemeClr>
              </a:solidFill>
              <a:ln w="25400">
                <a:noFill/>
              </a:ln>
            </c:spPr>
            <c:extLst xmlns:c16r2="http://schemas.microsoft.com/office/drawing/2015/06/chart">
              <c:ext xmlns:c16="http://schemas.microsoft.com/office/drawing/2014/chart" uri="{C3380CC4-5D6E-409C-BE32-E72D297353CC}">
                <c16:uniqueId val="{0000000F-2814-469A-8B20-05F1A1957669}"/>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2814-469A-8B20-05F1A1957669}"/>
              </c:ext>
            </c:extLst>
          </c:dPt>
          <c:dLbls>
            <c:dLbl>
              <c:idx val="0"/>
              <c:layout>
                <c:manualLayout>
                  <c:x val="0"/>
                  <c:y val="0.207472686371112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814-469A-8B20-05F1A1957669}"/>
                </c:ext>
                <c:ext xmlns:c15="http://schemas.microsoft.com/office/drawing/2012/chart" uri="{CE6537A1-D6FC-4f65-9D91-7224C49458BB}">
                  <c15:layout/>
                </c:ext>
              </c:extLst>
            </c:dLbl>
            <c:dLbl>
              <c:idx val="1"/>
              <c:layout>
                <c:manualLayout>
                  <c:x val="0"/>
                  <c:y val="-0.2122300326072498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2814-469A-8B20-05F1A1957669}"/>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5-2814-469A-8B20-05F1A1957669}"/>
                </c:ex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2814-469A-8B20-05F1A1957669}"/>
                </c:ext>
                <c:ext xmlns:c15="http://schemas.microsoft.com/office/drawing/2012/chart" uri="{CE6537A1-D6FC-4f65-9D91-7224C49458BB}">
                  <c15:layout/>
                </c:ext>
              </c:extLst>
            </c:dLbl>
            <c:dLbl>
              <c:idx val="4"/>
              <c:delete val="1"/>
              <c:extLst xmlns:c16r2="http://schemas.microsoft.com/office/drawing/2015/06/chart">
                <c:ext xmlns:c16="http://schemas.microsoft.com/office/drawing/2014/chart" uri="{C3380CC4-5D6E-409C-BE32-E72D297353CC}">
                  <c16:uniqueId val="{00000009-2814-469A-8B20-05F1A1957669}"/>
                </c:ext>
                <c:ext xmlns:c15="http://schemas.microsoft.com/office/drawing/2012/chart" uri="{CE6537A1-D6FC-4f65-9D91-7224C49458BB}"/>
              </c:extLst>
            </c:dLbl>
            <c:dLbl>
              <c:idx val="5"/>
              <c:layout>
                <c:manualLayout>
                  <c:x val="-6.9324077507593807E-3"/>
                  <c:y val="-7.7214247065915148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2814-469A-8B20-05F1A1957669}"/>
                </c:ext>
                <c:ext xmlns:c15="http://schemas.microsoft.com/office/drawing/2012/chart" uri="{CE6537A1-D6FC-4f65-9D91-7224C49458BB}">
                  <c15:layout/>
                </c:ext>
              </c:extLst>
            </c:dLbl>
            <c:dLbl>
              <c:idx val="6"/>
              <c:layout>
                <c:manualLayout>
                  <c:x val="1.4616281223582704E-3"/>
                  <c:y val="-6.8448156277295799E-3"/>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D-2814-469A-8B20-05F1A1957669}"/>
                </c:ext>
                <c:ext xmlns:c15="http://schemas.microsoft.com/office/drawing/2012/chart" uri="{CE6537A1-D6FC-4f65-9D91-7224C49458BB}">
                  <c15:layout/>
                </c:ext>
              </c:extLst>
            </c:dLbl>
            <c:dLbl>
              <c:idx val="7"/>
              <c:layout>
                <c:manualLayout>
                  <c:x val="-4.5490245082805951E-5"/>
                  <c:y val="0.1188357667172031"/>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2814-469A-8B20-05F1A1957669}"/>
                </c:ext>
                <c:ext xmlns:c15="http://schemas.microsoft.com/office/drawing/2012/chart" uri="{CE6537A1-D6FC-4f65-9D91-7224C49458BB}">
                  <c15:layout/>
                </c:ext>
              </c:extLst>
            </c:dLbl>
            <c:dLbl>
              <c:idx val="8"/>
              <c:layout>
                <c:manualLayout>
                  <c:x val="-0.27736672582563887"/>
                  <c:y val="-3.3107578893507336E-2"/>
                </c:manualLayout>
              </c:layout>
              <c:tx>
                <c:rich>
                  <a:bodyPr/>
                  <a:lstStyle/>
                  <a:p>
                    <a:pPr>
                      <a:defRPr sz="1100" b="1" i="1" u="none" strike="noStrike" baseline="0">
                        <a:solidFill>
                          <a:srgbClr val="000000"/>
                        </a:solidFill>
                        <a:latin typeface="Arial Cyr"/>
                        <a:ea typeface="Arial Cyr"/>
                        <a:cs typeface="Arial Cyr"/>
                      </a:defRPr>
                    </a:pPr>
                    <a:r>
                      <a:rPr lang="en-US" sz="1100" b="1" i="1"/>
                      <a:t>Securities</a:t>
                    </a:r>
                    <a:r>
                      <a:rPr lang="en-US"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en-US" sz="1100" b="1" i="1" baseline="0"/>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1-2814-469A-8B20-05F1A1957669}"/>
                </c:ex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Types'!$D$4:$D$11</c:f>
              <c:strCache>
                <c:ptCount val="8"/>
                <c:pt idx="0">
                  <c:v>Other assets (incl. R*)</c:v>
                </c:pt>
                <c:pt idx="1">
                  <c:v>Cash and bank deposits</c:v>
                </c:pt>
                <c:pt idx="2">
                  <c:v>Bank metals</c:v>
                </c:pt>
                <c:pt idx="3">
                  <c:v>State bonds (OVDP)</c:v>
                </c:pt>
                <c:pt idx="4">
                  <c:v>Municipal bonds</c:v>
                </c:pt>
                <c:pt idx="5">
                  <c:v>Equities</c:v>
                </c:pt>
                <c:pt idx="6">
                  <c:v>Corporate bonds</c:v>
                </c:pt>
                <c:pt idx="7">
                  <c:v>Other securities</c:v>
                </c:pt>
              </c:strCache>
            </c:strRef>
          </c:cat>
          <c:val>
            <c:numRef>
              <c:f>'Asset Structure_CII Types'!$E$4:$E$11</c:f>
              <c:numCache>
                <c:formatCode>0.0%</c:formatCode>
                <c:ptCount val="8"/>
                <c:pt idx="0">
                  <c:v>9.859892586064721E-2</c:v>
                </c:pt>
                <c:pt idx="1">
                  <c:v>9.6663264581171582E-2</c:v>
                </c:pt>
                <c:pt idx="2">
                  <c:v>0</c:v>
                </c:pt>
                <c:pt idx="3">
                  <c:v>0.49539852620168545</c:v>
                </c:pt>
                <c:pt idx="4">
                  <c:v>0</c:v>
                </c:pt>
                <c:pt idx="5">
                  <c:v>0.25355879743686704</c:v>
                </c:pt>
                <c:pt idx="6">
                  <c:v>7.0963576806553751E-3</c:v>
                </c:pt>
                <c:pt idx="7">
                  <c:v>4.8684128238973272E-2</c:v>
                </c:pt>
              </c:numCache>
            </c:numRef>
          </c:val>
          <c:extLst xmlns:c16r2="http://schemas.microsoft.com/office/drawing/2015/06/chart">
            <c:ext xmlns:c16="http://schemas.microsoft.com/office/drawing/2014/chart" uri="{C3380CC4-5D6E-409C-BE32-E72D297353CC}">
              <c16:uniqueId val="{00000012-2814-469A-8B20-05F1A1957669}"/>
            </c:ext>
          </c:extLst>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Closed-end with public issue </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6C32-4AE4-954C-EF1841F16197}"/>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6C32-4AE4-954C-EF1841F16197}"/>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6C32-4AE4-954C-EF1841F16197}"/>
              </c:ext>
            </c:extLst>
          </c:dPt>
          <c:dPt>
            <c:idx val="3"/>
            <c:bubble3D val="0"/>
            <c:spPr>
              <a:solidFill>
                <a:srgbClr val="FFCC00"/>
              </a:solidFill>
              <a:ln w="25400">
                <a:noFill/>
              </a:ln>
            </c:spPr>
            <c:extLst xmlns:c16r2="http://schemas.microsoft.com/office/drawing/2015/06/chart">
              <c:ext xmlns:c16="http://schemas.microsoft.com/office/drawing/2014/chart" uri="{C3380CC4-5D6E-409C-BE32-E72D297353CC}">
                <c16:uniqueId val="{00000007-6C32-4AE4-954C-EF1841F16197}"/>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6C32-4AE4-954C-EF1841F16197}"/>
              </c:ext>
            </c:extLst>
          </c:dPt>
          <c:dPt>
            <c:idx val="5"/>
            <c:bubble3D val="0"/>
            <c:spPr>
              <a:solidFill>
                <a:srgbClr val="00B0F0"/>
              </a:solidFill>
              <a:ln w="25400">
                <a:noFill/>
              </a:ln>
            </c:spPr>
            <c:extLst xmlns:c16r2="http://schemas.microsoft.com/office/drawing/2015/06/chart">
              <c:ext xmlns:c16="http://schemas.microsoft.com/office/drawing/2014/chart" uri="{C3380CC4-5D6E-409C-BE32-E72D297353CC}">
                <c16:uniqueId val="{0000000B-6C32-4AE4-954C-EF1841F16197}"/>
              </c:ext>
            </c:extLst>
          </c:dPt>
          <c:dPt>
            <c:idx val="6"/>
            <c:bubble3D val="0"/>
            <c:spPr>
              <a:solidFill>
                <a:srgbClr val="7030A0"/>
              </a:solidFill>
              <a:ln w="25400">
                <a:noFill/>
              </a:ln>
            </c:spPr>
            <c:extLst xmlns:c16r2="http://schemas.microsoft.com/office/drawing/2015/06/chart">
              <c:ext xmlns:c16="http://schemas.microsoft.com/office/drawing/2014/chart" uri="{C3380CC4-5D6E-409C-BE32-E72D297353CC}">
                <c16:uniqueId val="{0000000D-6C32-4AE4-954C-EF1841F16197}"/>
              </c:ext>
            </c:extLst>
          </c:dPt>
          <c:dPt>
            <c:idx val="7"/>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F-6C32-4AE4-954C-EF1841F16197}"/>
              </c:ext>
            </c:extLst>
          </c:dPt>
          <c:dPt>
            <c:idx val="8"/>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11-6C32-4AE4-954C-EF1841F16197}"/>
              </c:ext>
            </c:extLst>
          </c:dPt>
          <c:dPt>
            <c:idx val="9"/>
            <c:bubble3D val="0"/>
            <c:spPr>
              <a:solidFill>
                <a:srgbClr val="FFFF00"/>
              </a:solidFill>
              <a:ln w="25400">
                <a:noFill/>
              </a:ln>
            </c:spPr>
            <c:extLst xmlns:c16r2="http://schemas.microsoft.com/office/drawing/2015/06/chart">
              <c:ext xmlns:c16="http://schemas.microsoft.com/office/drawing/2014/chart" uri="{C3380CC4-5D6E-409C-BE32-E72D297353CC}">
                <c16:uniqueId val="{00000013-6C32-4AE4-954C-EF1841F16197}"/>
              </c:ext>
            </c:extLst>
          </c:dPt>
          <c:dPt>
            <c:idx val="10"/>
            <c:bubble3D val="0"/>
            <c:spPr>
              <a:solidFill>
                <a:srgbClr val="FFFF00"/>
              </a:solidFill>
              <a:ln w="25400">
                <a:noFill/>
              </a:ln>
            </c:spPr>
            <c:extLst xmlns:c16r2="http://schemas.microsoft.com/office/drawing/2015/06/chart">
              <c:ext xmlns:c16="http://schemas.microsoft.com/office/drawing/2014/chart" uri="{C3380CC4-5D6E-409C-BE32-E72D297353CC}">
                <c16:uniqueId val="{00000015-6C32-4AE4-954C-EF1841F16197}"/>
              </c:ext>
            </c:extLst>
          </c:dPt>
          <c:dLbls>
            <c:dLbl>
              <c:idx val="0"/>
              <c:layout>
                <c:manualLayout>
                  <c:x val="0"/>
                  <c:y val="0.326802786378805"/>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C32-4AE4-954C-EF1841F16197}"/>
                </c:ext>
                <c:ext xmlns:c15="http://schemas.microsoft.com/office/drawing/2012/chart" uri="{CE6537A1-D6FC-4f65-9D91-7224C49458BB}">
                  <c15:layout/>
                </c:ext>
              </c:extLst>
            </c:dLbl>
            <c:dLbl>
              <c:idx val="1"/>
              <c:layout>
                <c:manualLayout>
                  <c:x val="-3.6896040168891933E-2"/>
                  <c:y val="1.4897654205019501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C32-4AE4-954C-EF1841F16197}"/>
                </c:ext>
                <c:ext xmlns:c15="http://schemas.microsoft.com/office/drawing/2012/chart" uri="{CE6537A1-D6FC-4f65-9D91-7224C49458BB}">
                  <c15:layout/>
                </c:ext>
              </c:extLst>
            </c:dLbl>
            <c:dLbl>
              <c:idx val="2"/>
              <c:layout>
                <c:manualLayout>
                  <c:x val="-4.4091201643272855E-2"/>
                  <c:y val="5.440094952800037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C32-4AE4-954C-EF1841F16197}"/>
                </c:ext>
                <c:ext xmlns:c15="http://schemas.microsoft.com/office/drawing/2012/chart" uri="{CE6537A1-D6FC-4f65-9D91-7224C49458BB}">
                  <c15:layout/>
                </c:ext>
              </c:extLst>
            </c:dLbl>
            <c:dLbl>
              <c:idx val="3"/>
              <c:delete val="1"/>
              <c:extLst xmlns:c16r2="http://schemas.microsoft.com/office/drawing/2015/06/chart">
                <c:ext xmlns:c16="http://schemas.microsoft.com/office/drawing/2014/chart" uri="{C3380CC4-5D6E-409C-BE32-E72D297353CC}">
                  <c16:uniqueId val="{00000007-6C32-4AE4-954C-EF1841F16197}"/>
                </c:ext>
                <c:ext xmlns:c15="http://schemas.microsoft.com/office/drawing/2012/chart" uri="{CE6537A1-D6FC-4f65-9D91-7224C49458BB}"/>
              </c:extLst>
            </c:dLbl>
            <c:dLbl>
              <c:idx val="4"/>
              <c:layout>
                <c:manualLayout>
                  <c:x val="8.5340652350227519E-4"/>
                  <c:y val="-0.10321541490511665"/>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C32-4AE4-954C-EF1841F16197}"/>
                </c:ext>
                <c:ext xmlns:c15="http://schemas.microsoft.com/office/drawing/2012/chart" uri="{CE6537A1-D6FC-4f65-9D91-7224C49458BB}">
                  <c15:layout/>
                </c:ext>
              </c:extLst>
            </c:dLbl>
            <c:dLbl>
              <c:idx val="5"/>
              <c:layout>
                <c:manualLayout>
                  <c:x val="2.3188410030977524E-3"/>
                  <c:y val="-8.647175886825755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6C32-4AE4-954C-EF1841F16197}"/>
                </c:ext>
                <c:ext xmlns:c15="http://schemas.microsoft.com/office/drawing/2012/chart" uri="{CE6537A1-D6FC-4f65-9D91-7224C49458BB}">
                  <c15:layout/>
                </c:ext>
              </c:extLst>
            </c:dLbl>
            <c:dLbl>
              <c:idx val="6"/>
              <c:layout>
                <c:manualLayout>
                  <c:x val="-1.7004637583692421E-16"/>
                  <c:y val="-3.8047573902033352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C32-4AE4-954C-EF1841F16197}"/>
                </c:ext>
                <c:ext xmlns:c15="http://schemas.microsoft.com/office/drawing/2012/chart" uri="{CE6537A1-D6FC-4f65-9D91-7224C49458BB}">
                  <c15:layout/>
                </c:ext>
              </c:extLst>
            </c:dLbl>
            <c:dLbl>
              <c:idx val="7"/>
              <c:layout>
                <c:manualLayout>
                  <c:x val="0"/>
                  <c:y val="-1.071193871848211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6C32-4AE4-954C-EF1841F16197}"/>
                </c:ext>
                <c:ext xmlns:c15="http://schemas.microsoft.com/office/drawing/2012/chart" uri="{CE6537A1-D6FC-4f65-9D91-7224C49458BB}">
                  <c15:layout/>
                </c:ext>
              </c:extLst>
            </c:dLbl>
            <c:dLbl>
              <c:idx val="8"/>
              <c:layout>
                <c:manualLayout>
                  <c:x val="-1.7004637583692421E-16"/>
                  <c:y val="0.1072249809966393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6C32-4AE4-954C-EF1841F16197}"/>
                </c:ext>
                <c:ext xmlns:c15="http://schemas.microsoft.com/office/drawing/2012/chart" uri="{CE6537A1-D6FC-4f65-9D91-7224C49458BB}">
                  <c15:layout/>
                </c:ext>
              </c:extLst>
            </c:dLbl>
            <c:dLbl>
              <c:idx val="9"/>
              <c:delete val="1"/>
              <c:extLst xmlns:c16r2="http://schemas.microsoft.com/office/drawing/2015/06/chart">
                <c:ext xmlns:c16="http://schemas.microsoft.com/office/drawing/2014/chart" uri="{C3380CC4-5D6E-409C-BE32-E72D297353CC}">
                  <c16:uniqueId val="{00000013-6C32-4AE4-954C-EF1841F16197}"/>
                </c:ext>
                <c:ext xmlns:c15="http://schemas.microsoft.com/office/drawing/2012/chart" uri="{CE6537A1-D6FC-4f65-9D91-7224C49458BB}"/>
              </c:extLst>
            </c:dLbl>
            <c:dLbl>
              <c:idx val="10"/>
              <c:layout>
                <c:manualLayout>
                  <c:x val="-0.1545359351820153"/>
                  <c:y val="1.7809914102903845E-2"/>
                </c:manualLayout>
              </c:layout>
              <c:tx>
                <c:rich>
                  <a:bodyPr/>
                  <a:lstStyle/>
                  <a:p>
                    <a:r>
                      <a:rPr lang="en-US" b="1" i="1" baseline="0"/>
                      <a:t>Securities
</a:t>
                    </a:r>
                    <a:fld id="{98ECD934-2E8A-4DC9-90C5-0C70B61F94D5}" type="PERCENTAGE">
                      <a:rPr lang="en-US" b="1" i="1" baseline="0"/>
                      <a:pPr/>
                      <a:t>[ПРОЦЕНТ]</a:t>
                    </a:fld>
                    <a:endParaRPr lang="en-US" b="1" i="1" baseline="0"/>
                  </a:p>
                </c:rich>
              </c:tx>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5-6C32-4AE4-954C-EF1841F16197}"/>
                </c:ex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'Asset Structure_CII Types'!$G$4:$G$13</c:f>
              <c:strCache>
                <c:ptCount val="10"/>
                <c:pt idx="0">
                  <c:v>Other assets (Incl. R and CR)</c:v>
                </c:pt>
                <c:pt idx="1">
                  <c:v>Real estate</c:v>
                </c:pt>
                <c:pt idx="2">
                  <c:v>Cash and bank deposits</c:v>
                </c:pt>
                <c:pt idx="3">
                  <c:v>Bank metals</c:v>
                </c:pt>
                <c:pt idx="4">
                  <c:v>State bonds (OVDP)</c:v>
                </c:pt>
                <c:pt idx="5">
                  <c:v>Municipal bonds</c:v>
                </c:pt>
                <c:pt idx="6">
                  <c:v>Equities</c:v>
                </c:pt>
                <c:pt idx="7">
                  <c:v>Corporate bonds</c:v>
                </c:pt>
                <c:pt idx="8">
                  <c:v>Promissory notes</c:v>
                </c:pt>
                <c:pt idx="9">
                  <c:v>Other securities</c:v>
                </c:pt>
              </c:strCache>
            </c:strRef>
          </c:cat>
          <c:val>
            <c:numRef>
              <c:f>'Asset Structure_CII Types'!$H$4:$H$13</c:f>
              <c:numCache>
                <c:formatCode>0.0%</c:formatCode>
                <c:ptCount val="10"/>
                <c:pt idx="0">
                  <c:v>0.60966027583162385</c:v>
                </c:pt>
                <c:pt idx="1">
                  <c:v>1.0803806275007355E-3</c:v>
                </c:pt>
                <c:pt idx="2">
                  <c:v>0.18391932491294652</c:v>
                </c:pt>
                <c:pt idx="3">
                  <c:v>6.9436400416166238E-4</c:v>
                </c:pt>
                <c:pt idx="4">
                  <c:v>9.6838727954806317E-2</c:v>
                </c:pt>
                <c:pt idx="5">
                  <c:v>3.7906069612638096E-3</c:v>
                </c:pt>
                <c:pt idx="6">
                  <c:v>8.5068066099519057E-2</c:v>
                </c:pt>
                <c:pt idx="7">
                  <c:v>1.8948253608177999E-2</c:v>
                </c:pt>
                <c:pt idx="8">
                  <c:v>0</c:v>
                </c:pt>
                <c:pt idx="9">
                  <c:v>0</c:v>
                </c:pt>
              </c:numCache>
            </c:numRef>
          </c:val>
          <c:extLst xmlns:c16r2="http://schemas.microsoft.com/office/drawing/2015/06/chart">
            <c:ext xmlns:c16="http://schemas.microsoft.com/office/drawing/2014/chart" uri="{C3380CC4-5D6E-409C-BE32-E72D297353CC}">
              <c16:uniqueId val="{00000016-6C32-4AE4-954C-EF1841F16197}"/>
            </c:ext>
          </c:extLst>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de-DE" b="1"/>
              <a:t>Number of AMCs</a:t>
            </a:r>
          </a:p>
        </c:rich>
      </c:tx>
      <c:layout/>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'AMC and CII'!$A$17</c:f>
              <c:strCache>
                <c:ptCount val="1"/>
                <c:pt idx="0">
                  <c:v>30.09.2020</c:v>
                </c:pt>
              </c:strCache>
            </c:strRef>
          </c:tx>
          <c:explosion val="14"/>
          <c:dPt>
            <c:idx val="0"/>
            <c:bubble3D val="0"/>
            <c:extLst xmlns:c16r2="http://schemas.microsoft.com/office/drawing/2015/06/chart">
              <c:ext xmlns:c16="http://schemas.microsoft.com/office/drawing/2014/chart" uri="{C3380CC4-5D6E-409C-BE32-E72D297353CC}">
                <c16:uniqueId val="{00000000-9A1E-4654-9485-DAA1D4D018DC}"/>
              </c:ext>
            </c:extLst>
          </c:dPt>
          <c:dPt>
            <c:idx val="1"/>
            <c:bubble3D val="0"/>
            <c:extLst xmlns:c16r2="http://schemas.microsoft.com/office/drawing/2015/06/chart">
              <c:ext xmlns:c16="http://schemas.microsoft.com/office/drawing/2014/chart" uri="{C3380CC4-5D6E-409C-BE32-E72D297353CC}">
                <c16:uniqueId val="{00000001-9A1E-4654-9485-DAA1D4D018DC}"/>
              </c:ext>
            </c:extLst>
          </c:dPt>
          <c:dPt>
            <c:idx val="2"/>
            <c:bubble3D val="0"/>
            <c:extLst xmlns:c16r2="http://schemas.microsoft.com/office/drawing/2015/06/chart">
              <c:ext xmlns:c16="http://schemas.microsoft.com/office/drawing/2014/chart" uri="{C3380CC4-5D6E-409C-BE32-E72D297353CC}">
                <c16:uniqueId val="{00000002-9A1E-4654-9485-DAA1D4D018DC}"/>
              </c:ext>
            </c:extLst>
          </c:dPt>
          <c:dPt>
            <c:idx val="3"/>
            <c:bubble3D val="0"/>
            <c:extLst xmlns:c16r2="http://schemas.microsoft.com/office/drawing/2015/06/chart">
              <c:ext xmlns:c16="http://schemas.microsoft.com/office/drawing/2014/chart" uri="{C3380CC4-5D6E-409C-BE32-E72D297353CC}">
                <c16:uniqueId val="{00000003-9A1E-4654-9485-DAA1D4D018DC}"/>
              </c:ext>
            </c:extLst>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0-9A1E-4654-9485-DAA1D4D018DC}"/>
                </c:ext>
                <c:ext xmlns:c15="http://schemas.microsoft.com/office/drawing/2012/chart" uri="{CE6537A1-D6FC-4f65-9D91-7224C49458BB}">
                  <c15:layout/>
                </c:ext>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9A1E-4654-9485-DAA1D4D018DC}"/>
                </c:ext>
                <c:ext xmlns:c15="http://schemas.microsoft.com/office/drawing/2012/chart" uri="{CE6537A1-D6FC-4f65-9D91-7224C49458BB}">
                  <c15:layout/>
                </c:ext>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2-9A1E-4654-9485-DAA1D4D018DC}"/>
                </c:ex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9A1E-4654-9485-DAA1D4D018DC}"/>
                </c:ex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4-9A1E-4654-9485-DAA1D4D018DC}"/>
                </c:ex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9A1E-4654-9485-DAA1D4D018DC}"/>
                </c:ex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9A1E-4654-9485-DAA1D4D018DC}"/>
                </c:ex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9A1E-4654-9485-DAA1D4D018DC}"/>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'AMC and CII'!$C$2:$D$2</c:f>
              <c:strCache>
                <c:ptCount val="1"/>
                <c:pt idx="0">
                  <c:v>Number of AMCs with CII under management
</c:v>
                </c:pt>
              </c:strCache>
            </c:strRef>
          </c:cat>
          <c:val>
            <c:numRef>
              <c:f>'AMC and CII'!$C$17:$D$17</c:f>
              <c:numCache>
                <c:formatCode>General</c:formatCode>
                <c:ptCount val="1"/>
                <c:pt idx="0">
                  <c:v>281</c:v>
                </c:pt>
              </c:numCache>
            </c:numRef>
          </c:val>
          <c:extLst xmlns:c16r2="http://schemas.microsoft.com/office/drawing/2015/06/chart">
            <c:ext xmlns:c16="http://schemas.microsoft.com/office/drawing/2014/chart" uri="{C3380CC4-5D6E-409C-BE32-E72D297353CC}">
              <c16:uniqueId val="{00000008-9A1E-4654-9485-DAA1D4D018DC}"/>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Open-ended </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8320-4176-9C6F-FF7A6A169C9B}"/>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8320-4176-9C6F-FF7A6A169C9B}"/>
              </c:ext>
            </c:extLst>
          </c:dPt>
          <c:dPt>
            <c:idx val="2"/>
            <c:bubble3D val="0"/>
            <c:explosion val="8"/>
            <c:spPr>
              <a:solidFill>
                <a:srgbClr val="FFCC00"/>
              </a:solidFill>
              <a:ln w="25400">
                <a:noFill/>
              </a:ln>
            </c:spPr>
            <c:extLst xmlns:c16r2="http://schemas.microsoft.com/office/drawing/2015/06/chart">
              <c:ext xmlns:c16="http://schemas.microsoft.com/office/drawing/2014/chart" uri="{C3380CC4-5D6E-409C-BE32-E72D297353CC}">
                <c16:uniqueId val="{00000005-8320-4176-9C6F-FF7A6A169C9B}"/>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8320-4176-9C6F-FF7A6A169C9B}"/>
              </c:ext>
            </c:extLst>
          </c:dPt>
          <c:dPt>
            <c:idx val="4"/>
            <c:bubble3D val="0"/>
            <c:spPr>
              <a:solidFill>
                <a:srgbClr val="00B0F0"/>
              </a:solidFill>
              <a:ln w="25400">
                <a:noFill/>
              </a:ln>
            </c:spPr>
            <c:extLst xmlns:c16r2="http://schemas.microsoft.com/office/drawing/2015/06/chart">
              <c:ext xmlns:c16="http://schemas.microsoft.com/office/drawing/2014/chart" uri="{C3380CC4-5D6E-409C-BE32-E72D297353CC}">
                <c16:uniqueId val="{00000009-8320-4176-9C6F-FF7A6A169C9B}"/>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8320-4176-9C6F-FF7A6A169C9B}"/>
              </c:ext>
            </c:extLst>
          </c:dPt>
          <c:dPt>
            <c:idx val="6"/>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D-8320-4176-9C6F-FF7A6A169C9B}"/>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F-8320-4176-9C6F-FF7A6A169C9B}"/>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8320-4176-9C6F-FF7A6A169C9B}"/>
              </c:ext>
            </c:extLst>
          </c:dPt>
          <c:dPt>
            <c:idx val="9"/>
            <c:bubble3D val="0"/>
            <c:spPr>
              <a:solidFill>
                <a:srgbClr val="FFFF00"/>
              </a:solidFill>
              <a:ln w="25400">
                <a:noFill/>
              </a:ln>
            </c:spPr>
            <c:extLst xmlns:c16r2="http://schemas.microsoft.com/office/drawing/2015/06/chart">
              <c:ext xmlns:c16="http://schemas.microsoft.com/office/drawing/2014/chart" uri="{C3380CC4-5D6E-409C-BE32-E72D297353CC}">
                <c16:uniqueId val="{00000013-8320-4176-9C6F-FF7A6A169C9B}"/>
              </c:ext>
            </c:extLst>
          </c:dPt>
          <c:dLbls>
            <c:dLbl>
              <c:idx val="0"/>
              <c:layout>
                <c:manualLayout>
                  <c:x val="0"/>
                  <c:y val="3.2929055950003061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1-8320-4176-9C6F-FF7A6A169C9B}"/>
                </c:ext>
                <c:ext xmlns:c15="http://schemas.microsoft.com/office/drawing/2012/chart" uri="{CE6537A1-D6FC-4f65-9D91-7224C49458BB}">
                  <c15:layout/>
                </c:ext>
              </c:extLst>
            </c:dLbl>
            <c:dLbl>
              <c:idx val="1"/>
              <c:layout>
                <c:manualLayout>
                  <c:x val="0"/>
                  <c:y val="-0.28727104422889621"/>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8320-4176-9C6F-FF7A6A169C9B}"/>
                </c:ext>
                <c:ext xmlns:c15="http://schemas.microsoft.com/office/drawing/2012/chart" uri="{CE6537A1-D6FC-4f65-9D91-7224C49458BB}">
                  <c15:layout/>
                </c:ext>
              </c:extLst>
            </c:dLbl>
            <c:dLbl>
              <c:idx val="2"/>
              <c:layout>
                <c:manualLayout>
                  <c:x val="0.2010174712347568"/>
                  <c:y val="5.0317794284299054E-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8320-4176-9C6F-FF7A6A169C9B}"/>
                </c:ex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8320-4176-9C6F-FF7A6A169C9B}"/>
                </c:ext>
                <c:ext xmlns:c15="http://schemas.microsoft.com/office/drawing/2012/chart" uri="{CE6537A1-D6FC-4f65-9D91-7224C49458BB}">
                  <c15:layout/>
                </c:ext>
              </c:extLst>
            </c:dLbl>
            <c:dLbl>
              <c:idx val="4"/>
              <c:layout>
                <c:manualLayout>
                  <c:x val="0"/>
                  <c:y val="2.5322743124365634E-2"/>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8320-4176-9C6F-FF7A6A169C9B}"/>
                </c:ex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8320-4176-9C6F-FF7A6A169C9B}"/>
                </c:ext>
                <c:ext xmlns:c15="http://schemas.microsoft.com/office/drawing/2012/chart" uri="{CE6537A1-D6FC-4f65-9D91-7224C49458BB}">
                  <c15:layout/>
                </c:ext>
              </c:extLst>
            </c:dLbl>
            <c:dLbl>
              <c:idx val="6"/>
              <c:layout>
                <c:manualLayout>
                  <c:x val="-1.3796504850887567E-16"/>
                  <c:y val="7.5968229373097051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D-8320-4176-9C6F-FF7A6A169C9B}"/>
                </c:ext>
                <c:ext xmlns:c15="http://schemas.microsoft.com/office/drawing/2012/chart" uri="{CE6537A1-D6FC-4f65-9D91-7224C49458BB}">
                  <c15:layout/>
                </c:ext>
              </c:extLst>
            </c:dLbl>
            <c:dLbl>
              <c:idx val="7"/>
              <c:delete val="1"/>
              <c:extLst xmlns:c16r2="http://schemas.microsoft.com/office/drawing/2015/06/chart">
                <c:ext xmlns:c16="http://schemas.microsoft.com/office/drawing/2014/chart" uri="{C3380CC4-5D6E-409C-BE32-E72D297353CC}">
                  <c16:uniqueId val="{0000000F-8320-4176-9C6F-FF7A6A169C9B}"/>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1-8320-4176-9C6F-FF7A6A169C9B}"/>
                </c:ext>
                <c:ext xmlns:c15="http://schemas.microsoft.com/office/drawing/2012/chart" uri="{CE6537A1-D6FC-4f65-9D91-7224C49458BB}"/>
              </c:extLst>
            </c:dLbl>
            <c:dLbl>
              <c:idx val="9"/>
              <c:layout>
                <c:manualLayout>
                  <c:x val="-0.22769958004188476"/>
                  <c:y val="-2.0091695017021922E-2"/>
                </c:manualLayout>
              </c:layout>
              <c:tx>
                <c:rich>
                  <a:bodyPr/>
                  <a:lstStyle/>
                  <a:p>
                    <a:r>
                      <a:rPr lang="en-US" sz="1100" b="1" i="1"/>
                      <a:t>Securities</a:t>
                    </a:r>
                    <a:r>
                      <a:rPr lang="en-US" sz="1100" b="1" i="1" baseline="0"/>
                      <a:t>
</a:t>
                    </a:r>
                    <a:fld id="{0B3C1BB5-8768-44C5-A1F7-65A70CCC475F}" type="VALUE">
                      <a:rPr lang="en-US" sz="1100" b="1" i="1" baseline="0"/>
                      <a:pPr/>
                      <a:t>[ЗНАЧЕНИЕ]</a:t>
                    </a:fld>
                    <a:endParaRPr lang="en-US" sz="1100" b="1" i="1" baseline="0"/>
                  </a:p>
                </c:rich>
              </c:tx>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3-8320-4176-9C6F-FF7A6A169C9B}"/>
                </c:ex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Types'!$A$4:$A$12</c:f>
              <c:strCache>
                <c:ptCount val="7"/>
                <c:pt idx="0">
                  <c:v>Other assets (Incl. R and CR*)</c:v>
                </c:pt>
                <c:pt idx="1">
                  <c:v>Cash and bank deposits</c:v>
                </c:pt>
                <c:pt idx="2">
                  <c:v>Bank metals</c:v>
                </c:pt>
                <c:pt idx="3">
                  <c:v>State bonds (OVDP)</c:v>
                </c:pt>
                <c:pt idx="4">
                  <c:v>Municipal bonds</c:v>
                </c:pt>
                <c:pt idx="5">
                  <c:v>Equities</c:v>
                </c:pt>
                <c:pt idx="6">
                  <c:v>Corporate bonds</c:v>
                </c:pt>
              </c:strCache>
            </c:strRef>
          </c:cat>
          <c:val>
            <c:numRef>
              <c:f>'Asset Structure_CII Types'!$B$4:$B$12</c:f>
              <c:numCache>
                <c:formatCode>0.0%</c:formatCode>
                <c:ptCount val="9"/>
                <c:pt idx="0">
                  <c:v>9.2101800544403117E-2</c:v>
                </c:pt>
                <c:pt idx="1">
                  <c:v>0.27469277880078863</c:v>
                </c:pt>
                <c:pt idx="2">
                  <c:v>1.1898355128899302E-2</c:v>
                </c:pt>
                <c:pt idx="3">
                  <c:v>0.31167008238811345</c:v>
                </c:pt>
                <c:pt idx="4">
                  <c:v>1.4929140355916332E-2</c:v>
                </c:pt>
                <c:pt idx="5">
                  <c:v>0.27242922498703609</c:v>
                </c:pt>
                <c:pt idx="6">
                  <c:v>2.2278617794843057E-2</c:v>
                </c:pt>
              </c:numCache>
            </c:numRef>
          </c:val>
          <c:extLst xmlns:c16r2="http://schemas.microsoft.com/office/drawing/2015/06/chart">
            <c:ext xmlns:c16="http://schemas.microsoft.com/office/drawing/2014/chart" uri="{C3380CC4-5D6E-409C-BE32-E72D297353CC}">
              <c16:uniqueId val="{00000014-8320-4176-9C6F-FF7A6A169C9B}"/>
            </c:ext>
          </c:extLst>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i="0"/>
              <a:t>Closed-end with private issue  (ex. venture)</a:t>
            </a:r>
          </a:p>
        </c:rich>
      </c:tx>
      <c:layout>
        <c:manualLayout>
          <c:xMode val="edge"/>
          <c:yMode val="edge"/>
          <c:x val="0.15726595268764296"/>
          <c:y val="5.952641621570897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9ECC-42EB-8843-8A5F661BF151}"/>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9ECC-42EB-8843-8A5F661BF151}"/>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9ECC-42EB-8843-8A5F661BF151}"/>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9ECC-42EB-8843-8A5F661BF151}"/>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9ECC-42EB-8843-8A5F661BF151}"/>
              </c:ext>
            </c:extLst>
          </c:dPt>
          <c:dPt>
            <c:idx val="5"/>
            <c:bubble3D val="0"/>
            <c:spPr>
              <a:solidFill>
                <a:srgbClr val="00B0F0"/>
              </a:solidFill>
              <a:ln w="25400">
                <a:noFill/>
              </a:ln>
            </c:spPr>
            <c:extLst xmlns:c16r2="http://schemas.microsoft.com/office/drawing/2015/06/chart">
              <c:ext xmlns:c16="http://schemas.microsoft.com/office/drawing/2014/chart" uri="{C3380CC4-5D6E-409C-BE32-E72D297353CC}">
                <c16:uniqueId val="{0000000B-9ECC-42EB-8843-8A5F661BF151}"/>
              </c:ext>
            </c:extLst>
          </c:dPt>
          <c:dPt>
            <c:idx val="6"/>
            <c:bubble3D val="0"/>
            <c:spPr>
              <a:solidFill>
                <a:srgbClr val="7030A0"/>
              </a:solidFill>
              <a:ln w="25400">
                <a:noFill/>
              </a:ln>
            </c:spPr>
            <c:extLst xmlns:c16r2="http://schemas.microsoft.com/office/drawing/2015/06/chart">
              <c:ext xmlns:c16="http://schemas.microsoft.com/office/drawing/2014/chart" uri="{C3380CC4-5D6E-409C-BE32-E72D297353CC}">
                <c16:uniqueId val="{0000000D-9ECC-42EB-8843-8A5F661BF151}"/>
              </c:ext>
            </c:extLst>
          </c:dPt>
          <c:dPt>
            <c:idx val="7"/>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F-9ECC-42EB-8843-8A5F661BF151}"/>
              </c:ext>
            </c:extLst>
          </c:dPt>
          <c:dPt>
            <c:idx val="8"/>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11-9ECC-42EB-8843-8A5F661BF151}"/>
              </c:ext>
            </c:extLst>
          </c:dPt>
          <c:dPt>
            <c:idx val="9"/>
            <c:bubble3D val="0"/>
            <c:spPr>
              <a:solidFill>
                <a:schemeClr val="bg1">
                  <a:lumMod val="75000"/>
                </a:schemeClr>
              </a:solidFill>
              <a:ln w="25400">
                <a:noFill/>
              </a:ln>
            </c:spPr>
            <c:extLst xmlns:c16r2="http://schemas.microsoft.com/office/drawing/2015/06/chart">
              <c:ext xmlns:c16="http://schemas.microsoft.com/office/drawing/2014/chart" uri="{C3380CC4-5D6E-409C-BE32-E72D297353CC}">
                <c16:uniqueId val="{00000013-9ECC-42EB-8843-8A5F661BF151}"/>
              </c:ext>
            </c:extLst>
          </c:dPt>
          <c:dPt>
            <c:idx val="10"/>
            <c:bubble3D val="0"/>
            <c:spPr>
              <a:solidFill>
                <a:srgbClr val="FFFF00"/>
              </a:solidFill>
              <a:ln w="25400">
                <a:noFill/>
              </a:ln>
            </c:spPr>
            <c:extLst xmlns:c16r2="http://schemas.microsoft.com/office/drawing/2015/06/chart">
              <c:ext xmlns:c16="http://schemas.microsoft.com/office/drawing/2014/chart" uri="{C3380CC4-5D6E-409C-BE32-E72D297353CC}">
                <c16:uniqueId val="{00000015-9ECC-42EB-8843-8A5F661BF151}"/>
              </c:ext>
            </c:extLst>
          </c:dPt>
          <c:dLbls>
            <c:dLbl>
              <c:idx val="0"/>
              <c:layout>
                <c:manualLayout>
                  <c:x val="9.2753623188405795E-3"/>
                  <c:y val="0.31108232105025563"/>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9ECC-42EB-8843-8A5F661BF151}"/>
                </c:ext>
                <c:ext xmlns:c15="http://schemas.microsoft.com/office/drawing/2012/chart" uri="{CE6537A1-D6FC-4f65-9D91-7224C49458BB}">
                  <c15:layout/>
                </c:ext>
              </c:extLst>
            </c:dLbl>
            <c:dLbl>
              <c:idx val="1"/>
              <c:layout>
                <c:manualLayout>
                  <c:x val="-0.30089145724314831"/>
                  <c:y val="-0.18315519402178204"/>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9ECC-42EB-8843-8A5F661BF151}"/>
                </c:ext>
                <c:ext xmlns:c15="http://schemas.microsoft.com/office/drawing/2012/chart" uri="{CE6537A1-D6FC-4f65-9D91-7224C49458BB}">
                  <c15:layout/>
                </c:ext>
              </c:extLst>
            </c:dLbl>
            <c:dLbl>
              <c:idx val="2"/>
              <c:layout>
                <c:manualLayout>
                  <c:x val="-0.11679087070637914"/>
                  <c:y val="-9.7891228780486256E-2"/>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9ECC-42EB-8843-8A5F661BF151}"/>
                </c:ext>
                <c:ext xmlns:c15="http://schemas.microsoft.com/office/drawing/2012/chart" uri="{CE6537A1-D6FC-4f65-9D91-7224C49458BB}">
                  <c15:layout/>
                </c:ext>
              </c:extLst>
            </c:dLbl>
            <c:dLbl>
              <c:idx val="3"/>
              <c:delete val="1"/>
              <c:extLst xmlns:c16r2="http://schemas.microsoft.com/office/drawing/2015/06/chart">
                <c:ext xmlns:c16="http://schemas.microsoft.com/office/drawing/2014/chart" uri="{C3380CC4-5D6E-409C-BE32-E72D297353CC}">
                  <c16:uniqueId val="{00000007-9ECC-42EB-8843-8A5F661BF15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9-9ECC-42EB-8843-8A5F661BF151}"/>
                </c:ext>
                <c:ext xmlns:c15="http://schemas.microsoft.com/office/drawing/2012/chart" uri="{CE6537A1-D6FC-4f65-9D91-7224C49458BB}">
                  <c15:layout/>
                </c:ext>
              </c:extLst>
            </c:dLbl>
            <c:dLbl>
              <c:idx val="5"/>
              <c:layout>
                <c:manualLayout>
                  <c:x val="-6.6015748031496065E-3"/>
                  <c:y val="-4.6755732421674134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9ECC-42EB-8843-8A5F661BF151}"/>
                </c:ext>
                <c:ext xmlns:c15="http://schemas.microsoft.com/office/drawing/2012/chart" uri="{CE6537A1-D6FC-4f65-9D91-7224C49458BB}">
                  <c15:layout/>
                </c:ext>
              </c:extLst>
            </c:dLbl>
            <c:dLbl>
              <c:idx val="6"/>
              <c:layout>
                <c:manualLayout>
                  <c:x val="0"/>
                  <c:y val="-2.1079051721431534E-2"/>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9ECC-42EB-8843-8A5F661BF151}"/>
                </c:ext>
                <c:ext xmlns:c15="http://schemas.microsoft.com/office/drawing/2012/chart" uri="{CE6537A1-D6FC-4f65-9D91-7224C49458BB}">
                  <c15:layout/>
                </c:ext>
              </c:extLst>
            </c:dLbl>
            <c:dLbl>
              <c:idx val="7"/>
              <c:layout>
                <c:manualLayout>
                  <c:x val="0"/>
                  <c:y val="-6.3064486969776026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F-9ECC-42EB-8843-8A5F661BF151}"/>
                </c:ext>
                <c:ext xmlns:c15="http://schemas.microsoft.com/office/drawing/2012/chart" uri="{CE6537A1-D6FC-4f65-9D91-7224C49458BB}">
                  <c15:layout/>
                </c:ext>
              </c:extLst>
            </c:dLbl>
            <c:dLbl>
              <c:idx val="8"/>
              <c:layout>
                <c:manualLayout>
                  <c:x val="0"/>
                  <c:y val="8.324880350142826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1-9ECC-42EB-8843-8A5F661BF151}"/>
                </c:ext>
                <c:ext xmlns:c15="http://schemas.microsoft.com/office/drawing/2012/chart" uri="{CE6537A1-D6FC-4f65-9D91-7224C49458BB}">
                  <c15:layout/>
                </c:ext>
              </c:extLst>
            </c:dLbl>
            <c:dLbl>
              <c:idx val="9"/>
              <c:layout>
                <c:manualLayout>
                  <c:x val="-4.2086043592394045E-4"/>
                  <c:y val="0.13410824726085455"/>
                </c:manualLayout>
              </c:layout>
              <c:numFmt formatCode="0.0%" sourceLinked="0"/>
              <c:spPr>
                <a:noFill/>
                <a:ln>
                  <a:noFill/>
                </a:ln>
                <a:effectLst/>
              </c:spPr>
              <c:txPr>
                <a:bodyPr wrap="square" lIns="38100" tIns="19050" rIns="38100" bIns="19050" anchor="ctr" anchorCtr="0">
                  <a:spAutoFit/>
                </a:bodyPr>
                <a:lstStyle/>
                <a:p>
                  <a:pPr algn="l">
                    <a:defRPr sz="1100" b="0" i="0"/>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9ECC-42EB-8843-8A5F661BF151}"/>
                </c:ext>
                <c:ext xmlns:c15="http://schemas.microsoft.com/office/drawing/2012/chart" uri="{CE6537A1-D6FC-4f65-9D91-7224C49458BB}">
                  <c15:layout/>
                </c:ext>
              </c:extLst>
            </c:dLbl>
            <c:dLbl>
              <c:idx val="10"/>
              <c:layout>
                <c:manualLayout>
                  <c:x val="-0.12215962569896159"/>
                  <c:y val="1.2763373124602114E-3"/>
                </c:manualLayout>
              </c:layout>
              <c:tx>
                <c:rich>
                  <a:bodyPr wrap="square" lIns="38100" tIns="19050" rIns="38100" bIns="19050" anchor="ctr">
                    <a:spAutoFit/>
                  </a:bodyPr>
                  <a:lstStyle/>
                  <a:p>
                    <a:pPr>
                      <a:defRPr sz="1100" b="1" i="1"/>
                    </a:pPr>
                    <a:r>
                      <a:rPr lang="en-US" b="1" i="1"/>
                      <a:t>Securities</a:t>
                    </a:r>
                  </a:p>
                  <a:p>
                    <a:pPr>
                      <a:defRPr sz="1100" b="1" i="1"/>
                    </a:pPr>
                    <a:r>
                      <a:rPr lang="en-US" b="1" i="1" baseline="0"/>
                      <a:t>8.5%</a:t>
                    </a:r>
                    <a:endParaRPr lang="en-US" b="1" i="1"/>
                  </a:p>
                </c:rich>
              </c:tx>
              <c:numFmt formatCode="0.0%" sourceLinked="0"/>
              <c:spPr>
                <a:noFill/>
                <a:ln>
                  <a:noFill/>
                </a:ln>
                <a:effectLst/>
              </c:sp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5-9ECC-42EB-8843-8A5F661BF151}"/>
                </c:ex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Types'!$J$4:$J$13</c:f>
              <c:strCache>
                <c:ptCount val="10"/>
                <c:pt idx="0">
                  <c:v>Other assets (Incl. R and CR)</c:v>
                </c:pt>
                <c:pt idx="1">
                  <c:v>Real estate</c:v>
                </c:pt>
                <c:pt idx="2">
                  <c:v>Cash and bank deposits</c:v>
                </c:pt>
                <c:pt idx="3">
                  <c:v>Bank metals</c:v>
                </c:pt>
                <c:pt idx="4">
                  <c:v>State bonds (OVDP)</c:v>
                </c:pt>
                <c:pt idx="5">
                  <c:v>Municipal bonds</c:v>
                </c:pt>
                <c:pt idx="6">
                  <c:v>Equities</c:v>
                </c:pt>
                <c:pt idx="7">
                  <c:v>Corporate bonds</c:v>
                </c:pt>
                <c:pt idx="8">
                  <c:v>Promissory notes</c:v>
                </c:pt>
                <c:pt idx="9">
                  <c:v>Other securities</c:v>
                </c:pt>
              </c:strCache>
            </c:strRef>
          </c:cat>
          <c:val>
            <c:numRef>
              <c:f>'Asset Structure_CII Types'!$K$4:$K$13</c:f>
              <c:numCache>
                <c:formatCode>0.0%</c:formatCode>
                <c:ptCount val="10"/>
                <c:pt idx="0">
                  <c:v>0.87662508689468854</c:v>
                </c:pt>
                <c:pt idx="1">
                  <c:v>9.4637532228092815E-3</c:v>
                </c:pt>
                <c:pt idx="2">
                  <c:v>2.8739012916760502E-2</c:v>
                </c:pt>
                <c:pt idx="3">
                  <c:v>0</c:v>
                </c:pt>
                <c:pt idx="4">
                  <c:v>1.8225003001261014E-4</c:v>
                </c:pt>
                <c:pt idx="5">
                  <c:v>1.3465840389035356E-3</c:v>
                </c:pt>
                <c:pt idx="6">
                  <c:v>5.8148716740005144E-2</c:v>
                </c:pt>
                <c:pt idx="7">
                  <c:v>2.1329042829834392E-2</c:v>
                </c:pt>
                <c:pt idx="8">
                  <c:v>1.4647144782211534E-3</c:v>
                </c:pt>
                <c:pt idx="9">
                  <c:v>2.7008388487650662E-3</c:v>
                </c:pt>
              </c:numCache>
            </c:numRef>
          </c:val>
          <c:extLst xmlns:c16r2="http://schemas.microsoft.com/office/drawing/2015/06/chart">
            <c:ext xmlns:c16="http://schemas.microsoft.com/office/drawing/2014/chart" uri="{C3380CC4-5D6E-409C-BE32-E72D297353CC}">
              <c16:uniqueId val="{00000016-9ECC-42EB-8843-8A5F661BF151}"/>
            </c:ext>
          </c:extLst>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de-DE"/>
              <a:t>Venture</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5977-417A-90AD-05C93C0F20E4}"/>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5977-417A-90AD-05C93C0F20E4}"/>
              </c:ext>
            </c:extLst>
          </c:dPt>
          <c:dPt>
            <c:idx val="2"/>
            <c:bubble3D val="0"/>
            <c:spPr>
              <a:solidFill>
                <a:schemeClr val="accent4"/>
              </a:solidFill>
              <a:ln w="25400">
                <a:noFill/>
              </a:ln>
            </c:spPr>
            <c:extLst xmlns:c16r2="http://schemas.microsoft.com/office/drawing/2015/06/chart">
              <c:ext xmlns:c16="http://schemas.microsoft.com/office/drawing/2014/chart" uri="{C3380CC4-5D6E-409C-BE32-E72D297353CC}">
                <c16:uniqueId val="{00000005-5977-417A-90AD-05C93C0F20E4}"/>
              </c:ext>
            </c:extLst>
          </c:dPt>
          <c:dPt>
            <c:idx val="3"/>
            <c:bubble3D val="0"/>
            <c:spPr>
              <a:solidFill>
                <a:srgbClr val="008000"/>
              </a:solidFill>
              <a:ln w="25400">
                <a:noFill/>
              </a:ln>
            </c:spPr>
            <c:extLst xmlns:c16r2="http://schemas.microsoft.com/office/drawing/2015/06/chart">
              <c:ext xmlns:c16="http://schemas.microsoft.com/office/drawing/2014/chart" uri="{C3380CC4-5D6E-409C-BE32-E72D297353CC}">
                <c16:uniqueId val="{00000007-5977-417A-90AD-05C93C0F20E4}"/>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5977-417A-90AD-05C93C0F20E4}"/>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5977-417A-90AD-05C93C0F20E4}"/>
              </c:ext>
            </c:extLst>
          </c:dPt>
          <c:dPt>
            <c:idx val="6"/>
            <c:bubble3D val="0"/>
            <c:spPr>
              <a:solidFill>
                <a:srgbClr val="7030A0"/>
              </a:solidFill>
              <a:ln w="25400">
                <a:noFill/>
              </a:ln>
            </c:spPr>
            <c:extLst xmlns:c16r2="http://schemas.microsoft.com/office/drawing/2015/06/chart">
              <c:ext xmlns:c16="http://schemas.microsoft.com/office/drawing/2014/chart" uri="{C3380CC4-5D6E-409C-BE32-E72D297353CC}">
                <c16:uniqueId val="{0000000D-5977-417A-90AD-05C93C0F20E4}"/>
              </c:ext>
            </c:extLst>
          </c:dPt>
          <c:dPt>
            <c:idx val="7"/>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F-5977-417A-90AD-05C93C0F20E4}"/>
              </c:ext>
            </c:extLst>
          </c:dPt>
          <c:dPt>
            <c:idx val="8"/>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11-5977-417A-90AD-05C93C0F20E4}"/>
              </c:ext>
            </c:extLst>
          </c:dPt>
          <c:dPt>
            <c:idx val="9"/>
            <c:bubble3D val="0"/>
            <c:spPr>
              <a:solidFill>
                <a:schemeClr val="bg1">
                  <a:lumMod val="85000"/>
                </a:schemeClr>
              </a:solidFill>
              <a:ln w="25400">
                <a:noFill/>
              </a:ln>
            </c:spPr>
            <c:extLst xmlns:c16r2="http://schemas.microsoft.com/office/drawing/2015/06/chart">
              <c:ext xmlns:c16="http://schemas.microsoft.com/office/drawing/2014/chart" uri="{C3380CC4-5D6E-409C-BE32-E72D297353CC}">
                <c16:uniqueId val="{00000013-5977-417A-90AD-05C93C0F20E4}"/>
              </c:ext>
            </c:extLst>
          </c:dPt>
          <c:dPt>
            <c:idx val="10"/>
            <c:bubble3D val="0"/>
            <c:spPr>
              <a:solidFill>
                <a:srgbClr val="FFFF00"/>
              </a:solidFill>
              <a:ln w="25400">
                <a:noFill/>
              </a:ln>
            </c:spPr>
            <c:extLst xmlns:c16r2="http://schemas.microsoft.com/office/drawing/2015/06/chart">
              <c:ext xmlns:c16="http://schemas.microsoft.com/office/drawing/2014/chart" uri="{C3380CC4-5D6E-409C-BE32-E72D297353CC}">
                <c16:uniqueId val="{00000015-5977-417A-90AD-05C93C0F20E4}"/>
              </c:ext>
            </c:extLst>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5977-417A-90AD-05C93C0F20E4}"/>
                </c:ext>
                <c:ext xmlns:c15="http://schemas.microsoft.com/office/drawing/2012/chart" uri="{CE6537A1-D6FC-4f65-9D91-7224C49458BB}">
                  <c15:layout/>
                </c:ext>
              </c:extLst>
            </c:dLbl>
            <c:dLbl>
              <c:idx val="1"/>
              <c:layout>
                <c:manualLayout>
                  <c:x val="-0.22128416416642016"/>
                  <c:y val="-0.15805808169722618"/>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5977-417A-90AD-05C93C0F20E4}"/>
                </c:ext>
                <c:ext xmlns:c15="http://schemas.microsoft.com/office/drawing/2012/chart" uri="{CE6537A1-D6FC-4f65-9D91-7224C49458BB}">
                  <c15:layout/>
                </c:ext>
              </c:extLst>
            </c:dLbl>
            <c:dLbl>
              <c:idx val="2"/>
              <c:layout>
                <c:manualLayout>
                  <c:x val="-0.10851755337380685"/>
                  <c:y val="-7.7856221498315822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5977-417A-90AD-05C93C0F20E4}"/>
                </c:ext>
                <c:ext xmlns:c15="http://schemas.microsoft.com/office/drawing/2012/chart" uri="{CE6537A1-D6FC-4f65-9D91-7224C49458BB}">
                  <c15:layout/>
                </c:ext>
              </c:extLst>
            </c:dLbl>
            <c:dLbl>
              <c:idx val="3"/>
              <c:delete val="1"/>
              <c:extLst xmlns:c16r2="http://schemas.microsoft.com/office/drawing/2015/06/chart">
                <c:ext xmlns:c16="http://schemas.microsoft.com/office/drawing/2014/chart" uri="{C3380CC4-5D6E-409C-BE32-E72D297353CC}">
                  <c16:uniqueId val="{00000007-5977-417A-90AD-05C93C0F20E4}"/>
                </c:ext>
                <c:ext xmlns:c15="http://schemas.microsoft.com/office/drawing/2012/chart" uri="{CE6537A1-D6FC-4f65-9D91-7224C49458BB}"/>
              </c:extLst>
            </c:dLbl>
            <c:dLbl>
              <c:idx val="4"/>
              <c:layout>
                <c:manualLayout>
                  <c:x val="0"/>
                  <c:y val="-5.0527569780193723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5977-417A-90AD-05C93C0F20E4}"/>
                </c:ext>
                <c:ext xmlns:c15="http://schemas.microsoft.com/office/drawing/2012/chart" uri="{CE6537A1-D6FC-4f65-9D91-7224C49458BB}">
                  <c15:layout/>
                </c:ext>
              </c:extLst>
            </c:dLbl>
            <c:dLbl>
              <c:idx val="5"/>
              <c:delete val="1"/>
              <c:extLst xmlns:c16r2="http://schemas.microsoft.com/office/drawing/2015/06/chart">
                <c:ext xmlns:c16="http://schemas.microsoft.com/office/drawing/2014/chart" uri="{C3380CC4-5D6E-409C-BE32-E72D297353CC}">
                  <c16:uniqueId val="{0000000B-5977-417A-90AD-05C93C0F20E4}"/>
                </c:ext>
                <c:ext xmlns:c15="http://schemas.microsoft.com/office/drawing/2012/chart" uri="{CE6537A1-D6FC-4f65-9D91-7224C49458BB}"/>
              </c:extLst>
            </c:dLbl>
            <c:dLbl>
              <c:idx val="6"/>
              <c:layout>
                <c:manualLayout>
                  <c:x val="9.6027011436927755E-4"/>
                  <c:y val="2.2924211790636091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5977-417A-90AD-05C93C0F20E4}"/>
                </c:ext>
                <c:ext xmlns:c15="http://schemas.microsoft.com/office/drawing/2012/chart" uri="{CE6537A1-D6FC-4f65-9D91-7224C49458BB}">
                  <c15:layout/>
                </c:ext>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F-5977-417A-90AD-05C93C0F20E4}"/>
                </c:ext>
                <c:ext xmlns:c15="http://schemas.microsoft.com/office/drawing/2012/chart" uri="{CE6537A1-D6FC-4f65-9D91-7224C49458BB}">
                  <c15:layout/>
                </c:ext>
              </c:extLst>
            </c:dLbl>
            <c:dLbl>
              <c:idx val="8"/>
              <c:layout>
                <c:manualLayout>
                  <c:x val="-4.919358246587604E-3"/>
                  <c:y val="3.7465425700459042E-2"/>
                </c:manualLayout>
              </c:layou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1-5977-417A-90AD-05C93C0F20E4}"/>
                </c:ext>
                <c:ext xmlns:c15="http://schemas.microsoft.com/office/drawing/2012/chart" uri="{CE6537A1-D6FC-4f65-9D91-7224C49458BB}">
                  <c15:layout/>
                </c:ext>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3-5977-417A-90AD-05C93C0F20E4}"/>
                </c:ext>
                <c:ext xmlns:c15="http://schemas.microsoft.com/office/drawing/2012/chart" uri="{CE6537A1-D6FC-4f65-9D91-7224C49458BB}">
                  <c15:layout/>
                </c:ext>
              </c:extLst>
            </c:dLbl>
            <c:dLbl>
              <c:idx val="10"/>
              <c:layout>
                <c:manualLayout>
                  <c:x val="-9.3274923818780345E-2"/>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en-US" sz="1100" b="1" i="1" baseline="0"/>
                      <a:t>Securities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en-US" sz="1100" b="1" i="1" baseline="0"/>
                  </a:p>
                </c:rich>
              </c:tx>
              <c:numFmt formatCode="0.0%" sourceLinked="0"/>
              <c:spPr>
                <a:noFill/>
                <a:ln w="25400">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5-5977-417A-90AD-05C93C0F20E4}"/>
                </c:ext>
                <c:ext xmlns:c15="http://schemas.microsoft.com/office/drawing/2012/chart" uri="{CE6537A1-D6FC-4f65-9D91-7224C49458BB}">
                  <c15:layout/>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6-5977-417A-90AD-05C93C0F20E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Types'!$A$63:$A$72</c:f>
              <c:strCache>
                <c:ptCount val="10"/>
                <c:pt idx="0">
                  <c:v>Other assets (Incl. R and CR*)</c:v>
                </c:pt>
                <c:pt idx="1">
                  <c:v>Real estate</c:v>
                </c:pt>
                <c:pt idx="2">
                  <c:v>Cash and bank deposits</c:v>
                </c:pt>
                <c:pt idx="3">
                  <c:v>Bank metals</c:v>
                </c:pt>
                <c:pt idx="4">
                  <c:v>State bonds (OVDP)</c:v>
                </c:pt>
                <c:pt idx="5">
                  <c:v>Municipal bonds</c:v>
                </c:pt>
                <c:pt idx="6">
                  <c:v>Equities</c:v>
                </c:pt>
                <c:pt idx="7">
                  <c:v>Corporate bonds</c:v>
                </c:pt>
                <c:pt idx="8">
                  <c:v>Promissory notes</c:v>
                </c:pt>
                <c:pt idx="9">
                  <c:v>Other securities</c:v>
                </c:pt>
              </c:strCache>
            </c:strRef>
          </c:cat>
          <c:val>
            <c:numRef>
              <c:f>'Asset Structure_CII Types'!$B$63:$B$72</c:f>
              <c:numCache>
                <c:formatCode>0.0%</c:formatCode>
                <c:ptCount val="10"/>
                <c:pt idx="0">
                  <c:v>0.85256113687669222</c:v>
                </c:pt>
                <c:pt idx="1">
                  <c:v>3.4223580949162224E-2</c:v>
                </c:pt>
                <c:pt idx="2">
                  <c:v>2.1046269758991001E-2</c:v>
                </c:pt>
                <c:pt idx="3">
                  <c:v>1.0574114804906281E-5</c:v>
                </c:pt>
                <c:pt idx="4">
                  <c:v>1.286133441302082E-3</c:v>
                </c:pt>
                <c:pt idx="5">
                  <c:v>5.4890447150148913E-4</c:v>
                </c:pt>
                <c:pt idx="6">
                  <c:v>2.690021010522638E-2</c:v>
                </c:pt>
                <c:pt idx="7">
                  <c:v>3.3722210565170711E-2</c:v>
                </c:pt>
                <c:pt idx="8">
                  <c:v>2.1953702885928957E-2</c:v>
                </c:pt>
                <c:pt idx="9">
                  <c:v>7.7472768312200815E-3</c:v>
                </c:pt>
              </c:numCache>
            </c:numRef>
          </c:val>
          <c:extLst xmlns:c16r2="http://schemas.microsoft.com/office/drawing/2015/06/chart">
            <c:ext xmlns:c16="http://schemas.microsoft.com/office/drawing/2014/chart" uri="{C3380CC4-5D6E-409C-BE32-E72D297353CC}">
              <c16:uniqueId val="{00000017-5977-417A-90AD-05C93C0F20E4}"/>
            </c:ext>
          </c:extLst>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A4-4F85-A1E0-8805D6FA86DB}"/>
                </c:ex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A4-4F85-A1E0-8805D6FA86DB}"/>
                </c:ex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A4-4F85-A1E0-8805D6FA86DB}"/>
                </c:ex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A4-4F85-A1E0-8805D6FA86DB}"/>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A4-4F85-A1E0-8805D6FA86DB}"/>
                </c:ex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A4-4F85-A1E0-8805D6FA86DB}"/>
                </c:ex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A4-4F85-A1E0-8805D6FA86DB}"/>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63A4-4F85-A1E0-8805D6FA86DB}"/>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A4-4F85-A1E0-8805D6FA86DB}"/>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3A4-4F85-A1E0-8805D6FA86DB}"/>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63A4-4F85-A1E0-8805D6FA86DB}"/>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7787872"/>
        <c:axId val="277788432"/>
      </c:barChart>
      <c:catAx>
        <c:axId val="27778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77788432"/>
        <c:crosses val="autoZero"/>
        <c:auto val="1"/>
        <c:lblAlgn val="ctr"/>
        <c:lblOffset val="100"/>
        <c:tickLblSkip val="1"/>
        <c:tickMarkSkip val="1"/>
        <c:noMultiLvlLbl val="0"/>
      </c:catAx>
      <c:valAx>
        <c:axId val="277788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77878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2FBA-451C-9FB2-2C7D8E33829B}"/>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BA-451C-9FB2-2C7D8E33829B}"/>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BA-451C-9FB2-2C7D8E33829B}"/>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BA-451C-9FB2-2C7D8E33829B}"/>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BA-451C-9FB2-2C7D8E33829B}"/>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BA-451C-9FB2-2C7D8E33829B}"/>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BA-451C-9FB2-2C7D8E33829B}"/>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BA-451C-9FB2-2C7D8E33829B}"/>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2FBA-451C-9FB2-2C7D8E33829B}"/>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8319520"/>
        <c:axId val="278320080"/>
      </c:barChart>
      <c:catAx>
        <c:axId val="27831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78320080"/>
        <c:crosses val="autoZero"/>
        <c:auto val="1"/>
        <c:lblAlgn val="ctr"/>
        <c:lblOffset val="100"/>
        <c:tickLblSkip val="1"/>
        <c:tickMarkSkip val="1"/>
        <c:noMultiLvlLbl val="0"/>
      </c:catAx>
      <c:valAx>
        <c:axId val="278320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783195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32-42D0-8E98-0A7E48F5B968}"/>
                </c:ex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32-42D0-8E98-0A7E48F5B968}"/>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A832-42D0-8E98-0A7E48F5B968}"/>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8322320"/>
        <c:axId val="278322880"/>
      </c:barChart>
      <c:catAx>
        <c:axId val="27832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8322880"/>
        <c:crosses val="autoZero"/>
        <c:auto val="0"/>
        <c:lblAlgn val="ctr"/>
        <c:lblOffset val="100"/>
        <c:tickLblSkip val="1"/>
        <c:tickMarkSkip val="1"/>
        <c:noMultiLvlLbl val="0"/>
      </c:catAx>
      <c:valAx>
        <c:axId val="278322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83223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7B40-44A5-AEDF-37EB3F5BA299}"/>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B40-44A5-AEDF-37EB3F5BA299}"/>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B40-44A5-AEDF-37EB3F5BA299}"/>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B40-44A5-AEDF-37EB3F5BA299}"/>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7B40-44A5-AEDF-37EB3F5BA299}"/>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D5D5-4956-B338-3B2BBF9DA57F}"/>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5D5-4956-B338-3B2BBF9DA57F}"/>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5D5-4956-B338-3B2BBF9DA57F}"/>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5D5-4956-B338-3B2BBF9DA57F}"/>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5D5-4956-B338-3B2BBF9DA57F}"/>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43EB-4444-84DD-F686E6A0CA3C}"/>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EB-4444-84DD-F686E6A0CA3C}"/>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EB-4444-84DD-F686E6A0CA3C}"/>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EB-4444-84DD-F686E6A0CA3C}"/>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EB-4444-84DD-F686E6A0CA3C}"/>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EB-4444-84DD-F686E6A0CA3C}"/>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EB-4444-84DD-F686E6A0CA3C}"/>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EB-4444-84DD-F686E6A0CA3C}"/>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43EB-4444-84DD-F686E6A0CA3C}"/>
            </c:ext>
            <c:ext xmlns:c15="http://schemas.microsoft.com/office/drawing/2012/chart" uri="{02D57815-91ED-43cb-92C2-25804820EDAC}">
              <c15:filteredCategoryTitle>
                <c15:cat>
                  <c:numRef>
                    <c:extLst xmlns:c16r2="http://schemas.microsoft.com/office/drawing/2015/06/char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284265472"/>
        <c:axId val="284266032"/>
      </c:barChart>
      <c:catAx>
        <c:axId val="28426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84266032"/>
        <c:crosses val="autoZero"/>
        <c:auto val="1"/>
        <c:lblAlgn val="ctr"/>
        <c:lblOffset val="100"/>
        <c:tickLblSkip val="1"/>
        <c:tickMarkSkip val="1"/>
        <c:noMultiLvlLbl val="0"/>
      </c:catAx>
      <c:valAx>
        <c:axId val="284266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84265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055338787635813"/>
          <c:y val="1.4749305025422385E-2"/>
          <c:w val="0.64848697825153256"/>
          <c:h val="0.86694786836158744"/>
        </c:manualLayout>
      </c:layout>
      <c:barChart>
        <c:barDir val="bar"/>
        <c:grouping val="clustered"/>
        <c:varyColors val="0"/>
        <c:ser>
          <c:idx val="1"/>
          <c:order val="0"/>
          <c:tx>
            <c:strRef>
              <c:f>'Rates of Return'!$G$2</c:f>
              <c:strCache>
                <c:ptCount val="1"/>
                <c:pt idx="0">
                  <c:v>Q3 2020</c:v>
                </c:pt>
              </c:strCache>
            </c:strRef>
          </c:tx>
          <c:spPr>
            <a:solidFill>
              <a:srgbClr val="33CCCC"/>
            </a:solidFill>
            <a:ln w="25400">
              <a:noFill/>
            </a:ln>
          </c:spPr>
          <c:invertIfNegative val="0"/>
          <c:dLbls>
            <c:dLbl>
              <c:idx val="0"/>
              <c:layout>
                <c:manualLayout>
                  <c:x val="0"/>
                  <c:y val="5.090685348546599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32-4A60-91D0-046767A9CA4D}"/>
                </c:ext>
                <c:ext xmlns:c15="http://schemas.microsoft.com/office/drawing/2012/chart" uri="{CE6537A1-D6FC-4f65-9D91-7224C49458BB}">
                  <c15:layout/>
                </c:ext>
              </c:extLst>
            </c:dLbl>
            <c:dLbl>
              <c:idx val="1"/>
              <c:layout>
                <c:manualLayout>
                  <c:x val="1.4221993859257113E-16"/>
                  <c:y val="5.0906853485465061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32-4A60-91D0-046767A9CA4D}"/>
                </c:ext>
                <c:ext xmlns:c15="http://schemas.microsoft.com/office/drawing/2012/chart" uri="{CE6537A1-D6FC-4f65-9D91-7224C49458BB}">
                  <c15:layout/>
                </c:ext>
              </c:extLst>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layout>
                <c:manualLayout>
                  <c:x val="-1.9393852026742947E-3"/>
                  <c:y val="2.5453426742732999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32-4A60-91D0-046767A9CA4D}"/>
                </c:ext>
                <c:ext xmlns:c15="http://schemas.microsoft.com/office/drawing/2012/chart" uri="{CE6537A1-D6FC-4f65-9D91-7224C49458BB}">
                  <c15:layout/>
                </c:ext>
              </c:extLst>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'Rates of Return'!$F$3:$F$18</c:f>
              <c:strCache>
                <c:ptCount val="16"/>
                <c:pt idx="0">
                  <c:v>UX Index</c:v>
                </c:pt>
                <c:pt idx="1">
                  <c:v>Closed-end (non-venture) CII w/ private issue</c:v>
                </c:pt>
                <c:pt idx="2">
                  <c:v>Equity funds</c:v>
                </c:pt>
                <c:pt idx="3">
                  <c:v>Inflation (consumer price index)</c:v>
                </c:pt>
                <c:pt idx="4">
                  <c:v>Closed-end (non-venture) CII w/ private issue</c:v>
                </c:pt>
                <c:pt idx="5">
                  <c:v>PFTS Index</c:v>
                </c:pt>
                <c:pt idx="6">
                  <c:v>Interval CII</c:v>
                </c:pt>
                <c:pt idx="7">
                  <c:v>Mixed funds</c:v>
                </c:pt>
                <c:pt idx="8">
                  <c:v>Other (divers.) funds w/ public issue</c:v>
                </c:pt>
                <c:pt idx="9">
                  <c:v>Open-ended CII  </c:v>
                </c:pt>
                <c:pt idx="10">
                  <c:v>UAH deposits</c:v>
                </c:pt>
                <c:pt idx="11">
                  <c:v>Bond funds</c:v>
                </c:pt>
                <c:pt idx="12">
                  <c:v>USD deposits</c:v>
                </c:pt>
                <c:pt idx="13">
                  <c:v>Real estate in Kyiv, UAH</c:v>
                </c:pt>
                <c:pt idx="14">
                  <c:v>EUR deposits</c:v>
                </c:pt>
                <c:pt idx="15">
                  <c:v>Gold deposit (at official rate of gold)</c:v>
                </c:pt>
              </c:strCache>
            </c:strRef>
          </c:cat>
          <c:val>
            <c:numRef>
              <c:f>'Rates of Return'!$G$3:$G$18</c:f>
              <c:numCache>
                <c:formatCode>0.0%</c:formatCode>
                <c:ptCount val="16"/>
                <c:pt idx="0">
                  <c:v>-4.0264960901395308E-2</c:v>
                </c:pt>
                <c:pt idx="1">
                  <c:v>-1.4732656478809296E-2</c:v>
                </c:pt>
                <c:pt idx="2">
                  <c:v>-4.4027398391263571E-3</c:v>
                </c:pt>
                <c:pt idx="3">
                  <c:v>-3.0279399999999512E-3</c:v>
                </c:pt>
                <c:pt idx="4">
                  <c:v>6.4655810168791556E-4</c:v>
                </c:pt>
                <c:pt idx="5">
                  <c:v>1.5216433748448388E-3</c:v>
                </c:pt>
                <c:pt idx="6">
                  <c:v>9.6498600001235536E-3</c:v>
                </c:pt>
                <c:pt idx="7">
                  <c:v>1.0996525970006691E-2</c:v>
                </c:pt>
                <c:pt idx="8">
                  <c:v>2.2767910053143312E-2</c:v>
                </c:pt>
                <c:pt idx="9">
                  <c:v>2.9782707562452174E-2</c:v>
                </c:pt>
                <c:pt idx="10">
                  <c:v>3.0246575342465755E-2</c:v>
                </c:pt>
                <c:pt idx="11">
                  <c:v>4.9356430717214378E-2</c:v>
                </c:pt>
                <c:pt idx="12">
                  <c:v>6.5538152287677898E-2</c:v>
                </c:pt>
                <c:pt idx="13">
                  <c:v>6.7526218061040311E-2</c:v>
                </c:pt>
                <c:pt idx="14">
                  <c:v>0.10690407363871279</c:v>
                </c:pt>
                <c:pt idx="15">
                  <c:v>0.14056271713659085</c:v>
                </c:pt>
              </c:numCache>
            </c:numRef>
          </c:val>
          <c:extLst xmlns:c16r2="http://schemas.microsoft.com/office/drawing/2015/06/chart">
            <c:ext xmlns:c16="http://schemas.microsoft.com/office/drawing/2014/chart" uri="{C3380CC4-5D6E-409C-BE32-E72D297353CC}">
              <c16:uniqueId val="{00000011-9732-4A60-91D0-046767A9CA4D}"/>
            </c:ext>
          </c:extLst>
        </c:ser>
        <c:ser>
          <c:idx val="2"/>
          <c:order val="1"/>
          <c:tx>
            <c:strRef>
              <c:f>'Rates of Return'!$H$2</c:f>
              <c:strCache>
                <c:ptCount val="1"/>
                <c:pt idx="0">
                  <c:v>Year</c:v>
                </c:pt>
              </c:strCache>
            </c:strRef>
          </c:tx>
          <c:spPr>
            <a:solidFill>
              <a:srgbClr val="000080"/>
            </a:solidFill>
            <a:ln w="25400">
              <a:noFill/>
            </a:ln>
          </c:spPr>
          <c:invertIfNegative val="0"/>
          <c:val>
            <c:numRef>
              <c:f>'Rates of Return'!$H$3:$H$18</c:f>
              <c:numCache>
                <c:formatCode>0.0%</c:formatCode>
                <c:ptCount val="16"/>
                <c:pt idx="0">
                  <c:v>-0.1622613239079489</c:v>
                </c:pt>
                <c:pt idx="1">
                  <c:v>3.3171964265187759E-2</c:v>
                </c:pt>
                <c:pt idx="2">
                  <c:v>-0.10721501222235352</c:v>
                </c:pt>
                <c:pt idx="3">
                  <c:v>2.312730546497499E-2</c:v>
                </c:pt>
                <c:pt idx="4">
                  <c:v>4.5911724951442912E-2</c:v>
                </c:pt>
                <c:pt idx="5">
                  <c:v>-4.6982167352537907E-2</c:v>
                </c:pt>
                <c:pt idx="6">
                  <c:v>-1.7638059827651209E-2</c:v>
                </c:pt>
                <c:pt idx="7">
                  <c:v>-2.5365986310009081E-2</c:v>
                </c:pt>
                <c:pt idx="8">
                  <c:v>5.211101590911027E-2</c:v>
                </c:pt>
                <c:pt idx="9">
                  <c:v>4.8860753639514698E-3</c:v>
                </c:pt>
                <c:pt idx="10">
                  <c:v>0.15481367785366063</c:v>
                </c:pt>
                <c:pt idx="11">
                  <c:v>0.17369884313694905</c:v>
                </c:pt>
                <c:pt idx="12">
                  <c:v>0.21081514842838955</c:v>
                </c:pt>
                <c:pt idx="13">
                  <c:v>0.18432658271920155</c:v>
                </c:pt>
                <c:pt idx="14">
                  <c:v>0.27628741944661694</c:v>
                </c:pt>
                <c:pt idx="15">
                  <c:v>0.51494319527057097</c:v>
                </c:pt>
              </c:numCache>
            </c:numRef>
          </c:val>
          <c:extLst xmlns:c16r2="http://schemas.microsoft.com/office/drawing/2015/06/chart">
            <c:ext xmlns:c16="http://schemas.microsoft.com/office/drawing/2014/chart" uri="{C3380CC4-5D6E-409C-BE32-E72D297353CC}">
              <c16:uniqueId val="{00000012-9732-4A60-91D0-046767A9CA4D}"/>
            </c:ext>
          </c:extLst>
        </c:ser>
        <c:dLbls>
          <c:showLegendKey val="0"/>
          <c:showVal val="0"/>
          <c:showCatName val="0"/>
          <c:showSerName val="0"/>
          <c:showPercent val="0"/>
          <c:showBubbleSize val="0"/>
        </c:dLbls>
        <c:gapWidth val="120"/>
        <c:overlap val="-20"/>
        <c:axId val="284268832"/>
        <c:axId val="284269392"/>
      </c:barChart>
      <c:catAx>
        <c:axId val="284268832"/>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284269392"/>
        <c:crosses val="autoZero"/>
        <c:auto val="1"/>
        <c:lblAlgn val="ctr"/>
        <c:lblOffset val="0"/>
        <c:tickLblSkip val="1"/>
        <c:tickMarkSkip val="1"/>
        <c:noMultiLvlLbl val="0"/>
      </c:catAx>
      <c:valAx>
        <c:axId val="284269392"/>
        <c:scaling>
          <c:orientation val="minMax"/>
          <c:max val="0.60000000000000009"/>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84268832"/>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392259697928924"/>
          <c:y val="5.0520322208827219E-2"/>
          <c:w val="0.52788756711232765"/>
          <c:h val="0.82439147252666312"/>
        </c:manualLayout>
      </c:layout>
      <c:pieChart>
        <c:varyColors val="1"/>
        <c:ser>
          <c:idx val="0"/>
          <c:order val="0"/>
          <c:explosion val="35"/>
          <c:dPt>
            <c:idx val="0"/>
            <c:bubble3D val="0"/>
            <c:extLst xmlns:c16r2="http://schemas.microsoft.com/office/drawing/2015/06/chart">
              <c:ext xmlns:c16="http://schemas.microsoft.com/office/drawing/2014/chart" uri="{C3380CC4-5D6E-409C-BE32-E72D297353CC}">
                <c16:uniqueId val="{00000000-4681-42B7-AD3A-572A0B82DE8B}"/>
              </c:ext>
            </c:extLst>
          </c:dPt>
          <c:dPt>
            <c:idx val="1"/>
            <c:bubble3D val="0"/>
            <c:extLst xmlns:c16r2="http://schemas.microsoft.com/office/drawing/2015/06/chart">
              <c:ext xmlns:c16="http://schemas.microsoft.com/office/drawing/2014/chart" uri="{C3380CC4-5D6E-409C-BE32-E72D297353CC}">
                <c16:uniqueId val="{00000001-4681-42B7-AD3A-572A0B82DE8B}"/>
              </c:ext>
            </c:extLst>
          </c:dPt>
          <c:dPt>
            <c:idx val="2"/>
            <c:bubble3D val="0"/>
            <c:extLst xmlns:c16r2="http://schemas.microsoft.com/office/drawing/2015/06/chart">
              <c:ext xmlns:c16="http://schemas.microsoft.com/office/drawing/2014/chart" uri="{C3380CC4-5D6E-409C-BE32-E72D297353CC}">
                <c16:uniqueId val="{00000002-4681-42B7-AD3A-572A0B82DE8B}"/>
              </c:ext>
            </c:extLst>
          </c:dPt>
          <c:dPt>
            <c:idx val="3"/>
            <c:bubble3D val="0"/>
            <c:extLst xmlns:c16r2="http://schemas.microsoft.com/office/drawing/2015/06/chart">
              <c:ext xmlns:c16="http://schemas.microsoft.com/office/drawing/2014/chart" uri="{C3380CC4-5D6E-409C-BE32-E72D297353CC}">
                <c16:uniqueId val="{00000003-4681-42B7-AD3A-572A0B82DE8B}"/>
              </c:ext>
            </c:extLst>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0-4681-42B7-AD3A-572A0B82DE8B}"/>
                </c:ex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4681-42B7-AD3A-572A0B82DE8B}"/>
                </c:ext>
                <c:ext xmlns:c15="http://schemas.microsoft.com/office/drawing/2012/chart" uri="{CE6537A1-D6FC-4f65-9D91-7224C49458BB}">
                  <c15:layout/>
                </c:ext>
              </c:extLst>
            </c:dLbl>
            <c:dLbl>
              <c:idx val="2"/>
              <c:layout>
                <c:manualLayout>
                  <c:x val="-0.22827493288556869"/>
                  <c:y val="-3.233391058230219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2-4681-42B7-AD3A-572A0B82DE8B}"/>
                </c:ex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4681-42B7-AD3A-572A0B82DE8B}"/>
                </c:ex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4-4681-42B7-AD3A-572A0B82DE8B}"/>
                </c:ex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4681-42B7-AD3A-572A0B82DE8B}"/>
                </c:ex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4681-42B7-AD3A-572A0B82DE8B}"/>
                </c:ex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4681-42B7-AD3A-572A0B82DE8B}"/>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Types'!$Q$13:$T$13</c:f>
              <c:strCache>
                <c:ptCount val="4"/>
                <c:pt idx="0">
                  <c:v>Open-ended</c:v>
                </c:pt>
                <c:pt idx="1">
                  <c:v>Interval</c:v>
                </c:pt>
                <c:pt idx="2">
                  <c:v>Closed-end (ex. venture)</c:v>
                </c:pt>
                <c:pt idx="3">
                  <c:v>Venture</c:v>
                </c:pt>
              </c:strCache>
            </c:strRef>
          </c:cat>
          <c:val>
            <c:numRef>
              <c:f>'Fund Types'!$Q$14:$T$14</c:f>
              <c:numCache>
                <c:formatCode>General</c:formatCode>
                <c:ptCount val="4"/>
                <c:pt idx="0">
                  <c:v>19</c:v>
                </c:pt>
                <c:pt idx="1">
                  <c:v>20</c:v>
                </c:pt>
                <c:pt idx="2">
                  <c:v>79</c:v>
                </c:pt>
                <c:pt idx="3">
                  <c:v>1325</c:v>
                </c:pt>
              </c:numCache>
            </c:numRef>
          </c:val>
          <c:extLst xmlns:c16r2="http://schemas.microsoft.com/office/drawing/2015/06/chart">
            <c:ext xmlns:c16="http://schemas.microsoft.com/office/drawing/2014/chart" uri="{C3380CC4-5D6E-409C-BE32-E72D297353CC}">
              <c16:uniqueId val="{00000008-4681-42B7-AD3A-572A0B82DE8B}"/>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748147045083737"/>
          <c:y val="0.11519302444487395"/>
          <c:w val="0.56222968800957129"/>
          <c:h val="0.83064903038851623"/>
        </c:manualLayout>
      </c:layout>
      <c:pieChart>
        <c:varyColors val="1"/>
        <c:ser>
          <c:idx val="0"/>
          <c:order val="0"/>
          <c:explosion val="8"/>
          <c:dPt>
            <c:idx val="0"/>
            <c:bubble3D val="0"/>
            <c:spPr>
              <a:solidFill>
                <a:srgbClr val="00FFFF"/>
              </a:solidFill>
              <a:ln w="25400">
                <a:noFill/>
              </a:ln>
            </c:spPr>
            <c:extLst xmlns:c16r2="http://schemas.microsoft.com/office/drawing/2015/06/chart">
              <c:ext xmlns:c16="http://schemas.microsoft.com/office/drawing/2014/chart" uri="{C3380CC4-5D6E-409C-BE32-E72D297353CC}">
                <c16:uniqueId val="{00000001-A0DD-451A-8CCD-6A06626987D0}"/>
              </c:ext>
            </c:extLst>
          </c:dPt>
          <c:dPt>
            <c:idx val="1"/>
            <c:bubble3D val="0"/>
            <c:spPr>
              <a:solidFill>
                <a:srgbClr val="008080"/>
              </a:solidFill>
              <a:ln w="25400">
                <a:noFill/>
              </a:ln>
            </c:spPr>
            <c:extLst xmlns:c16r2="http://schemas.microsoft.com/office/drawing/2015/06/chart">
              <c:ext xmlns:c16="http://schemas.microsoft.com/office/drawing/2014/chart" uri="{C3380CC4-5D6E-409C-BE32-E72D297353CC}">
                <c16:uniqueId val="{00000003-A0DD-451A-8CCD-6A06626987D0}"/>
              </c:ext>
            </c:extLst>
          </c:dPt>
          <c:dPt>
            <c:idx val="2"/>
            <c:bubble3D val="0"/>
            <c:spPr>
              <a:solidFill>
                <a:srgbClr val="33CCCC"/>
              </a:solidFill>
              <a:ln w="25400">
                <a:noFill/>
              </a:ln>
            </c:spPr>
            <c:extLst xmlns:c16r2="http://schemas.microsoft.com/office/drawing/2015/06/chart">
              <c:ext xmlns:c16="http://schemas.microsoft.com/office/drawing/2014/chart" uri="{C3380CC4-5D6E-409C-BE32-E72D297353CC}">
                <c16:uniqueId val="{00000005-A0DD-451A-8CCD-6A06626987D0}"/>
              </c:ext>
            </c:extLst>
          </c:dPt>
          <c:dPt>
            <c:idx val="3"/>
            <c:bubble3D val="0"/>
            <c:spPr>
              <a:solidFill>
                <a:srgbClr val="CCFFFF"/>
              </a:solidFill>
              <a:ln w="25400">
                <a:noFill/>
              </a:ln>
            </c:spPr>
            <c:extLst xmlns:c16r2="http://schemas.microsoft.com/office/drawing/2015/06/chart">
              <c:ext xmlns:c16="http://schemas.microsoft.com/office/drawing/2014/chart" uri="{C3380CC4-5D6E-409C-BE32-E72D297353CC}">
                <c16:uniqueId val="{00000007-A0DD-451A-8CCD-6A06626987D0}"/>
              </c:ext>
            </c:extLst>
          </c:dPt>
          <c:dLbls>
            <c:dLbl>
              <c:idx val="0"/>
              <c:layout>
                <c:manualLayout>
                  <c:x val="-9.1616715631902181E-3"/>
                  <c:y val="5.2648046178372328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A0DD-451A-8CCD-6A06626987D0}"/>
                </c:ext>
                <c:ext xmlns:c15="http://schemas.microsoft.com/office/drawing/2012/chart" uri="{CE6537A1-D6FC-4f65-9D91-7224C49458BB}">
                  <c15:layout/>
                </c:ext>
              </c:extLst>
            </c:dLbl>
            <c:dLbl>
              <c:idx val="1"/>
              <c:layout>
                <c:manualLayout>
                  <c:x val="-2.125383475961108E-3"/>
                  <c:y val="2.583620166164281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A0DD-451A-8CCD-6A06626987D0}"/>
                </c:ext>
                <c:ext xmlns:c15="http://schemas.microsoft.com/office/drawing/2012/chart" uri="{CE6537A1-D6FC-4f65-9D91-7224C49458BB}">
                  <c15:layout/>
                </c:ext>
              </c:extLst>
            </c:dLbl>
            <c:dLbl>
              <c:idx val="2"/>
              <c:layout>
                <c:manualLayout>
                  <c:x val="1.6554239146116808E-2"/>
                  <c:y val="-4.2271345914225676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A0DD-451A-8CCD-6A06626987D0}"/>
                </c:ext>
                <c:ext xmlns:c15="http://schemas.microsoft.com/office/drawing/2012/chart" uri="{CE6537A1-D6FC-4f65-9D91-7224C49458BB}">
                  <c15:layout/>
                </c:ext>
              </c:extLst>
            </c:dLbl>
            <c:dLbl>
              <c:idx val="3"/>
              <c:layout>
                <c:manualLayout>
                  <c:x val="-4.0239171167710686E-3"/>
                  <c:y val="-5.2226192875031358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A0DD-451A-8CCD-6A06626987D0}"/>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Types'!$C$34:$E$34,'Fund Types'!$F$34)</c:f>
              <c:strCache>
                <c:ptCount val="4"/>
                <c:pt idx="0">
                  <c:v>Equity funds</c:v>
                </c:pt>
                <c:pt idx="1">
                  <c:v>Bond funds</c:v>
                </c:pt>
                <c:pt idx="2">
                  <c:v>Mixed funds*</c:v>
                </c:pt>
                <c:pt idx="3">
                  <c:v>Other funds</c:v>
                </c:pt>
              </c:strCache>
            </c:strRef>
          </c:cat>
          <c:val>
            <c:numRef>
              <c:f>('Fund Types'!$C$39:$E$39,'Fund Types'!$F$39)</c:f>
              <c:numCache>
                <c:formatCode>General</c:formatCode>
                <c:ptCount val="4"/>
                <c:pt idx="0">
                  <c:v>3</c:v>
                </c:pt>
                <c:pt idx="1">
                  <c:v>3</c:v>
                </c:pt>
                <c:pt idx="2">
                  <c:v>1</c:v>
                </c:pt>
                <c:pt idx="3">
                  <c:v>25</c:v>
                </c:pt>
              </c:numCache>
            </c:numRef>
          </c:val>
          <c:extLst xmlns:c16r2="http://schemas.microsoft.com/office/drawing/2015/06/chart">
            <c:ext xmlns:c16="http://schemas.microsoft.com/office/drawing/2014/chart" uri="{C3380CC4-5D6E-409C-BE32-E72D297353CC}">
              <c16:uniqueId val="{00000008-A0DD-451A-8CCD-6A06626987D0}"/>
            </c:ext>
          </c:extLst>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extLst xmlns:c16r2="http://schemas.microsoft.com/office/drawing/2015/06/chart">
              <c:ext xmlns:c16="http://schemas.microsoft.com/office/drawing/2014/chart" uri="{C3380CC4-5D6E-409C-BE32-E72D297353CC}">
                <c16:uniqueId val="{00000001-3F11-4DCC-9FA1-A9578A772F79}"/>
              </c:ext>
            </c:extLst>
          </c:dPt>
          <c:dPt>
            <c:idx val="1"/>
            <c:bubble3D val="0"/>
            <c:spPr>
              <a:solidFill>
                <a:srgbClr val="38B64A"/>
              </a:solidFill>
              <a:ln w="25400">
                <a:noFill/>
              </a:ln>
            </c:spPr>
            <c:extLst xmlns:c16r2="http://schemas.microsoft.com/office/drawing/2015/06/chart">
              <c:ext xmlns:c16="http://schemas.microsoft.com/office/drawing/2014/chart" uri="{C3380CC4-5D6E-409C-BE32-E72D297353CC}">
                <c16:uniqueId val="{00000003-3F11-4DCC-9FA1-A9578A772F79}"/>
              </c:ext>
            </c:extLst>
          </c:dPt>
          <c:dPt>
            <c:idx val="2"/>
            <c:bubble3D val="0"/>
            <c:spPr>
              <a:solidFill>
                <a:srgbClr val="8FC850"/>
              </a:solidFill>
              <a:ln w="25400">
                <a:noFill/>
              </a:ln>
            </c:spPr>
            <c:extLst xmlns:c16r2="http://schemas.microsoft.com/office/drawing/2015/06/chart">
              <c:ext xmlns:c16="http://schemas.microsoft.com/office/drawing/2014/chart" uri="{C3380CC4-5D6E-409C-BE32-E72D297353CC}">
                <c16:uniqueId val="{00000005-3F11-4DCC-9FA1-A9578A772F79}"/>
              </c:ext>
            </c:extLst>
          </c:dPt>
          <c:dPt>
            <c:idx val="3"/>
            <c:bubble3D val="0"/>
            <c:spPr>
              <a:solidFill>
                <a:srgbClr val="90BA44"/>
              </a:solidFill>
              <a:ln w="25400">
                <a:noFill/>
              </a:ln>
            </c:spPr>
            <c:extLst xmlns:c16r2="http://schemas.microsoft.com/office/drawing/2015/06/chart">
              <c:ext xmlns:c16="http://schemas.microsoft.com/office/drawing/2014/chart" uri="{C3380CC4-5D6E-409C-BE32-E72D297353CC}">
                <c16:uniqueId val="{00000007-3F11-4DCC-9FA1-A9578A772F79}"/>
              </c:ext>
            </c:extLst>
          </c:dPt>
          <c:dPt>
            <c:idx val="4"/>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11-4DCC-9FA1-A9578A772F79}"/>
              </c:ext>
            </c:extLst>
          </c:dPt>
          <c:dPt>
            <c:idx val="5"/>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B-3F11-4DCC-9FA1-A9578A772F79}"/>
              </c:ext>
            </c:extLst>
          </c:dPt>
          <c:dPt>
            <c:idx val="6"/>
            <c:bubble3D val="0"/>
            <c:spPr>
              <a:solidFill>
                <a:schemeClr val="accent3">
                  <a:lumMod val="50000"/>
                </a:schemeClr>
              </a:solidFill>
            </c:spPr>
            <c:extLst xmlns:c16r2="http://schemas.microsoft.com/office/drawing/2015/06/chart">
              <c:ext xmlns:c16="http://schemas.microsoft.com/office/drawing/2014/chart" uri="{C3380CC4-5D6E-409C-BE32-E72D297353CC}">
                <c16:uniqueId val="{0000000D-3F11-4DCC-9FA1-A9578A772F79}"/>
              </c:ext>
            </c:extLst>
          </c:dPt>
          <c:dPt>
            <c:idx val="7"/>
            <c:bubble3D val="0"/>
            <c:spPr>
              <a:solidFill>
                <a:srgbClr val="08A44F"/>
              </a:solidFill>
            </c:spPr>
            <c:extLst xmlns:c16r2="http://schemas.microsoft.com/office/drawing/2015/06/chart">
              <c:ext xmlns:c16="http://schemas.microsoft.com/office/drawing/2014/chart" uri="{C3380CC4-5D6E-409C-BE32-E72D297353CC}">
                <c16:uniqueId val="{0000000F-3F11-4DCC-9FA1-A9578A772F79}"/>
              </c:ext>
            </c:extLst>
          </c:dPt>
          <c:dLbls>
            <c:dLbl>
              <c:idx val="0"/>
              <c:layout>
                <c:manualLayout>
                  <c:x val="-7.0147358602352688E-2"/>
                  <c:y val="-0.14647326057912416"/>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3F11-4DCC-9FA1-A9578A772F79}"/>
                </c:ext>
                <c:ext xmlns:c15="http://schemas.microsoft.com/office/drawing/2012/chart" uri="{CE6537A1-D6FC-4f65-9D91-7224C49458BB}">
                  <c15:layout/>
                </c:ext>
              </c:extLst>
            </c:dLbl>
            <c:dLbl>
              <c:idx val="1"/>
              <c:layout>
                <c:manualLayout>
                  <c:x val="-1.2889575130414516E-2"/>
                  <c:y val="-0.1101864893187456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3F11-4DCC-9FA1-A9578A772F79}"/>
                </c:ext>
                <c:ext xmlns:c15="http://schemas.microsoft.com/office/drawing/2012/chart" uri="{CE6537A1-D6FC-4f65-9D91-7224C49458BB}">
                  <c15:layout/>
                </c:ext>
              </c:extLst>
            </c:dLbl>
            <c:dLbl>
              <c:idx val="2"/>
              <c:layout>
                <c:manualLayout>
                  <c:x val="9.015695467973029E-3"/>
                  <c:y val="3.79632667186314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3F11-4DCC-9FA1-A9578A772F79}"/>
                </c:ext>
                <c:ext xmlns:c15="http://schemas.microsoft.com/office/drawing/2012/chart" uri="{CE6537A1-D6FC-4f65-9D91-7224C49458BB}">
                  <c15:layout/>
                </c:ext>
              </c:extLst>
            </c:dLbl>
            <c:dLbl>
              <c:idx val="3"/>
              <c:layout>
                <c:manualLayout>
                  <c:x val="5.3652639214490389E-3"/>
                  <c:y val="2.2590250700308276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3F11-4DCC-9FA1-A9578A772F79}"/>
                </c:ext>
                <c:ext xmlns:c15="http://schemas.microsoft.com/office/drawing/2012/chart" uri="{CE6537A1-D6FC-4f65-9D91-7224C49458BB}">
                  <c15:layout/>
                </c:ext>
              </c:extLst>
            </c:dLbl>
            <c:dLbl>
              <c:idx val="4"/>
              <c:layout>
                <c:manualLayout>
                  <c:x val="0.11434276322936263"/>
                  <c:y val="4.171235090779702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3F11-4DCC-9FA1-A9578A772F79}"/>
                </c:ext>
                <c:ext xmlns:c15="http://schemas.microsoft.com/office/drawing/2012/chart" uri="{CE6537A1-D6FC-4f65-9D91-7224C49458BB}">
                  <c15:layout/>
                </c:ext>
              </c:extLst>
            </c:dLbl>
            <c:dLbl>
              <c:idx val="5"/>
              <c:layout>
                <c:manualLayout>
                  <c:x val="-2.373306140470759E-2"/>
                  <c:y val="-7.5255414051547134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3F11-4DCC-9FA1-A9578A772F79}"/>
                </c:ext>
                <c:ext xmlns:c15="http://schemas.microsoft.com/office/drawing/2012/chart" uri="{CE6537A1-D6FC-4f65-9D91-7224C49458BB}">
                  <c15:layout/>
                </c:ext>
              </c:extLst>
            </c:dLbl>
            <c:dLbl>
              <c:idx val="6"/>
              <c:layout>
                <c:manualLayout>
                  <c:x val="9.7832557362551795E-2"/>
                  <c:y val="-6.6103804384398549E-4"/>
                </c:manualLayout>
              </c:layout>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3F11-4DCC-9FA1-A9578A772F79}"/>
                </c:ext>
                <c:ext xmlns:c15="http://schemas.microsoft.com/office/drawing/2012/chart" uri="{CE6537A1-D6FC-4f65-9D91-7224C49458BB}">
                  <c15:layout/>
                </c:ext>
              </c:extLst>
            </c:dLbl>
            <c:dLbl>
              <c:idx val="7"/>
              <c:layout>
                <c:manualLayout>
                  <c:x val="-0.16186593498242627"/>
                  <c:y val="-1.2602997766637143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3F11-4DCC-9FA1-A9578A772F79}"/>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Types'!$O$25:$V$25</c:f>
              <c:strCache>
                <c:ptCount val="8"/>
                <c:pt idx="0">
                  <c:v>open-ended diversified</c:v>
                </c:pt>
                <c:pt idx="1">
                  <c:v>open-ended specialized</c:v>
                </c:pt>
                <c:pt idx="2">
                  <c:v>interval diversified</c:v>
                </c:pt>
                <c:pt idx="3">
                  <c:v>interval specialized</c:v>
                </c:pt>
                <c:pt idx="4">
                  <c:v>closed–end diversified</c:v>
                </c:pt>
                <c:pt idx="5">
                  <c:v>closed-end non-diversified</c:v>
                </c:pt>
                <c:pt idx="6">
                  <c:v>closed-end specialized</c:v>
                </c:pt>
                <c:pt idx="7">
                  <c:v>closed-end qualified</c:v>
                </c:pt>
              </c:strCache>
            </c:strRef>
          </c:cat>
          <c:val>
            <c:numRef>
              <c:f>'Fund Types'!$O$29:$V$29</c:f>
              <c:numCache>
                <c:formatCode>General</c:formatCode>
                <c:ptCount val="8"/>
                <c:pt idx="0">
                  <c:v>12</c:v>
                </c:pt>
                <c:pt idx="1">
                  <c:v>7</c:v>
                </c:pt>
                <c:pt idx="2">
                  <c:v>16</c:v>
                </c:pt>
                <c:pt idx="3">
                  <c:v>3</c:v>
                </c:pt>
                <c:pt idx="4">
                  <c:v>3</c:v>
                </c:pt>
                <c:pt idx="5">
                  <c:v>35</c:v>
                </c:pt>
                <c:pt idx="6">
                  <c:v>1</c:v>
                </c:pt>
                <c:pt idx="7">
                  <c:v>1</c:v>
                </c:pt>
              </c:numCache>
            </c:numRef>
          </c:val>
          <c:extLst xmlns:c16r2="http://schemas.microsoft.com/office/drawing/2015/06/chart">
            <c:ext xmlns:c16="http://schemas.microsoft.com/office/drawing/2014/chart" uri="{C3380CC4-5D6E-409C-BE32-E72D297353CC}">
              <c16:uniqueId val="{00000010-3F11-4DCC-9FA1-A9578A772F79}"/>
            </c:ext>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AuM </a:t>
            </a:r>
          </a:p>
        </c:rich>
      </c:tx>
      <c:layout>
        <c:manualLayout>
          <c:xMode val="edge"/>
          <c:yMode val="edge"/>
          <c:x val="0.24060020119216638"/>
          <c:y val="2.3338323499037288E-2"/>
        </c:manualLayout>
      </c:layout>
      <c:overlay val="0"/>
      <c:spPr>
        <a:noFill/>
        <a:ln w="25400">
          <a:noFill/>
        </a:ln>
      </c:spPr>
    </c:title>
    <c:autoTitleDeleted val="0"/>
    <c:plotArea>
      <c:layout>
        <c:manualLayout>
          <c:layoutTarget val="inner"/>
          <c:xMode val="edge"/>
          <c:yMode val="edge"/>
          <c:x val="0.18557258534586285"/>
          <c:y val="0.13834416865811475"/>
          <c:w val="0.2884196468062899"/>
          <c:h val="0.65145252764749007"/>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DD44-4AFE-8387-7ACAFDB5BB82}"/>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DD44-4AFE-8387-7ACAFDB5BB82}"/>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DD44-4AFE-8387-7ACAFDB5BB82}"/>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DD44-4AFE-8387-7ACAFDB5BB82}"/>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DD44-4AFE-8387-7ACAFDB5BB82}"/>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DD44-4AFE-8387-7ACAFDB5BB82}"/>
              </c:ext>
            </c:extLst>
          </c:dPt>
          <c:dLbls>
            <c:dLbl>
              <c:idx val="0"/>
              <c:layout>
                <c:manualLayout>
                  <c:x val="0.22098147825181647"/>
                  <c:y val="0.124217306613604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DD44-4AFE-8387-7ACAFDB5BB82}"/>
                </c:ext>
                <c:ext xmlns:c15="http://schemas.microsoft.com/office/drawing/2012/chart" uri="{CE6537A1-D6FC-4f65-9D91-7224C49458BB}">
                  <c15:layout/>
                </c:ext>
              </c:extLst>
            </c:dLbl>
            <c:dLbl>
              <c:idx val="1"/>
              <c:layout>
                <c:manualLayout>
                  <c:x val="3.1212305480530316E-2"/>
                  <c:y val="-9.122829221751331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DD44-4AFE-8387-7ACAFDB5BB82}"/>
                </c:ext>
                <c:ext xmlns:c15="http://schemas.microsoft.com/office/drawing/2012/chart" uri="{CE6537A1-D6FC-4f65-9D91-7224C49458BB}">
                  <c15:layout/>
                </c:ext>
              </c:extLst>
            </c:dLbl>
            <c:dLbl>
              <c:idx val="2"/>
              <c:layout>
                <c:manualLayout>
                  <c:x val="1.7822814289816111E-2"/>
                  <c:y val="1.436126752705194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DD44-4AFE-8387-7ACAFDB5BB82}"/>
                </c:ex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DD44-4AFE-8387-7ACAFDB5BB82}"/>
                </c:ex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DD44-4AFE-8387-7ACAFDB5BB82}"/>
                </c:ex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DD44-4AFE-8387-7ACAFDB5BB82}"/>
                </c:ex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DD44-4AFE-8387-7ACAFDB5BB82}"/>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Breakdown'!$E$18:$E$23</c:f>
              <c:strCache>
                <c:ptCount val="6"/>
                <c:pt idx="0">
                  <c:v>Kyiv</c:v>
                </c:pt>
                <c:pt idx="1">
                  <c:v>Dnipropetrovsk (Dnipro)</c:v>
                </c:pt>
                <c:pt idx="2">
                  <c:v>Kharkiv </c:v>
                </c:pt>
                <c:pt idx="3">
                  <c:v>Lviv </c:v>
                </c:pt>
                <c:pt idx="4">
                  <c:v>Zaporizhzhia </c:v>
                </c:pt>
                <c:pt idx="5">
                  <c:v>Other Regions</c:v>
                </c:pt>
              </c:strCache>
            </c:strRef>
          </c:cat>
          <c:val>
            <c:numRef>
              <c:f>'Regional Breakdown'!$F$18:$F$23</c:f>
              <c:numCache>
                <c:formatCode>0.00%</c:formatCode>
                <c:ptCount val="6"/>
                <c:pt idx="0">
                  <c:v>0.81025261562540063</c:v>
                </c:pt>
                <c:pt idx="1">
                  <c:v>5.5749796807523608E-2</c:v>
                </c:pt>
                <c:pt idx="2">
                  <c:v>4.891485545844558E-2</c:v>
                </c:pt>
                <c:pt idx="3">
                  <c:v>4.4264392544083243E-2</c:v>
                </c:pt>
                <c:pt idx="4">
                  <c:v>1.8445195582446703E-2</c:v>
                </c:pt>
                <c:pt idx="5">
                  <c:v>2.237314398210033E-2</c:v>
                </c:pt>
              </c:numCache>
            </c:numRef>
          </c:val>
          <c:extLst xmlns:c16r2="http://schemas.microsoft.com/office/drawing/2015/06/chart">
            <c:ext xmlns:c16="http://schemas.microsoft.com/office/drawing/2014/chart" uri="{C3380CC4-5D6E-409C-BE32-E72D297353CC}">
              <c16:uniqueId val="{0000000D-DD44-4AFE-8387-7ACAFDB5BB82}"/>
            </c:ext>
          </c:extLst>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CII (all) </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045197238292705"/>
          <c:y val="0.15272990377404838"/>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9823-497C-B73C-A01A3A15B254}"/>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9823-497C-B73C-A01A3A15B254}"/>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9823-497C-B73C-A01A3A15B254}"/>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9823-497C-B73C-A01A3A15B254}"/>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9823-497C-B73C-A01A3A15B254}"/>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9823-497C-B73C-A01A3A15B254}"/>
              </c:ext>
            </c:extLst>
          </c:dPt>
          <c:dLbls>
            <c:dLbl>
              <c:idx val="0"/>
              <c:layout>
                <c:manualLayout>
                  <c:x val="-7.9107168718076742E-2"/>
                  <c:y val="0.116163993237423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9823-497C-B73C-A01A3A15B254}"/>
                </c:ext>
                <c:ext xmlns:c15="http://schemas.microsoft.com/office/drawing/2012/chart" uri="{CE6537A1-D6FC-4f65-9D91-7224C49458BB}">
                  <c15:layout/>
                </c:ext>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9823-497C-B73C-A01A3A15B254}"/>
                </c:ext>
                <c:ext xmlns:c15="http://schemas.microsoft.com/office/drawing/2012/chart" uri="{CE6537A1-D6FC-4f65-9D91-7224C49458BB}">
                  <c15:layout/>
                </c:ext>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9823-497C-B73C-A01A3A15B254}"/>
                </c:ex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9823-497C-B73C-A01A3A15B254}"/>
                </c:ex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9823-497C-B73C-A01A3A15B254}"/>
                </c:ex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9823-497C-B73C-A01A3A15B254}"/>
                </c:ex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9823-497C-B73C-A01A3A15B25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Breakdown'!$H$18:$H$23</c:f>
              <c:strCache>
                <c:ptCount val="6"/>
                <c:pt idx="0">
                  <c:v>Kyiv</c:v>
                </c:pt>
                <c:pt idx="1">
                  <c:v>Dnipropetrovsk (Dnipro)</c:v>
                </c:pt>
                <c:pt idx="2">
                  <c:v>Kharkiv </c:v>
                </c:pt>
                <c:pt idx="3">
                  <c:v>Lviv </c:v>
                </c:pt>
                <c:pt idx="4">
                  <c:v>Ivano-Frankivsk</c:v>
                </c:pt>
                <c:pt idx="5">
                  <c:v>Other Regions</c:v>
                </c:pt>
              </c:strCache>
            </c:strRef>
          </c:cat>
          <c:val>
            <c:numRef>
              <c:f>'Regional Breakdown'!$I$18:$I$23</c:f>
              <c:numCache>
                <c:formatCode>0.00%</c:formatCode>
                <c:ptCount val="6"/>
                <c:pt idx="0">
                  <c:v>0.7325349301397206</c:v>
                </c:pt>
                <c:pt idx="1">
                  <c:v>6.2541583499667333E-2</c:v>
                </c:pt>
                <c:pt idx="2">
                  <c:v>5.9880239520958084E-2</c:v>
                </c:pt>
                <c:pt idx="3">
                  <c:v>5.7218895542248835E-2</c:v>
                </c:pt>
                <c:pt idx="4">
                  <c:v>2.9940119760479042E-2</c:v>
                </c:pt>
                <c:pt idx="5">
                  <c:v>5.7884231536926123E-2</c:v>
                </c:pt>
              </c:numCache>
            </c:numRef>
          </c:val>
          <c:extLst xmlns:c16r2="http://schemas.microsoft.com/office/drawing/2015/06/chart">
            <c:ext xmlns:c16="http://schemas.microsoft.com/office/drawing/2014/chart" uri="{C3380CC4-5D6E-409C-BE32-E72D297353CC}">
              <c16:uniqueId val="{0000000D-9823-497C-B73C-A01A3A15B254}"/>
            </c:ext>
          </c:extLst>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venture CII </a:t>
            </a:r>
          </a:p>
        </c:rich>
      </c:tx>
      <c:layout>
        <c:manualLayout>
          <c:xMode val="edge"/>
          <c:yMode val="edge"/>
          <c:x val="0.2243798669178923"/>
          <c:y val="9.6669537090077785E-3"/>
        </c:manualLayout>
      </c:layout>
      <c:overlay val="0"/>
      <c:spPr>
        <a:noFill/>
        <a:ln w="25400">
          <a:noFill/>
        </a:ln>
      </c:spPr>
    </c:title>
    <c:autoTitleDeleted val="0"/>
    <c:plotArea>
      <c:layout>
        <c:manualLayout>
          <c:layoutTarget val="inner"/>
          <c:xMode val="edge"/>
          <c:yMode val="edge"/>
          <c:x val="0.25294116956744706"/>
          <c:y val="0.1312516664264274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BB53-4A45-A51A-9CD186005659}"/>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BB53-4A45-A51A-9CD186005659}"/>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BB53-4A45-A51A-9CD186005659}"/>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BB53-4A45-A51A-9CD186005659}"/>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BB53-4A45-A51A-9CD186005659}"/>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BB53-4A45-A51A-9CD186005659}"/>
              </c:ext>
            </c:extLst>
          </c:dPt>
          <c:dLbls>
            <c:dLbl>
              <c:idx val="0"/>
              <c:layout>
                <c:manualLayout>
                  <c:x val="9.567805863186965E-2"/>
                  <c:y val="0.1165953293007991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BB53-4A45-A51A-9CD186005659}"/>
                </c:ext>
                <c:ext xmlns:c15="http://schemas.microsoft.com/office/drawing/2012/chart" uri="{CE6537A1-D6FC-4f65-9D91-7224C49458BB}">
                  <c15:layout/>
                </c:ext>
              </c:extLst>
            </c:dLbl>
            <c:dLbl>
              <c:idx val="1"/>
              <c:layout>
                <c:manualLayout>
                  <c:x val="2.8043774159083261E-2"/>
                  <c:y val="-7.573698058841928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BB53-4A45-A51A-9CD186005659}"/>
                </c:ext>
                <c:ext xmlns:c15="http://schemas.microsoft.com/office/drawing/2012/chart" uri="{CE6537A1-D6FC-4f65-9D91-7224C49458BB}">
                  <c15:layout/>
                </c:ext>
              </c:extLst>
            </c:dLbl>
            <c:dLbl>
              <c:idx val="2"/>
              <c:layout>
                <c:manualLayout>
                  <c:x val="4.5754246223190409E-2"/>
                  <c:y val="6.509612433090878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BB53-4A45-A51A-9CD186005659}"/>
                </c:ext>
                <c:ext xmlns:c15="http://schemas.microsoft.com/office/drawing/2012/chart" uri="{CE6537A1-D6FC-4f65-9D91-7224C49458BB}">
                  <c15:layout/>
                </c:ext>
              </c:extLst>
            </c:dLbl>
            <c:dLbl>
              <c:idx val="3"/>
              <c:layout>
                <c:manualLayout>
                  <c:x val="3.3175805953807355E-2"/>
                  <c:y val="4.086843129244486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BB53-4A45-A51A-9CD186005659}"/>
                </c:ext>
                <c:ext xmlns:c15="http://schemas.microsoft.com/office/drawing/2012/chart" uri="{CE6537A1-D6FC-4f65-9D91-7224C49458BB}">
                  <c15:layout/>
                </c:ext>
              </c:extLst>
            </c:dLbl>
            <c:dLbl>
              <c:idx val="4"/>
              <c:layout>
                <c:manualLayout>
                  <c:x val="-5.5278145159113605E-2"/>
                  <c:y val="-0.173949525857336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BB53-4A45-A51A-9CD186005659}"/>
                </c:ex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BB53-4A45-A51A-9CD186005659}"/>
                </c:ex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BB53-4A45-A51A-9CD186005659}"/>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Breakdown'!$K$18:$K$23</c:f>
              <c:strCache>
                <c:ptCount val="6"/>
                <c:pt idx="0">
                  <c:v>Kyiv</c:v>
                </c:pt>
                <c:pt idx="1">
                  <c:v>Kharkiv </c:v>
                </c:pt>
                <c:pt idx="2">
                  <c:v>Lviv </c:v>
                </c:pt>
                <c:pt idx="3">
                  <c:v>Dnipropetrovsk (Dnipro)</c:v>
                </c:pt>
                <c:pt idx="4">
                  <c:v>Ivano-Frankivsk</c:v>
                </c:pt>
                <c:pt idx="5">
                  <c:v>Other Regions</c:v>
                </c:pt>
              </c:strCache>
            </c:strRef>
          </c:cat>
          <c:val>
            <c:numRef>
              <c:f>'Regional Breakdown'!$L$18:$L$23</c:f>
              <c:numCache>
                <c:formatCode>0.00%</c:formatCode>
                <c:ptCount val="6"/>
                <c:pt idx="0">
                  <c:v>0.73443360840210048</c:v>
                </c:pt>
                <c:pt idx="1">
                  <c:v>6.4516129032258063E-2</c:v>
                </c:pt>
                <c:pt idx="2">
                  <c:v>6.2265566391597901E-2</c:v>
                </c:pt>
                <c:pt idx="3">
                  <c:v>5.7764441110277572E-2</c:v>
                </c:pt>
                <c:pt idx="4">
                  <c:v>2.4756189047261814E-2</c:v>
                </c:pt>
                <c:pt idx="5">
                  <c:v>5.6264066016504133E-2</c:v>
                </c:pt>
              </c:numCache>
            </c:numRef>
          </c:val>
          <c:extLst xmlns:c16r2="http://schemas.microsoft.com/office/drawing/2015/06/chart">
            <c:ext xmlns:c16="http://schemas.microsoft.com/office/drawing/2014/chart" uri="{C3380CC4-5D6E-409C-BE32-E72D297353CC}">
              <c16:uniqueId val="{0000000D-BB53-4A45-A51A-9CD186005659}"/>
            </c:ext>
          </c:extLst>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b="1" i="0" u="none" strike="noStrike" baseline="0">
                <a:effectLst/>
              </a:rPr>
              <a:t>Share by number of non-venture CII </a:t>
            </a:r>
          </a:p>
        </c:rich>
      </c:tx>
      <c:layout>
        <c:manualLayout>
          <c:xMode val="edge"/>
          <c:yMode val="edge"/>
          <c:x val="0.23178839841493123"/>
          <c:y val="2.3538280901036875E-2"/>
        </c:manualLayout>
      </c:layout>
      <c:overlay val="0"/>
      <c:spPr>
        <a:noFill/>
        <a:ln w="25400">
          <a:noFill/>
        </a:ln>
      </c:spPr>
    </c:title>
    <c:autoTitleDeleted val="0"/>
    <c:plotArea>
      <c:layout>
        <c:manualLayout>
          <c:layoutTarget val="inner"/>
          <c:xMode val="edge"/>
          <c:yMode val="edge"/>
          <c:x val="0.30035650549623055"/>
          <c:y val="0.14097826923770693"/>
          <c:w val="0.28289618512622339"/>
          <c:h val="0.631362902502967"/>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D6DE-4798-BE19-5B95D2DF285F}"/>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D6DE-4798-BE19-5B95D2DF285F}"/>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D6DE-4798-BE19-5B95D2DF285F}"/>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D6DE-4798-BE19-5B95D2DF285F}"/>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D6DE-4798-BE19-5B95D2DF285F}"/>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D6DE-4798-BE19-5B95D2DF285F}"/>
              </c:ext>
            </c:extLst>
          </c:dPt>
          <c:dLbls>
            <c:dLbl>
              <c:idx val="0"/>
              <c:layout>
                <c:manualLayout>
                  <c:x val="-1.8100110574562147E-2"/>
                  <c:y val="0.140312908992925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D6DE-4798-BE19-5B95D2DF285F}"/>
                </c:ext>
                <c:ext xmlns:c15="http://schemas.microsoft.com/office/drawing/2012/chart" uri="{CE6537A1-D6FC-4f65-9D91-7224C49458BB}">
                  <c15:layout/>
                </c:ext>
              </c:extLst>
            </c:dLbl>
            <c:dLbl>
              <c:idx val="1"/>
              <c:layout>
                <c:manualLayout>
                  <c:x val="-2.3592430608009751E-2"/>
                  <c:y val="-9.488654473478387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D6DE-4798-BE19-5B95D2DF285F}"/>
                </c:ext>
                <c:ext xmlns:c15="http://schemas.microsoft.com/office/drawing/2012/chart" uri="{CE6537A1-D6FC-4f65-9D91-7224C49458BB}">
                  <c15:layout/>
                </c:ext>
              </c:extLst>
            </c:dLbl>
            <c:dLbl>
              <c:idx val="2"/>
              <c:layout>
                <c:manualLayout>
                  <c:x val="1.6844117558074721E-2"/>
                  <c:y val="-0.1014903102497834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D6DE-4798-BE19-5B95D2DF285F}"/>
                </c:ext>
                <c:ext xmlns:c15="http://schemas.microsoft.com/office/drawing/2012/chart" uri="{CE6537A1-D6FC-4f65-9D91-7224C49458BB}">
                  <c15:layout/>
                </c:ext>
              </c:extLst>
            </c:dLbl>
            <c:dLbl>
              <c:idx val="3"/>
              <c:layout>
                <c:manualLayout>
                  <c:x val="-1.1116256101556983E-2"/>
                  <c:y val="2.322624219484827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D6DE-4798-BE19-5B95D2DF285F}"/>
                </c:ext>
                <c:ext xmlns:c15="http://schemas.microsoft.com/office/drawing/2012/chart" uri="{CE6537A1-D6FC-4f65-9D91-7224C49458BB}">
                  <c15:layout/>
                </c:ext>
              </c:extLst>
            </c:dLbl>
            <c:dLbl>
              <c:idx val="4"/>
              <c:layout>
                <c:manualLayout>
                  <c:x val="-0.11198668699524017"/>
                  <c:y val="-3.1464212805189912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D6DE-4798-BE19-5B95D2DF285F}"/>
                </c:ext>
                <c:ext xmlns:c15="http://schemas.microsoft.com/office/drawing/2012/chart" uri="{CE6537A1-D6FC-4f65-9D91-7224C49458BB}">
                  <c15:layout/>
                </c:ext>
              </c:extLst>
            </c:dLbl>
            <c:dLbl>
              <c:idx val="5"/>
              <c:layout>
                <c:manualLayout>
                  <c:x val="-8.0715669880320001E-2"/>
                  <c:y val="-9.298195568306545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D6DE-4798-BE19-5B95D2DF285F}"/>
                </c:ex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D6DE-4798-BE19-5B95D2DF285F}"/>
                </c:ex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D6DE-4798-BE19-5B95D2DF285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Breakdown'!$N$18:$N$23</c:f>
              <c:strCache>
                <c:ptCount val="6"/>
                <c:pt idx="0">
                  <c:v>Kyiv</c:v>
                </c:pt>
                <c:pt idx="1">
                  <c:v>Dnipropetrovsk (Dnipro)</c:v>
                </c:pt>
                <c:pt idx="2">
                  <c:v>Kharkiv </c:v>
                </c:pt>
                <c:pt idx="3">
                  <c:v>Kherson</c:v>
                </c:pt>
                <c:pt idx="4">
                  <c:v>Ivano-Frankivsk</c:v>
                </c:pt>
                <c:pt idx="5">
                  <c:v>Other Regions</c:v>
                </c:pt>
              </c:strCache>
            </c:strRef>
          </c:cat>
          <c:val>
            <c:numRef>
              <c:f>'Regional Breakdown'!$O$18:$O$23</c:f>
              <c:numCache>
                <c:formatCode>0.00%</c:formatCode>
                <c:ptCount val="6"/>
                <c:pt idx="0">
                  <c:v>0.71764705882352942</c:v>
                </c:pt>
                <c:pt idx="1">
                  <c:v>7.6470588235294124E-2</c:v>
                </c:pt>
                <c:pt idx="2">
                  <c:v>7.0588235294117646E-2</c:v>
                </c:pt>
                <c:pt idx="3">
                  <c:v>6.4705882352941183E-2</c:v>
                </c:pt>
                <c:pt idx="4">
                  <c:v>2.3529411764705882E-2</c:v>
                </c:pt>
                <c:pt idx="5">
                  <c:v>0.13529411764705879</c:v>
                </c:pt>
              </c:numCache>
            </c:numRef>
          </c:val>
          <c:extLst xmlns:c16r2="http://schemas.microsoft.com/office/drawing/2015/06/chart">
            <c:ext xmlns:c16="http://schemas.microsoft.com/office/drawing/2014/chart" uri="{C3380CC4-5D6E-409C-BE32-E72D297353CC}">
              <c16:uniqueId val="{0000000E-D6DE-4798-BE19-5B95D2DF285F}"/>
            </c:ext>
          </c:extLst>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7</xdr:col>
      <xdr:colOff>28576</xdr:colOff>
      <xdr:row>0</xdr:row>
      <xdr:rowOff>296637</xdr:rowOff>
    </xdr:from>
    <xdr:to>
      <xdr:col>22</xdr:col>
      <xdr:colOff>94691</xdr:colOff>
      <xdr:row>18</xdr:row>
      <xdr:rowOff>276225</xdr:rowOff>
    </xdr:to>
    <xdr:graphicFrame macro="">
      <xdr:nvGraphicFramePr>
        <xdr:cNvPr id="6" name="Диаграмма 2">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21</xdr:row>
      <xdr:rowOff>21770</xdr:rowOff>
    </xdr:from>
    <xdr:to>
      <xdr:col>5</xdr:col>
      <xdr:colOff>1273629</xdr:colOff>
      <xdr:row>40</xdr:row>
      <xdr:rowOff>87085</xdr:rowOff>
    </xdr:to>
    <xdr:graphicFrame macro="">
      <xdr:nvGraphicFramePr>
        <xdr:cNvPr id="7" name="Диаграмма 1">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2722</xdr:colOff>
      <xdr:row>1</xdr:row>
      <xdr:rowOff>18295</xdr:rowOff>
    </xdr:from>
    <xdr:to>
      <xdr:col>21</xdr:col>
      <xdr:colOff>47453</xdr:colOff>
      <xdr:row>15</xdr:row>
      <xdr:rowOff>1818</xdr:rowOff>
    </xdr:to>
    <xdr:graphicFrame macro="">
      <xdr:nvGraphicFramePr>
        <xdr:cNvPr id="2" name="Диаграмма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13128</xdr:colOff>
      <xdr:row>33</xdr:row>
      <xdr:rowOff>4099</xdr:rowOff>
    </xdr:from>
    <xdr:to>
      <xdr:col>13</xdr:col>
      <xdr:colOff>57150</xdr:colOff>
      <xdr:row>44</xdr:row>
      <xdr:rowOff>207550</xdr:rowOff>
    </xdr:to>
    <xdr:graphicFrame macro="">
      <xdr:nvGraphicFramePr>
        <xdr:cNvPr id="3" name="Диаграмма 16">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13411</xdr:colOff>
      <xdr:row>17</xdr:row>
      <xdr:rowOff>13078</xdr:rowOff>
    </xdr:from>
    <xdr:to>
      <xdr:col>23</xdr:col>
      <xdr:colOff>573053</xdr:colOff>
      <xdr:row>32</xdr:row>
      <xdr:rowOff>7776</xdr:rowOff>
    </xdr:to>
    <xdr:graphicFrame macro="">
      <xdr:nvGraphicFramePr>
        <xdr:cNvPr id="4" name="Диаграмма 16">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526594</xdr:colOff>
      <xdr:row>15</xdr:row>
      <xdr:rowOff>12550</xdr:rowOff>
    </xdr:to>
    <xdr:graphicFrame macro="">
      <xdr:nvGraphicFramePr>
        <xdr:cNvPr id="2" name="Диаграмма 1025">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343859</xdr:colOff>
      <xdr:row>1</xdr:row>
      <xdr:rowOff>8964</xdr:rowOff>
    </xdr:from>
    <xdr:to>
      <xdr:col>10</xdr:col>
      <xdr:colOff>628650</xdr:colOff>
      <xdr:row>15</xdr:row>
      <xdr:rowOff>19050</xdr:rowOff>
    </xdr:to>
    <xdr:graphicFrame macro="">
      <xdr:nvGraphicFramePr>
        <xdr:cNvPr id="3" name="Диаграмма 1026">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10007</xdr:colOff>
      <xdr:row>1</xdr:row>
      <xdr:rowOff>16352</xdr:rowOff>
    </xdr:from>
    <xdr:to>
      <xdr:col>14</xdr:col>
      <xdr:colOff>288471</xdr:colOff>
      <xdr:row>15</xdr:row>
      <xdr:rowOff>27238</xdr:rowOff>
    </xdr:to>
    <xdr:graphicFrame macro="">
      <xdr:nvGraphicFramePr>
        <xdr:cNvPr id="4" name="Диаграмма 1026">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666750</xdr:colOff>
      <xdr:row>0</xdr:row>
      <xdr:rowOff>294717</xdr:rowOff>
    </xdr:from>
    <xdr:to>
      <xdr:col>19</xdr:col>
      <xdr:colOff>447674</xdr:colOff>
      <xdr:row>15</xdr:row>
      <xdr:rowOff>11686</xdr:rowOff>
    </xdr:to>
    <xdr:graphicFrame macro="">
      <xdr:nvGraphicFramePr>
        <xdr:cNvPr id="5" name="Диаграмма 1026">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29</xdr:row>
      <xdr:rowOff>10886</xdr:rowOff>
    </xdr:from>
    <xdr:to>
      <xdr:col>8</xdr:col>
      <xdr:colOff>21771</xdr:colOff>
      <xdr:row>42</xdr:row>
      <xdr:rowOff>0</xdr:rowOff>
    </xdr:to>
    <xdr:graphicFrame macro="">
      <xdr:nvGraphicFramePr>
        <xdr:cNvPr id="2" name="Диаграмма 16">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925349</xdr:colOff>
      <xdr:row>1</xdr:row>
      <xdr:rowOff>19050</xdr:rowOff>
    </xdr:from>
    <xdr:to>
      <xdr:col>13</xdr:col>
      <xdr:colOff>847165</xdr:colOff>
      <xdr:row>14</xdr:row>
      <xdr:rowOff>6723</xdr:rowOff>
    </xdr:to>
    <xdr:graphicFrame macro="">
      <xdr:nvGraphicFramePr>
        <xdr:cNvPr id="3" name="Диаграмма 1660">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33296</xdr:colOff>
      <xdr:row>74</xdr:row>
      <xdr:rowOff>39125</xdr:rowOff>
    </xdr:from>
    <xdr:to>
      <xdr:col>7</xdr:col>
      <xdr:colOff>950259</xdr:colOff>
      <xdr:row>86</xdr:row>
      <xdr:rowOff>35859</xdr:rowOff>
    </xdr:to>
    <xdr:graphicFrame macro="">
      <xdr:nvGraphicFramePr>
        <xdr:cNvPr id="4" name="Диаграмма 1662">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11415</xdr:colOff>
      <xdr:row>57</xdr:row>
      <xdr:rowOff>5201</xdr:rowOff>
    </xdr:from>
    <xdr:to>
      <xdr:col>11</xdr:col>
      <xdr:colOff>523875</xdr:colOff>
      <xdr:row>71</xdr:row>
      <xdr:rowOff>161300</xdr:rowOff>
    </xdr:to>
    <xdr:graphicFrame macro="">
      <xdr:nvGraphicFramePr>
        <xdr:cNvPr id="5" name="Диаграмма 1945">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15</xdr:row>
      <xdr:rowOff>0</xdr:rowOff>
    </xdr:from>
    <xdr:to>
      <xdr:col>11</xdr:col>
      <xdr:colOff>495300</xdr:colOff>
      <xdr:row>28</xdr:row>
      <xdr:rowOff>8965</xdr:rowOff>
    </xdr:to>
    <xdr:graphicFrame macro="">
      <xdr:nvGraphicFramePr>
        <xdr:cNvPr id="9" name="Диаграмма 1945">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5" name="Диаграмма 5">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6" name="Диаграмма 131">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1090492</xdr:colOff>
      <xdr:row>11</xdr:row>
      <xdr:rowOff>170330</xdr:rowOff>
    </xdr:from>
    <xdr:to>
      <xdr:col>13</xdr:col>
      <xdr:colOff>188259</xdr:colOff>
      <xdr:row>31</xdr:row>
      <xdr:rowOff>151569</xdr:rowOff>
    </xdr:to>
    <xdr:graphicFrame macro="">
      <xdr:nvGraphicFramePr>
        <xdr:cNvPr id="2" name="Диаграмма 1660">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2047875</xdr:colOff>
      <xdr:row>16</xdr:row>
      <xdr:rowOff>19594</xdr:rowOff>
    </xdr:from>
    <xdr:to>
      <xdr:col>9</xdr:col>
      <xdr:colOff>933451</xdr:colOff>
      <xdr:row>37</xdr:row>
      <xdr:rowOff>35858</xdr:rowOff>
    </xdr:to>
    <xdr:graphicFrame macro="">
      <xdr:nvGraphicFramePr>
        <xdr:cNvPr id="2" name="Диаграмма 6">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2076450</xdr:colOff>
      <xdr:row>59</xdr:row>
      <xdr:rowOff>133350</xdr:rowOff>
    </xdr:to>
    <xdr:graphicFrame macro="">
      <xdr:nvGraphicFramePr>
        <xdr:cNvPr id="3" name="Диаграмма 7">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2047875</xdr:colOff>
      <xdr:row>37</xdr:row>
      <xdr:rowOff>66675</xdr:rowOff>
    </xdr:to>
    <xdr:graphicFrame macro="">
      <xdr:nvGraphicFramePr>
        <xdr:cNvPr id="4" name="Диаграмма 8">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2057400</xdr:colOff>
      <xdr:row>37</xdr:row>
      <xdr:rowOff>29327</xdr:rowOff>
    </xdr:from>
    <xdr:to>
      <xdr:col>9</xdr:col>
      <xdr:colOff>923925</xdr:colOff>
      <xdr:row>60</xdr:row>
      <xdr:rowOff>0</xdr:rowOff>
    </xdr:to>
    <xdr:graphicFrame macro="">
      <xdr:nvGraphicFramePr>
        <xdr:cNvPr id="5" name="Диаграмма 9">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98</xdr:row>
      <xdr:rowOff>8965</xdr:rowOff>
    </xdr:to>
    <xdr:graphicFrame macro="">
      <xdr:nvGraphicFramePr>
        <xdr:cNvPr id="6" name="Диаграмма 11">
          <a:extLst>
            <a:ext uri="{FF2B5EF4-FFF2-40B4-BE49-F238E27FC236}">
              <a16:creationId xmlns:a16="http://schemas.microsoft.com/office/drawing/2014/main" xmlns=""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a:extLst>
            <a:ext uri="{FF2B5EF4-FFF2-40B4-BE49-F238E27FC236}">
              <a16:creationId xmlns:a16="http://schemas.microsoft.com/office/drawing/2014/main" xmlns=""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a:extLst>
            <a:ext uri="{FF2B5EF4-FFF2-40B4-BE49-F238E27FC236}">
              <a16:creationId xmlns:a16="http://schemas.microsoft.com/office/drawing/2014/main" xmlns=""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118185</xdr:colOff>
      <xdr:row>1</xdr:row>
      <xdr:rowOff>3835</xdr:rowOff>
    </xdr:from>
    <xdr:to>
      <xdr:col>13</xdr:col>
      <xdr:colOff>567610</xdr:colOff>
      <xdr:row>21</xdr:row>
      <xdr:rowOff>9524</xdr:rowOff>
    </xdr:to>
    <xdr:graphicFrame macro="">
      <xdr:nvGraphicFramePr>
        <xdr:cNvPr id="8" name="Диаграмма 7">
          <a:extLst>
            <a:ext uri="{FF2B5EF4-FFF2-40B4-BE49-F238E27FC236}">
              <a16:creationId xmlns:a16="http://schemas.microsoft.com/office/drawing/2014/main" xmlns=""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1"/>
  <sheetViews>
    <sheetView tabSelected="1" zoomScaleNormal="100" workbookViewId="0">
      <selection sqref="A1:XFD1"/>
    </sheetView>
  </sheetViews>
  <sheetFormatPr defaultColWidth="9.140625" defaultRowHeight="12.75" outlineLevelRow="1" outlineLevelCol="1"/>
  <cols>
    <col min="1" max="1" width="15.5703125" style="3" customWidth="1"/>
    <col min="2" max="2" width="20.42578125" style="1" customWidth="1"/>
    <col min="3" max="3" width="18.7109375" style="1" customWidth="1"/>
    <col min="4" max="4" width="19.140625" style="1" hidden="1" customWidth="1" outlineLevel="1"/>
    <col min="5" max="5" width="19.7109375" style="1" hidden="1" customWidth="1" outlineLevel="1"/>
    <col min="6" max="6" width="19.140625" style="1" hidden="1" customWidth="1" outlineLevel="1"/>
    <col min="7" max="7" width="18" style="1" customWidth="1" collapsed="1"/>
    <col min="8" max="12" width="10.7109375" style="1" customWidth="1"/>
    <col min="13" max="249" width="9.140625" style="1"/>
    <col min="250" max="250" width="10.28515625" style="1" customWidth="1"/>
    <col min="251" max="251" width="10.7109375" style="1" customWidth="1"/>
    <col min="252" max="252" width="17.7109375" style="1" customWidth="1"/>
    <col min="253" max="253" width="16" style="1" customWidth="1"/>
    <col min="254" max="254" width="14.42578125" style="1" customWidth="1"/>
    <col min="255" max="267" width="11.7109375" style="1" customWidth="1"/>
    <col min="268" max="505" width="9.140625" style="1"/>
    <col min="506" max="506" width="10.28515625" style="1" customWidth="1"/>
    <col min="507" max="507" width="10.7109375" style="1" customWidth="1"/>
    <col min="508" max="508" width="17.7109375" style="1" customWidth="1"/>
    <col min="509" max="509" width="16" style="1" customWidth="1"/>
    <col min="510" max="510" width="14.42578125" style="1" customWidth="1"/>
    <col min="511" max="523" width="11.7109375" style="1" customWidth="1"/>
    <col min="524" max="761" width="9.140625" style="1"/>
    <col min="762" max="762" width="10.28515625" style="1" customWidth="1"/>
    <col min="763" max="763" width="10.7109375" style="1" customWidth="1"/>
    <col min="764" max="764" width="17.7109375" style="1" customWidth="1"/>
    <col min="765" max="765" width="16" style="1" customWidth="1"/>
    <col min="766" max="766" width="14.42578125" style="1" customWidth="1"/>
    <col min="767" max="779" width="11.7109375" style="1" customWidth="1"/>
    <col min="780" max="1017" width="9.140625" style="1"/>
    <col min="1018" max="1018" width="10.28515625" style="1" customWidth="1"/>
    <col min="1019" max="1019" width="10.7109375" style="1" customWidth="1"/>
    <col min="1020" max="1020" width="17.7109375" style="1" customWidth="1"/>
    <col min="1021" max="1021" width="16" style="1" customWidth="1"/>
    <col min="1022" max="1022" width="14.42578125" style="1" customWidth="1"/>
    <col min="1023" max="1035" width="11.7109375" style="1" customWidth="1"/>
    <col min="1036" max="1273" width="9.140625" style="1"/>
    <col min="1274" max="1274" width="10.28515625" style="1" customWidth="1"/>
    <col min="1275" max="1275" width="10.7109375" style="1" customWidth="1"/>
    <col min="1276" max="1276" width="17.7109375" style="1" customWidth="1"/>
    <col min="1277" max="1277" width="16" style="1" customWidth="1"/>
    <col min="1278" max="1278" width="14.42578125" style="1" customWidth="1"/>
    <col min="1279" max="1291" width="11.7109375" style="1" customWidth="1"/>
    <col min="1292" max="1529" width="9.140625" style="1"/>
    <col min="1530" max="1530" width="10.28515625" style="1" customWidth="1"/>
    <col min="1531" max="1531" width="10.7109375" style="1" customWidth="1"/>
    <col min="1532" max="1532" width="17.7109375" style="1" customWidth="1"/>
    <col min="1533" max="1533" width="16" style="1" customWidth="1"/>
    <col min="1534" max="1534" width="14.42578125" style="1" customWidth="1"/>
    <col min="1535" max="1547" width="11.7109375" style="1" customWidth="1"/>
    <col min="1548" max="1785" width="9.140625" style="1"/>
    <col min="1786" max="1786" width="10.28515625" style="1" customWidth="1"/>
    <col min="1787" max="1787" width="10.7109375" style="1" customWidth="1"/>
    <col min="1788" max="1788" width="17.7109375" style="1" customWidth="1"/>
    <col min="1789" max="1789" width="16" style="1" customWidth="1"/>
    <col min="1790" max="1790" width="14.42578125" style="1" customWidth="1"/>
    <col min="1791" max="1803" width="11.7109375" style="1" customWidth="1"/>
    <col min="1804" max="2041" width="9.140625" style="1"/>
    <col min="2042" max="2042" width="10.28515625" style="1" customWidth="1"/>
    <col min="2043" max="2043" width="10.7109375" style="1" customWidth="1"/>
    <col min="2044" max="2044" width="17.7109375" style="1" customWidth="1"/>
    <col min="2045" max="2045" width="16" style="1" customWidth="1"/>
    <col min="2046" max="2046" width="14.42578125" style="1" customWidth="1"/>
    <col min="2047" max="2059" width="11.7109375" style="1" customWidth="1"/>
    <col min="2060" max="2297" width="9.140625" style="1"/>
    <col min="2298" max="2298" width="10.28515625" style="1" customWidth="1"/>
    <col min="2299" max="2299" width="10.7109375" style="1" customWidth="1"/>
    <col min="2300" max="2300" width="17.7109375" style="1" customWidth="1"/>
    <col min="2301" max="2301" width="16" style="1" customWidth="1"/>
    <col min="2302" max="2302" width="14.42578125" style="1" customWidth="1"/>
    <col min="2303" max="2315" width="11.7109375" style="1" customWidth="1"/>
    <col min="2316" max="2553" width="9.140625" style="1"/>
    <col min="2554" max="2554" width="10.28515625" style="1" customWidth="1"/>
    <col min="2555" max="2555" width="10.7109375" style="1" customWidth="1"/>
    <col min="2556" max="2556" width="17.7109375" style="1" customWidth="1"/>
    <col min="2557" max="2557" width="16" style="1" customWidth="1"/>
    <col min="2558" max="2558" width="14.42578125" style="1" customWidth="1"/>
    <col min="2559" max="2571" width="11.7109375" style="1" customWidth="1"/>
    <col min="2572" max="2809" width="9.140625" style="1"/>
    <col min="2810" max="2810" width="10.28515625" style="1" customWidth="1"/>
    <col min="2811" max="2811" width="10.7109375" style="1" customWidth="1"/>
    <col min="2812" max="2812" width="17.7109375" style="1" customWidth="1"/>
    <col min="2813" max="2813" width="16" style="1" customWidth="1"/>
    <col min="2814" max="2814" width="14.42578125" style="1" customWidth="1"/>
    <col min="2815" max="2827" width="11.7109375" style="1" customWidth="1"/>
    <col min="2828" max="3065" width="9.140625" style="1"/>
    <col min="3066" max="3066" width="10.28515625" style="1" customWidth="1"/>
    <col min="3067" max="3067" width="10.7109375" style="1" customWidth="1"/>
    <col min="3068" max="3068" width="17.7109375" style="1" customWidth="1"/>
    <col min="3069" max="3069" width="16" style="1" customWidth="1"/>
    <col min="3070" max="3070" width="14.42578125" style="1" customWidth="1"/>
    <col min="3071" max="3083" width="11.7109375" style="1" customWidth="1"/>
    <col min="3084" max="3321" width="9.140625" style="1"/>
    <col min="3322" max="3322" width="10.28515625" style="1" customWidth="1"/>
    <col min="3323" max="3323" width="10.7109375" style="1" customWidth="1"/>
    <col min="3324" max="3324" width="17.7109375" style="1" customWidth="1"/>
    <col min="3325" max="3325" width="16" style="1" customWidth="1"/>
    <col min="3326" max="3326" width="14.42578125" style="1" customWidth="1"/>
    <col min="3327" max="3339" width="11.7109375" style="1" customWidth="1"/>
    <col min="3340" max="3577" width="9.140625" style="1"/>
    <col min="3578" max="3578" width="10.28515625" style="1" customWidth="1"/>
    <col min="3579" max="3579" width="10.7109375" style="1" customWidth="1"/>
    <col min="3580" max="3580" width="17.7109375" style="1" customWidth="1"/>
    <col min="3581" max="3581" width="16" style="1" customWidth="1"/>
    <col min="3582" max="3582" width="14.42578125" style="1" customWidth="1"/>
    <col min="3583" max="3595" width="11.7109375" style="1" customWidth="1"/>
    <col min="3596" max="3833" width="9.140625" style="1"/>
    <col min="3834" max="3834" width="10.28515625" style="1" customWidth="1"/>
    <col min="3835" max="3835" width="10.7109375" style="1" customWidth="1"/>
    <col min="3836" max="3836" width="17.7109375" style="1" customWidth="1"/>
    <col min="3837" max="3837" width="16" style="1" customWidth="1"/>
    <col min="3838" max="3838" width="14.42578125" style="1" customWidth="1"/>
    <col min="3839" max="3851" width="11.7109375" style="1" customWidth="1"/>
    <col min="3852" max="4089" width="9.140625" style="1"/>
    <col min="4090" max="4090" width="10.28515625" style="1" customWidth="1"/>
    <col min="4091" max="4091" width="10.7109375" style="1" customWidth="1"/>
    <col min="4092" max="4092" width="17.7109375" style="1" customWidth="1"/>
    <col min="4093" max="4093" width="16" style="1" customWidth="1"/>
    <col min="4094" max="4094" width="14.42578125" style="1" customWidth="1"/>
    <col min="4095" max="4107" width="11.7109375" style="1" customWidth="1"/>
    <col min="4108" max="4345" width="9.140625" style="1"/>
    <col min="4346" max="4346" width="10.28515625" style="1" customWidth="1"/>
    <col min="4347" max="4347" width="10.7109375" style="1" customWidth="1"/>
    <col min="4348" max="4348" width="17.7109375" style="1" customWidth="1"/>
    <col min="4349" max="4349" width="16" style="1" customWidth="1"/>
    <col min="4350" max="4350" width="14.42578125" style="1" customWidth="1"/>
    <col min="4351" max="4363" width="11.7109375" style="1" customWidth="1"/>
    <col min="4364" max="4601" width="9.140625" style="1"/>
    <col min="4602" max="4602" width="10.28515625" style="1" customWidth="1"/>
    <col min="4603" max="4603" width="10.7109375" style="1" customWidth="1"/>
    <col min="4604" max="4604" width="17.7109375" style="1" customWidth="1"/>
    <col min="4605" max="4605" width="16" style="1" customWidth="1"/>
    <col min="4606" max="4606" width="14.42578125" style="1" customWidth="1"/>
    <col min="4607" max="4619" width="11.7109375" style="1" customWidth="1"/>
    <col min="4620" max="4857" width="9.140625" style="1"/>
    <col min="4858" max="4858" width="10.28515625" style="1" customWidth="1"/>
    <col min="4859" max="4859" width="10.7109375" style="1" customWidth="1"/>
    <col min="4860" max="4860" width="17.7109375" style="1" customWidth="1"/>
    <col min="4861" max="4861" width="16" style="1" customWidth="1"/>
    <col min="4862" max="4862" width="14.42578125" style="1" customWidth="1"/>
    <col min="4863" max="4875" width="11.7109375" style="1" customWidth="1"/>
    <col min="4876" max="5113" width="9.140625" style="1"/>
    <col min="5114" max="5114" width="10.28515625" style="1" customWidth="1"/>
    <col min="5115" max="5115" width="10.7109375" style="1" customWidth="1"/>
    <col min="5116" max="5116" width="17.7109375" style="1" customWidth="1"/>
    <col min="5117" max="5117" width="16" style="1" customWidth="1"/>
    <col min="5118" max="5118" width="14.42578125" style="1" customWidth="1"/>
    <col min="5119" max="5131" width="11.7109375" style="1" customWidth="1"/>
    <col min="5132" max="5369" width="9.140625" style="1"/>
    <col min="5370" max="5370" width="10.28515625" style="1" customWidth="1"/>
    <col min="5371" max="5371" width="10.7109375" style="1" customWidth="1"/>
    <col min="5372" max="5372" width="17.7109375" style="1" customWidth="1"/>
    <col min="5373" max="5373" width="16" style="1" customWidth="1"/>
    <col min="5374" max="5374" width="14.42578125" style="1" customWidth="1"/>
    <col min="5375" max="5387" width="11.7109375" style="1" customWidth="1"/>
    <col min="5388" max="5625" width="9.140625" style="1"/>
    <col min="5626" max="5626" width="10.28515625" style="1" customWidth="1"/>
    <col min="5627" max="5627" width="10.7109375" style="1" customWidth="1"/>
    <col min="5628" max="5628" width="17.7109375" style="1" customWidth="1"/>
    <col min="5629" max="5629" width="16" style="1" customWidth="1"/>
    <col min="5630" max="5630" width="14.42578125" style="1" customWidth="1"/>
    <col min="5631" max="5643" width="11.7109375" style="1" customWidth="1"/>
    <col min="5644" max="5881" width="9.140625" style="1"/>
    <col min="5882" max="5882" width="10.28515625" style="1" customWidth="1"/>
    <col min="5883" max="5883" width="10.7109375" style="1" customWidth="1"/>
    <col min="5884" max="5884" width="17.7109375" style="1" customWidth="1"/>
    <col min="5885" max="5885" width="16" style="1" customWidth="1"/>
    <col min="5886" max="5886" width="14.42578125" style="1" customWidth="1"/>
    <col min="5887" max="5899" width="11.7109375" style="1" customWidth="1"/>
    <col min="5900" max="6137" width="9.140625" style="1"/>
    <col min="6138" max="6138" width="10.28515625" style="1" customWidth="1"/>
    <col min="6139" max="6139" width="10.7109375" style="1" customWidth="1"/>
    <col min="6140" max="6140" width="17.7109375" style="1" customWidth="1"/>
    <col min="6141" max="6141" width="16" style="1" customWidth="1"/>
    <col min="6142" max="6142" width="14.42578125" style="1" customWidth="1"/>
    <col min="6143" max="6155" width="11.7109375" style="1" customWidth="1"/>
    <col min="6156" max="6393" width="9.140625" style="1"/>
    <col min="6394" max="6394" width="10.28515625" style="1" customWidth="1"/>
    <col min="6395" max="6395" width="10.7109375" style="1" customWidth="1"/>
    <col min="6396" max="6396" width="17.7109375" style="1" customWidth="1"/>
    <col min="6397" max="6397" width="16" style="1" customWidth="1"/>
    <col min="6398" max="6398" width="14.42578125" style="1" customWidth="1"/>
    <col min="6399" max="6411" width="11.7109375" style="1" customWidth="1"/>
    <col min="6412" max="6649" width="9.140625" style="1"/>
    <col min="6650" max="6650" width="10.28515625" style="1" customWidth="1"/>
    <col min="6651" max="6651" width="10.7109375" style="1" customWidth="1"/>
    <col min="6652" max="6652" width="17.7109375" style="1" customWidth="1"/>
    <col min="6653" max="6653" width="16" style="1" customWidth="1"/>
    <col min="6654" max="6654" width="14.42578125" style="1" customWidth="1"/>
    <col min="6655" max="6667" width="11.7109375" style="1" customWidth="1"/>
    <col min="6668" max="6905" width="9.140625" style="1"/>
    <col min="6906" max="6906" width="10.28515625" style="1" customWidth="1"/>
    <col min="6907" max="6907" width="10.7109375" style="1" customWidth="1"/>
    <col min="6908" max="6908" width="17.7109375" style="1" customWidth="1"/>
    <col min="6909" max="6909" width="16" style="1" customWidth="1"/>
    <col min="6910" max="6910" width="14.42578125" style="1" customWidth="1"/>
    <col min="6911" max="6923" width="11.7109375" style="1" customWidth="1"/>
    <col min="6924" max="7161" width="9.140625" style="1"/>
    <col min="7162" max="7162" width="10.28515625" style="1" customWidth="1"/>
    <col min="7163" max="7163" width="10.7109375" style="1" customWidth="1"/>
    <col min="7164" max="7164" width="17.7109375" style="1" customWidth="1"/>
    <col min="7165" max="7165" width="16" style="1" customWidth="1"/>
    <col min="7166" max="7166" width="14.42578125" style="1" customWidth="1"/>
    <col min="7167" max="7179" width="11.7109375" style="1" customWidth="1"/>
    <col min="7180" max="7417" width="9.140625" style="1"/>
    <col min="7418" max="7418" width="10.28515625" style="1" customWidth="1"/>
    <col min="7419" max="7419" width="10.7109375" style="1" customWidth="1"/>
    <col min="7420" max="7420" width="17.7109375" style="1" customWidth="1"/>
    <col min="7421" max="7421" width="16" style="1" customWidth="1"/>
    <col min="7422" max="7422" width="14.42578125" style="1" customWidth="1"/>
    <col min="7423" max="7435" width="11.7109375" style="1" customWidth="1"/>
    <col min="7436" max="7673" width="9.140625" style="1"/>
    <col min="7674" max="7674" width="10.28515625" style="1" customWidth="1"/>
    <col min="7675" max="7675" width="10.7109375" style="1" customWidth="1"/>
    <col min="7676" max="7676" width="17.7109375" style="1" customWidth="1"/>
    <col min="7677" max="7677" width="16" style="1" customWidth="1"/>
    <col min="7678" max="7678" width="14.42578125" style="1" customWidth="1"/>
    <col min="7679" max="7691" width="11.7109375" style="1" customWidth="1"/>
    <col min="7692" max="7929" width="9.140625" style="1"/>
    <col min="7930" max="7930" width="10.28515625" style="1" customWidth="1"/>
    <col min="7931" max="7931" width="10.7109375" style="1" customWidth="1"/>
    <col min="7932" max="7932" width="17.7109375" style="1" customWidth="1"/>
    <col min="7933" max="7933" width="16" style="1" customWidth="1"/>
    <col min="7934" max="7934" width="14.42578125" style="1" customWidth="1"/>
    <col min="7935" max="7947" width="11.7109375" style="1" customWidth="1"/>
    <col min="7948" max="8185" width="9.140625" style="1"/>
    <col min="8186" max="8186" width="10.28515625" style="1" customWidth="1"/>
    <col min="8187" max="8187" width="10.7109375" style="1" customWidth="1"/>
    <col min="8188" max="8188" width="17.7109375" style="1" customWidth="1"/>
    <col min="8189" max="8189" width="16" style="1" customWidth="1"/>
    <col min="8190" max="8190" width="14.42578125" style="1" customWidth="1"/>
    <col min="8191" max="8203" width="11.7109375" style="1" customWidth="1"/>
    <col min="8204" max="8441" width="9.140625" style="1"/>
    <col min="8442" max="8442" width="10.28515625" style="1" customWidth="1"/>
    <col min="8443" max="8443" width="10.7109375" style="1" customWidth="1"/>
    <col min="8444" max="8444" width="17.7109375" style="1" customWidth="1"/>
    <col min="8445" max="8445" width="16" style="1" customWidth="1"/>
    <col min="8446" max="8446" width="14.42578125" style="1" customWidth="1"/>
    <col min="8447" max="8459" width="11.7109375" style="1" customWidth="1"/>
    <col min="8460" max="8697" width="9.140625" style="1"/>
    <col min="8698" max="8698" width="10.28515625" style="1" customWidth="1"/>
    <col min="8699" max="8699" width="10.7109375" style="1" customWidth="1"/>
    <col min="8700" max="8700" width="17.7109375" style="1" customWidth="1"/>
    <col min="8701" max="8701" width="16" style="1" customWidth="1"/>
    <col min="8702" max="8702" width="14.42578125" style="1" customWidth="1"/>
    <col min="8703" max="8715" width="11.7109375" style="1" customWidth="1"/>
    <col min="8716" max="8953" width="9.140625" style="1"/>
    <col min="8954" max="8954" width="10.28515625" style="1" customWidth="1"/>
    <col min="8955" max="8955" width="10.7109375" style="1" customWidth="1"/>
    <col min="8956" max="8956" width="17.7109375" style="1" customWidth="1"/>
    <col min="8957" max="8957" width="16" style="1" customWidth="1"/>
    <col min="8958" max="8958" width="14.42578125" style="1" customWidth="1"/>
    <col min="8959" max="8971" width="11.7109375" style="1" customWidth="1"/>
    <col min="8972" max="9209" width="9.140625" style="1"/>
    <col min="9210" max="9210" width="10.28515625" style="1" customWidth="1"/>
    <col min="9211" max="9211" width="10.7109375" style="1" customWidth="1"/>
    <col min="9212" max="9212" width="17.7109375" style="1" customWidth="1"/>
    <col min="9213" max="9213" width="16" style="1" customWidth="1"/>
    <col min="9214" max="9214" width="14.42578125" style="1" customWidth="1"/>
    <col min="9215" max="9227" width="11.7109375" style="1" customWidth="1"/>
    <col min="9228" max="9465" width="9.140625" style="1"/>
    <col min="9466" max="9466" width="10.28515625" style="1" customWidth="1"/>
    <col min="9467" max="9467" width="10.7109375" style="1" customWidth="1"/>
    <col min="9468" max="9468" width="17.7109375" style="1" customWidth="1"/>
    <col min="9469" max="9469" width="16" style="1" customWidth="1"/>
    <col min="9470" max="9470" width="14.42578125" style="1" customWidth="1"/>
    <col min="9471" max="9483" width="11.7109375" style="1" customWidth="1"/>
    <col min="9484" max="9721" width="9.140625" style="1"/>
    <col min="9722" max="9722" width="10.28515625" style="1" customWidth="1"/>
    <col min="9723" max="9723" width="10.7109375" style="1" customWidth="1"/>
    <col min="9724" max="9724" width="17.7109375" style="1" customWidth="1"/>
    <col min="9725" max="9725" width="16" style="1" customWidth="1"/>
    <col min="9726" max="9726" width="14.42578125" style="1" customWidth="1"/>
    <col min="9727" max="9739" width="11.7109375" style="1" customWidth="1"/>
    <col min="9740" max="9977" width="9.140625" style="1"/>
    <col min="9978" max="9978" width="10.28515625" style="1" customWidth="1"/>
    <col min="9979" max="9979" width="10.7109375" style="1" customWidth="1"/>
    <col min="9980" max="9980" width="17.7109375" style="1" customWidth="1"/>
    <col min="9981" max="9981" width="16" style="1" customWidth="1"/>
    <col min="9982" max="9982" width="14.42578125" style="1" customWidth="1"/>
    <col min="9983" max="9995" width="11.7109375" style="1" customWidth="1"/>
    <col min="9996" max="10233" width="9.140625" style="1"/>
    <col min="10234" max="10234" width="10.28515625" style="1" customWidth="1"/>
    <col min="10235" max="10235" width="10.7109375" style="1" customWidth="1"/>
    <col min="10236" max="10236" width="17.7109375" style="1" customWidth="1"/>
    <col min="10237" max="10237" width="16" style="1" customWidth="1"/>
    <col min="10238" max="10238" width="14.42578125" style="1" customWidth="1"/>
    <col min="10239" max="10251" width="11.7109375" style="1" customWidth="1"/>
    <col min="10252" max="10489" width="9.140625" style="1"/>
    <col min="10490" max="10490" width="10.28515625" style="1" customWidth="1"/>
    <col min="10491" max="10491" width="10.7109375" style="1" customWidth="1"/>
    <col min="10492" max="10492" width="17.7109375" style="1" customWidth="1"/>
    <col min="10493" max="10493" width="16" style="1" customWidth="1"/>
    <col min="10494" max="10494" width="14.42578125" style="1" customWidth="1"/>
    <col min="10495" max="10507" width="11.7109375" style="1" customWidth="1"/>
    <col min="10508" max="10745" width="9.140625" style="1"/>
    <col min="10746" max="10746" width="10.28515625" style="1" customWidth="1"/>
    <col min="10747" max="10747" width="10.7109375" style="1" customWidth="1"/>
    <col min="10748" max="10748" width="17.7109375" style="1" customWidth="1"/>
    <col min="10749" max="10749" width="16" style="1" customWidth="1"/>
    <col min="10750" max="10750" width="14.42578125" style="1" customWidth="1"/>
    <col min="10751" max="10763" width="11.7109375" style="1" customWidth="1"/>
    <col min="10764" max="11001" width="9.140625" style="1"/>
    <col min="11002" max="11002" width="10.28515625" style="1" customWidth="1"/>
    <col min="11003" max="11003" width="10.7109375" style="1" customWidth="1"/>
    <col min="11004" max="11004" width="17.7109375" style="1" customWidth="1"/>
    <col min="11005" max="11005" width="16" style="1" customWidth="1"/>
    <col min="11006" max="11006" width="14.42578125" style="1" customWidth="1"/>
    <col min="11007" max="11019" width="11.7109375" style="1" customWidth="1"/>
    <col min="11020" max="11257" width="9.140625" style="1"/>
    <col min="11258" max="11258" width="10.28515625" style="1" customWidth="1"/>
    <col min="11259" max="11259" width="10.7109375" style="1" customWidth="1"/>
    <col min="11260" max="11260" width="17.7109375" style="1" customWidth="1"/>
    <col min="11261" max="11261" width="16" style="1" customWidth="1"/>
    <col min="11262" max="11262" width="14.42578125" style="1" customWidth="1"/>
    <col min="11263" max="11275" width="11.7109375" style="1" customWidth="1"/>
    <col min="11276" max="11513" width="9.140625" style="1"/>
    <col min="11514" max="11514" width="10.28515625" style="1" customWidth="1"/>
    <col min="11515" max="11515" width="10.7109375" style="1" customWidth="1"/>
    <col min="11516" max="11516" width="17.7109375" style="1" customWidth="1"/>
    <col min="11517" max="11517" width="16" style="1" customWidth="1"/>
    <col min="11518" max="11518" width="14.42578125" style="1" customWidth="1"/>
    <col min="11519" max="11531" width="11.7109375" style="1" customWidth="1"/>
    <col min="11532" max="11769" width="9.140625" style="1"/>
    <col min="11770" max="11770" width="10.28515625" style="1" customWidth="1"/>
    <col min="11771" max="11771" width="10.7109375" style="1" customWidth="1"/>
    <col min="11772" max="11772" width="17.7109375" style="1" customWidth="1"/>
    <col min="11773" max="11773" width="16" style="1" customWidth="1"/>
    <col min="11774" max="11774" width="14.42578125" style="1" customWidth="1"/>
    <col min="11775" max="11787" width="11.7109375" style="1" customWidth="1"/>
    <col min="11788" max="12025" width="9.140625" style="1"/>
    <col min="12026" max="12026" width="10.28515625" style="1" customWidth="1"/>
    <col min="12027" max="12027" width="10.7109375" style="1" customWidth="1"/>
    <col min="12028" max="12028" width="17.7109375" style="1" customWidth="1"/>
    <col min="12029" max="12029" width="16" style="1" customWidth="1"/>
    <col min="12030" max="12030" width="14.42578125" style="1" customWidth="1"/>
    <col min="12031" max="12043" width="11.7109375" style="1" customWidth="1"/>
    <col min="12044" max="12281" width="9.140625" style="1"/>
    <col min="12282" max="12282" width="10.28515625" style="1" customWidth="1"/>
    <col min="12283" max="12283" width="10.7109375" style="1" customWidth="1"/>
    <col min="12284" max="12284" width="17.7109375" style="1" customWidth="1"/>
    <col min="12285" max="12285" width="16" style="1" customWidth="1"/>
    <col min="12286" max="12286" width="14.42578125" style="1" customWidth="1"/>
    <col min="12287" max="12299" width="11.7109375" style="1" customWidth="1"/>
    <col min="12300" max="12537" width="9.140625" style="1"/>
    <col min="12538" max="12538" width="10.28515625" style="1" customWidth="1"/>
    <col min="12539" max="12539" width="10.7109375" style="1" customWidth="1"/>
    <col min="12540" max="12540" width="17.7109375" style="1" customWidth="1"/>
    <col min="12541" max="12541" width="16" style="1" customWidth="1"/>
    <col min="12542" max="12542" width="14.42578125" style="1" customWidth="1"/>
    <col min="12543" max="12555" width="11.7109375" style="1" customWidth="1"/>
    <col min="12556" max="12793" width="9.140625" style="1"/>
    <col min="12794" max="12794" width="10.28515625" style="1" customWidth="1"/>
    <col min="12795" max="12795" width="10.7109375" style="1" customWidth="1"/>
    <col min="12796" max="12796" width="17.7109375" style="1" customWidth="1"/>
    <col min="12797" max="12797" width="16" style="1" customWidth="1"/>
    <col min="12798" max="12798" width="14.42578125" style="1" customWidth="1"/>
    <col min="12799" max="12811" width="11.7109375" style="1" customWidth="1"/>
    <col min="12812" max="13049" width="9.140625" style="1"/>
    <col min="13050" max="13050" width="10.28515625" style="1" customWidth="1"/>
    <col min="13051" max="13051" width="10.7109375" style="1" customWidth="1"/>
    <col min="13052" max="13052" width="17.7109375" style="1" customWidth="1"/>
    <col min="13053" max="13053" width="16" style="1" customWidth="1"/>
    <col min="13054" max="13054" width="14.42578125" style="1" customWidth="1"/>
    <col min="13055" max="13067" width="11.7109375" style="1" customWidth="1"/>
    <col min="13068" max="13305" width="9.140625" style="1"/>
    <col min="13306" max="13306" width="10.28515625" style="1" customWidth="1"/>
    <col min="13307" max="13307" width="10.7109375" style="1" customWidth="1"/>
    <col min="13308" max="13308" width="17.7109375" style="1" customWidth="1"/>
    <col min="13309" max="13309" width="16" style="1" customWidth="1"/>
    <col min="13310" max="13310" width="14.42578125" style="1" customWidth="1"/>
    <col min="13311" max="13323" width="11.7109375" style="1" customWidth="1"/>
    <col min="13324" max="13561" width="9.140625" style="1"/>
    <col min="13562" max="13562" width="10.28515625" style="1" customWidth="1"/>
    <col min="13563" max="13563" width="10.7109375" style="1" customWidth="1"/>
    <col min="13564" max="13564" width="17.7109375" style="1" customWidth="1"/>
    <col min="13565" max="13565" width="16" style="1" customWidth="1"/>
    <col min="13566" max="13566" width="14.42578125" style="1" customWidth="1"/>
    <col min="13567" max="13579" width="11.7109375" style="1" customWidth="1"/>
    <col min="13580" max="13817" width="9.140625" style="1"/>
    <col min="13818" max="13818" width="10.28515625" style="1" customWidth="1"/>
    <col min="13819" max="13819" width="10.7109375" style="1" customWidth="1"/>
    <col min="13820" max="13820" width="17.7109375" style="1" customWidth="1"/>
    <col min="13821" max="13821" width="16" style="1" customWidth="1"/>
    <col min="13822" max="13822" width="14.42578125" style="1" customWidth="1"/>
    <col min="13823" max="13835" width="11.7109375" style="1" customWidth="1"/>
    <col min="13836" max="14073" width="9.140625" style="1"/>
    <col min="14074" max="14074" width="10.28515625" style="1" customWidth="1"/>
    <col min="14075" max="14075" width="10.7109375" style="1" customWidth="1"/>
    <col min="14076" max="14076" width="17.7109375" style="1" customWidth="1"/>
    <col min="14077" max="14077" width="16" style="1" customWidth="1"/>
    <col min="14078" max="14078" width="14.42578125" style="1" customWidth="1"/>
    <col min="14079" max="14091" width="11.7109375" style="1" customWidth="1"/>
    <col min="14092" max="14329" width="9.140625" style="1"/>
    <col min="14330" max="14330" width="10.28515625" style="1" customWidth="1"/>
    <col min="14331" max="14331" width="10.7109375" style="1" customWidth="1"/>
    <col min="14332" max="14332" width="17.7109375" style="1" customWidth="1"/>
    <col min="14333" max="14333" width="16" style="1" customWidth="1"/>
    <col min="14334" max="14334" width="14.42578125" style="1" customWidth="1"/>
    <col min="14335" max="14347" width="11.7109375" style="1" customWidth="1"/>
    <col min="14348" max="14585" width="9.140625" style="1"/>
    <col min="14586" max="14586" width="10.28515625" style="1" customWidth="1"/>
    <col min="14587" max="14587" width="10.7109375" style="1" customWidth="1"/>
    <col min="14588" max="14588" width="17.7109375" style="1" customWidth="1"/>
    <col min="14589" max="14589" width="16" style="1" customWidth="1"/>
    <col min="14590" max="14590" width="14.42578125" style="1" customWidth="1"/>
    <col min="14591" max="14603" width="11.7109375" style="1" customWidth="1"/>
    <col min="14604" max="14841" width="9.140625" style="1"/>
    <col min="14842" max="14842" width="10.28515625" style="1" customWidth="1"/>
    <col min="14843" max="14843" width="10.7109375" style="1" customWidth="1"/>
    <col min="14844" max="14844" width="17.7109375" style="1" customWidth="1"/>
    <col min="14845" max="14845" width="16" style="1" customWidth="1"/>
    <col min="14846" max="14846" width="14.42578125" style="1" customWidth="1"/>
    <col min="14847" max="14859" width="11.7109375" style="1" customWidth="1"/>
    <col min="14860" max="15097" width="9.140625" style="1"/>
    <col min="15098" max="15098" width="10.28515625" style="1" customWidth="1"/>
    <col min="15099" max="15099" width="10.7109375" style="1" customWidth="1"/>
    <col min="15100" max="15100" width="17.7109375" style="1" customWidth="1"/>
    <col min="15101" max="15101" width="16" style="1" customWidth="1"/>
    <col min="15102" max="15102" width="14.42578125" style="1" customWidth="1"/>
    <col min="15103" max="15115" width="11.7109375" style="1" customWidth="1"/>
    <col min="15116" max="15353" width="9.140625" style="1"/>
    <col min="15354" max="15354" width="10.28515625" style="1" customWidth="1"/>
    <col min="15355" max="15355" width="10.7109375" style="1" customWidth="1"/>
    <col min="15356" max="15356" width="17.7109375" style="1" customWidth="1"/>
    <col min="15357" max="15357" width="16" style="1" customWidth="1"/>
    <col min="15358" max="15358" width="14.42578125" style="1" customWidth="1"/>
    <col min="15359" max="15371" width="11.7109375" style="1" customWidth="1"/>
    <col min="15372" max="15609" width="9.140625" style="1"/>
    <col min="15610" max="15610" width="10.28515625" style="1" customWidth="1"/>
    <col min="15611" max="15611" width="10.7109375" style="1" customWidth="1"/>
    <col min="15612" max="15612" width="17.7109375" style="1" customWidth="1"/>
    <col min="15613" max="15613" width="16" style="1" customWidth="1"/>
    <col min="15614" max="15614" width="14.42578125" style="1" customWidth="1"/>
    <col min="15615" max="15627" width="11.7109375" style="1" customWidth="1"/>
    <col min="15628" max="15865" width="9.140625" style="1"/>
    <col min="15866" max="15866" width="10.28515625" style="1" customWidth="1"/>
    <col min="15867" max="15867" width="10.7109375" style="1" customWidth="1"/>
    <col min="15868" max="15868" width="17.7109375" style="1" customWidth="1"/>
    <col min="15869" max="15869" width="16" style="1" customWidth="1"/>
    <col min="15870" max="15870" width="14.42578125" style="1" customWidth="1"/>
    <col min="15871" max="15883" width="11.7109375" style="1" customWidth="1"/>
    <col min="15884" max="16121" width="9.140625" style="1"/>
    <col min="16122" max="16122" width="10.28515625" style="1" customWidth="1"/>
    <col min="16123" max="16123" width="10.7109375" style="1" customWidth="1"/>
    <col min="16124" max="16124" width="17.7109375" style="1" customWidth="1"/>
    <col min="16125" max="16125" width="16" style="1" customWidth="1"/>
    <col min="16126" max="16126" width="14.42578125" style="1" customWidth="1"/>
    <col min="16127" max="16139" width="11.7109375" style="1" customWidth="1"/>
    <col min="16140" max="16384" width="9.140625" style="1"/>
  </cols>
  <sheetData>
    <row r="1" spans="1:8" s="410" customFormat="1" ht="24" customHeight="1" thickBot="1">
      <c r="A1" s="409" t="s">
        <v>16</v>
      </c>
      <c r="B1" s="409"/>
      <c r="C1" s="409"/>
      <c r="D1" s="409"/>
      <c r="E1" s="409"/>
      <c r="F1" s="409"/>
      <c r="G1" s="409"/>
      <c r="H1" s="409"/>
    </row>
    <row r="2" spans="1:8" ht="101.45" customHeight="1" thickBot="1">
      <c r="A2" s="17" t="s">
        <v>17</v>
      </c>
      <c r="B2" s="351" t="s">
        <v>18</v>
      </c>
      <c r="C2" s="351" t="s">
        <v>19</v>
      </c>
      <c r="D2" s="351" t="s">
        <v>20</v>
      </c>
      <c r="E2" s="351" t="s">
        <v>21</v>
      </c>
      <c r="F2" s="351" t="s">
        <v>22</v>
      </c>
      <c r="G2" s="351" t="s">
        <v>23</v>
      </c>
    </row>
    <row r="3" spans="1:8" ht="19.899999999999999" hidden="1" customHeight="1" outlineLevel="1" collapsed="1">
      <c r="A3" s="334">
        <v>40451</v>
      </c>
      <c r="B3" s="159">
        <v>348</v>
      </c>
      <c r="C3" s="160">
        <v>336</v>
      </c>
      <c r="D3" s="159">
        <v>26</v>
      </c>
      <c r="E3" s="159">
        <v>1266</v>
      </c>
      <c r="F3" s="179">
        <v>3.6379310344827585</v>
      </c>
      <c r="G3" s="180">
        <v>1069</v>
      </c>
    </row>
    <row r="4" spans="1:8" ht="19.899999999999999" hidden="1" customHeight="1" outlineLevel="1">
      <c r="A4" s="334">
        <v>40816</v>
      </c>
      <c r="B4" s="159">
        <v>345</v>
      </c>
      <c r="C4" s="160">
        <v>329</v>
      </c>
      <c r="D4" s="159">
        <v>14</v>
      </c>
      <c r="E4" s="159">
        <v>1414.9999999999998</v>
      </c>
      <c r="F4" s="179">
        <v>4.1014492753623184</v>
      </c>
      <c r="G4" s="180">
        <v>1206</v>
      </c>
    </row>
    <row r="5" spans="1:8" ht="19.899999999999999" hidden="1" customHeight="1" outlineLevel="1">
      <c r="A5" s="334">
        <v>41182</v>
      </c>
      <c r="B5" s="159">
        <v>344</v>
      </c>
      <c r="C5" s="160">
        <v>324</v>
      </c>
      <c r="D5" s="159">
        <v>14</v>
      </c>
      <c r="E5" s="159">
        <v>1518</v>
      </c>
      <c r="F5" s="179">
        <v>4.4127906976744189</v>
      </c>
      <c r="G5" s="180">
        <v>1200</v>
      </c>
    </row>
    <row r="6" spans="1:8" ht="19.899999999999999" hidden="1" customHeight="1" outlineLevel="1">
      <c r="A6" s="334">
        <v>41547</v>
      </c>
      <c r="B6" s="159">
        <v>347</v>
      </c>
      <c r="C6" s="160">
        <v>325</v>
      </c>
      <c r="D6" s="159">
        <v>18</v>
      </c>
      <c r="E6" s="159">
        <v>1593.0000000000002</v>
      </c>
      <c r="F6" s="179">
        <v>4.5907780979827093</v>
      </c>
      <c r="G6" s="180">
        <v>1239</v>
      </c>
    </row>
    <row r="7" spans="1:8" ht="19.899999999999999" hidden="1" customHeight="1" outlineLevel="1">
      <c r="A7" s="334">
        <v>41912</v>
      </c>
      <c r="B7" s="159">
        <v>337</v>
      </c>
      <c r="C7" s="160">
        <v>322</v>
      </c>
      <c r="D7" s="159">
        <v>19</v>
      </c>
      <c r="E7" s="159">
        <v>1586</v>
      </c>
      <c r="F7" s="179">
        <v>4.7062314540059349</v>
      </c>
      <c r="G7" s="180">
        <v>1207</v>
      </c>
    </row>
    <row r="8" spans="1:8" ht="19.899999999999999" hidden="1" customHeight="1" outlineLevel="1">
      <c r="A8" s="334">
        <v>42277</v>
      </c>
      <c r="B8" s="159">
        <v>320</v>
      </c>
      <c r="C8" s="160">
        <v>309</v>
      </c>
      <c r="D8" s="159">
        <v>16</v>
      </c>
      <c r="E8" s="159">
        <v>1556</v>
      </c>
      <c r="F8" s="179">
        <v>4.8624999999999998</v>
      </c>
      <c r="G8" s="180">
        <v>1151</v>
      </c>
    </row>
    <row r="9" spans="1:8" ht="19.899999999999999" hidden="1" customHeight="1" outlineLevel="1">
      <c r="A9" s="334">
        <v>42643</v>
      </c>
      <c r="B9" s="159">
        <v>300</v>
      </c>
      <c r="C9" s="160">
        <v>291</v>
      </c>
      <c r="D9" s="159">
        <v>15</v>
      </c>
      <c r="E9" s="159">
        <v>1601</v>
      </c>
      <c r="F9" s="179">
        <v>5.3366666666666669</v>
      </c>
      <c r="G9" s="180">
        <v>1129</v>
      </c>
    </row>
    <row r="10" spans="1:8" ht="19.899999999999999" hidden="1" customHeight="1" outlineLevel="1">
      <c r="A10" s="334" t="s">
        <v>13</v>
      </c>
      <c r="B10" s="159">
        <v>300</v>
      </c>
      <c r="C10" s="160">
        <v>287</v>
      </c>
      <c r="D10" s="159">
        <v>13</v>
      </c>
      <c r="E10" s="159">
        <v>1676</v>
      </c>
      <c r="F10" s="179">
        <v>5.5866666666666669</v>
      </c>
      <c r="G10" s="180">
        <v>1160</v>
      </c>
    </row>
    <row r="11" spans="1:8" ht="19.899999999999999" hidden="1" customHeight="1" outlineLevel="1">
      <c r="A11" s="183" t="s">
        <v>11</v>
      </c>
      <c r="B11" s="335">
        <v>291</v>
      </c>
      <c r="C11" s="335">
        <v>278</v>
      </c>
      <c r="D11" s="335">
        <v>13</v>
      </c>
      <c r="E11" s="336">
        <v>1729</v>
      </c>
      <c r="F11" s="337">
        <v>5.9415807560137459</v>
      </c>
      <c r="G11" s="338">
        <v>1204</v>
      </c>
    </row>
    <row r="12" spans="1:8" s="310" customFormat="1" ht="19.899999999999999" hidden="1" customHeight="1" outlineLevel="1" collapsed="1">
      <c r="A12" s="280" t="s">
        <v>14</v>
      </c>
      <c r="B12" s="335">
        <v>292</v>
      </c>
      <c r="C12" s="335">
        <v>277</v>
      </c>
      <c r="D12" s="335">
        <v>15</v>
      </c>
      <c r="E12" s="336">
        <v>1763</v>
      </c>
      <c r="F12" s="337">
        <v>6.0376712328767121</v>
      </c>
      <c r="G12" s="338">
        <v>1210</v>
      </c>
    </row>
    <row r="13" spans="1:8" s="232" customFormat="1" ht="19.899999999999999" customHeight="1" collapsed="1">
      <c r="A13" s="280" t="s">
        <v>8</v>
      </c>
      <c r="B13" s="335">
        <v>294</v>
      </c>
      <c r="C13" s="335">
        <v>282</v>
      </c>
      <c r="D13" s="335">
        <v>12</v>
      </c>
      <c r="E13" s="336">
        <v>1848</v>
      </c>
      <c r="F13" s="337">
        <v>6.2857142857142856</v>
      </c>
      <c r="G13" s="338">
        <v>1284</v>
      </c>
    </row>
    <row r="14" spans="1:8" s="232" customFormat="1" ht="19.899999999999999" customHeight="1">
      <c r="A14" s="280" t="s">
        <v>9</v>
      </c>
      <c r="B14" s="335">
        <v>293</v>
      </c>
      <c r="C14" s="335">
        <v>278</v>
      </c>
      <c r="D14" s="335">
        <v>15</v>
      </c>
      <c r="E14" s="336">
        <v>1890</v>
      </c>
      <c r="F14" s="337">
        <v>6.4505119453924911</v>
      </c>
      <c r="G14" s="338">
        <v>1326</v>
      </c>
    </row>
    <row r="15" spans="1:8" s="232" customFormat="1" ht="19.899999999999999" customHeight="1">
      <c r="A15" s="280" t="s">
        <v>10</v>
      </c>
      <c r="B15" s="335">
        <v>297</v>
      </c>
      <c r="C15" s="335">
        <v>279</v>
      </c>
      <c r="D15" s="335">
        <v>18</v>
      </c>
      <c r="E15" s="336">
        <v>1926</v>
      </c>
      <c r="F15" s="337">
        <v>6.4848484848484844</v>
      </c>
      <c r="G15" s="338">
        <v>1357</v>
      </c>
    </row>
    <row r="16" spans="1:8" s="232" customFormat="1" ht="19.899999999999999" customHeight="1">
      <c r="A16" s="281" t="s">
        <v>12</v>
      </c>
      <c r="B16" s="335">
        <v>297</v>
      </c>
      <c r="C16" s="335">
        <v>278</v>
      </c>
      <c r="D16" s="335">
        <v>19</v>
      </c>
      <c r="E16" s="336">
        <v>1971</v>
      </c>
      <c r="F16" s="337">
        <v>6.6363636363636367</v>
      </c>
      <c r="G16" s="338">
        <v>1397</v>
      </c>
    </row>
    <row r="17" spans="1:7" s="232" customFormat="1" ht="19.899999999999999" customHeight="1" thickBot="1">
      <c r="A17" s="339" t="s">
        <v>15</v>
      </c>
      <c r="B17" s="340">
        <v>300</v>
      </c>
      <c r="C17" s="340">
        <v>281</v>
      </c>
      <c r="D17" s="340">
        <v>19</v>
      </c>
      <c r="E17" s="340">
        <v>2023</v>
      </c>
      <c r="F17" s="341">
        <v>6.7433333333333332</v>
      </c>
      <c r="G17" s="342">
        <v>1443</v>
      </c>
    </row>
    <row r="18" spans="1:7" s="158" customFormat="1" ht="30.75" customHeight="1">
      <c r="A18" s="411" t="s">
        <v>24</v>
      </c>
      <c r="B18" s="411"/>
      <c r="C18" s="411"/>
      <c r="D18" s="411"/>
      <c r="E18" s="411"/>
      <c r="F18" s="411"/>
      <c r="G18" s="411"/>
    </row>
    <row r="19" spans="1:7" s="158" customFormat="1" ht="27" customHeight="1">
      <c r="A19" s="412" t="s">
        <v>25</v>
      </c>
      <c r="B19" s="412"/>
      <c r="C19" s="412"/>
      <c r="D19" s="412"/>
      <c r="E19" s="412"/>
      <c r="F19" s="412"/>
      <c r="G19" s="412"/>
    </row>
    <row r="20" spans="1:7" s="158" customFormat="1" ht="15" customHeight="1">
      <c r="A20" s="350" t="s">
        <v>26</v>
      </c>
      <c r="B20" s="242" t="s">
        <v>5</v>
      </c>
    </row>
    <row r="21" spans="1:7" s="158" customFormat="1" ht="15" customHeight="1">
      <c r="A21" s="350" t="s">
        <v>27</v>
      </c>
      <c r="B21" s="242" t="s">
        <v>6</v>
      </c>
    </row>
    <row r="23" spans="1:7">
      <c r="A23" s="1"/>
    </row>
    <row r="24" spans="1:7">
      <c r="A24" s="1"/>
    </row>
    <row r="25" spans="1:7">
      <c r="A25" s="1"/>
    </row>
    <row r="26" spans="1:7">
      <c r="A26" s="1"/>
    </row>
    <row r="27" spans="1:7">
      <c r="A27" s="1"/>
    </row>
    <row r="28" spans="1:7">
      <c r="A28" s="1"/>
    </row>
    <row r="29" spans="1:7">
      <c r="A29" s="1"/>
    </row>
    <row r="30" spans="1:7">
      <c r="A30" s="1"/>
    </row>
    <row r="31" spans="1:7">
      <c r="A31" s="1"/>
    </row>
  </sheetData>
  <mergeCells count="3">
    <mergeCell ref="A1:XFD1"/>
    <mergeCell ref="A18:G18"/>
    <mergeCell ref="A19:G19"/>
  </mergeCells>
  <hyperlinks>
    <hyperlink ref="B20" r:id="rId1"/>
    <hyperlink ref="B21"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3"/>
  <sheetViews>
    <sheetView zoomScaleNormal="100" workbookViewId="0">
      <pane ySplit="1" topLeftCell="A2" activePane="bottomLeft" state="frozen"/>
      <selection activeCell="O23" sqref="O23"/>
      <selection pane="bottomLeft" sqref="A1:XFD1"/>
    </sheetView>
  </sheetViews>
  <sheetFormatPr defaultColWidth="9.140625" defaultRowHeight="12.75" outlineLevelCol="1"/>
  <cols>
    <col min="1" max="1" width="50" style="209" customWidth="1"/>
    <col min="2" max="2" width="14" style="209" customWidth="1"/>
    <col min="3" max="3" width="13.7109375" style="209" hidden="1" customWidth="1" outlineLevel="1"/>
    <col min="4" max="4" width="12.42578125" style="209" customWidth="1" collapsed="1"/>
    <col min="5" max="5" width="2.7109375" style="227" customWidth="1"/>
    <col min="6" max="6" width="51.140625" style="227" customWidth="1"/>
    <col min="7" max="7" width="14.140625" style="227" customWidth="1"/>
    <col min="8" max="8" width="12.85546875" style="227" customWidth="1"/>
    <col min="9" max="9" width="10.5703125" style="227" customWidth="1"/>
    <col min="10" max="10" width="10.5703125" style="220" customWidth="1"/>
    <col min="11" max="12" width="11.85546875" style="220" customWidth="1"/>
    <col min="13" max="23" width="9.140625" style="220"/>
    <col min="24" max="24" width="16.85546875" style="220" customWidth="1"/>
    <col min="25" max="16384" width="9.140625" style="220"/>
  </cols>
  <sheetData>
    <row r="1" spans="1:12" s="476" customFormat="1" ht="28.9" customHeight="1" thickBot="1">
      <c r="A1" s="476" t="s">
        <v>189</v>
      </c>
    </row>
    <row r="2" spans="1:12" s="263" customFormat="1" ht="34.9" customHeight="1" thickBot="1">
      <c r="A2" s="399" t="s">
        <v>190</v>
      </c>
      <c r="B2" s="261" t="s">
        <v>153</v>
      </c>
      <c r="C2" s="261" t="s">
        <v>43</v>
      </c>
      <c r="D2" s="551" t="s">
        <v>191</v>
      </c>
      <c r="E2" s="262"/>
      <c r="F2" s="399" t="s">
        <v>190</v>
      </c>
      <c r="G2" s="261" t="s">
        <v>153</v>
      </c>
      <c r="H2" s="261" t="s">
        <v>191</v>
      </c>
      <c r="I2" s="400"/>
    </row>
    <row r="3" spans="1:12" ht="19.899999999999999" customHeight="1">
      <c r="A3" s="401" t="s">
        <v>194</v>
      </c>
      <c r="B3" s="241">
        <v>0.14056271713659085</v>
      </c>
      <c r="C3" s="241">
        <v>0.51581160563575157</v>
      </c>
      <c r="D3" s="221">
        <v>0.51494319527057097</v>
      </c>
      <c r="E3" s="222"/>
      <c r="F3" s="403" t="s">
        <v>205</v>
      </c>
      <c r="G3" s="241">
        <v>-4.0264960901395308E-2</v>
      </c>
      <c r="H3" s="241">
        <v>-0.1622613239079489</v>
      </c>
      <c r="I3" s="221"/>
    </row>
    <row r="4" spans="1:12" ht="19.899999999999999" customHeight="1">
      <c r="A4" s="402" t="s">
        <v>195</v>
      </c>
      <c r="B4" s="89">
        <v>0.10690407363871279</v>
      </c>
      <c r="C4" s="89">
        <v>0.29414695597018636</v>
      </c>
      <c r="D4" s="223">
        <v>0.27628741944661694</v>
      </c>
      <c r="E4" s="222"/>
      <c r="F4" s="403" t="s">
        <v>203</v>
      </c>
      <c r="G4" s="301">
        <v>-1.4732656478809296E-2</v>
      </c>
      <c r="H4" s="224">
        <v>3.3171964265187759E-2</v>
      </c>
      <c r="I4" s="223"/>
    </row>
    <row r="5" spans="1:12" ht="19.899999999999999" customHeight="1">
      <c r="A5" s="403" t="s">
        <v>196</v>
      </c>
      <c r="B5" s="223">
        <v>6.7526218061040311E-2</v>
      </c>
      <c r="C5" s="223">
        <v>0.21604552089850149</v>
      </c>
      <c r="D5" s="89">
        <v>0.18432658271920155</v>
      </c>
      <c r="E5" s="222"/>
      <c r="F5" s="404" t="s">
        <v>57</v>
      </c>
      <c r="G5" s="226">
        <v>-4.4027398391263571E-3</v>
      </c>
      <c r="H5" s="226">
        <v>-0.10721501222235352</v>
      </c>
      <c r="I5" s="89"/>
    </row>
    <row r="6" spans="1:12" ht="19.899999999999999" customHeight="1">
      <c r="A6" s="406" t="s">
        <v>197</v>
      </c>
      <c r="B6" s="223">
        <v>6.5538152287677898E-2</v>
      </c>
      <c r="C6" s="223">
        <v>0.23783620607342981</v>
      </c>
      <c r="D6" s="89">
        <v>0.21081514842838955</v>
      </c>
      <c r="E6" s="222"/>
      <c r="F6" s="403" t="s">
        <v>204</v>
      </c>
      <c r="G6" s="223">
        <v>-3.0279399999999512E-3</v>
      </c>
      <c r="H6" s="224">
        <v>2.312730546497499E-2</v>
      </c>
      <c r="I6" s="89"/>
    </row>
    <row r="7" spans="1:12" ht="19.899999999999999" customHeight="1">
      <c r="A7" s="407" t="s">
        <v>58</v>
      </c>
      <c r="B7" s="405">
        <v>4.9356430717214378E-2</v>
      </c>
      <c r="C7" s="226">
        <v>0.1534065955492574</v>
      </c>
      <c r="D7" s="226">
        <v>0.17369884313694905</v>
      </c>
      <c r="E7" s="222"/>
      <c r="F7" s="403" t="s">
        <v>203</v>
      </c>
      <c r="G7" s="223">
        <v>6.4655810168791556E-4</v>
      </c>
      <c r="H7" s="223">
        <v>4.5911724951442912E-2</v>
      </c>
      <c r="I7" s="226"/>
    </row>
    <row r="8" spans="1:12" ht="19.899999999999999" customHeight="1">
      <c r="A8" s="403" t="s">
        <v>198</v>
      </c>
      <c r="B8" s="224">
        <v>3.0246575342465755E-2</v>
      </c>
      <c r="C8" s="224">
        <v>0.10736389348619713</v>
      </c>
      <c r="D8" s="223">
        <v>0.15481367785366063</v>
      </c>
      <c r="E8" s="222"/>
      <c r="F8" s="403" t="s">
        <v>202</v>
      </c>
      <c r="G8" s="226">
        <v>1.5216433748448388E-3</v>
      </c>
      <c r="H8" s="226">
        <v>-4.6982167352537907E-2</v>
      </c>
      <c r="I8" s="223"/>
    </row>
    <row r="9" spans="1:12" ht="19.899999999999999" customHeight="1">
      <c r="A9" s="403" t="s">
        <v>199</v>
      </c>
      <c r="B9" s="89">
        <v>2.9782707562452174E-2</v>
      </c>
      <c r="C9" s="89">
        <v>1.9355258963404731E-2</v>
      </c>
      <c r="D9" s="224">
        <v>4.8860753639514698E-3</v>
      </c>
      <c r="E9" s="222"/>
      <c r="F9" s="403" t="s">
        <v>171</v>
      </c>
      <c r="G9" s="225">
        <v>9.6498600001235536E-3</v>
      </c>
      <c r="H9" s="225">
        <v>-1.7638059827651209E-2</v>
      </c>
      <c r="I9" s="224"/>
    </row>
    <row r="10" spans="1:12" ht="19.899999999999999" customHeight="1">
      <c r="A10" s="404" t="s">
        <v>200</v>
      </c>
      <c r="B10" s="226">
        <v>2.2767910053143312E-2</v>
      </c>
      <c r="C10" s="226">
        <v>4.8335115453125077E-2</v>
      </c>
      <c r="D10" s="226">
        <v>5.211101590911027E-2</v>
      </c>
      <c r="E10" s="222"/>
      <c r="F10" s="404" t="s">
        <v>201</v>
      </c>
      <c r="G10" s="225">
        <v>1.0996525970006691E-2</v>
      </c>
      <c r="H10" s="226">
        <v>-2.5365986310009081E-2</v>
      </c>
      <c r="I10" s="226"/>
    </row>
    <row r="11" spans="1:12" ht="19.899999999999999" customHeight="1">
      <c r="A11" s="404" t="s">
        <v>201</v>
      </c>
      <c r="B11" s="225">
        <v>1.0996525970006691E-2</v>
      </c>
      <c r="C11" s="225">
        <v>-1.4089360589722544E-2</v>
      </c>
      <c r="D11" s="226">
        <v>-2.5365986310009081E-2</v>
      </c>
      <c r="E11" s="222"/>
      <c r="F11" s="404" t="s">
        <v>200</v>
      </c>
      <c r="G11" s="226">
        <v>2.2767910053143312E-2</v>
      </c>
      <c r="H11" s="226">
        <v>5.211101590911027E-2</v>
      </c>
      <c r="I11" s="226"/>
    </row>
    <row r="12" spans="1:12" ht="19.899999999999999" customHeight="1">
      <c r="A12" s="403" t="s">
        <v>171</v>
      </c>
      <c r="B12" s="225">
        <v>9.6498600001235536E-3</v>
      </c>
      <c r="C12" s="225">
        <v>-4.7995583836137889E-3</v>
      </c>
      <c r="D12" s="225">
        <v>-1.7638059827651209E-2</v>
      </c>
      <c r="E12" s="222"/>
      <c r="F12" s="403" t="s">
        <v>199</v>
      </c>
      <c r="G12" s="89">
        <v>2.9782707562452174E-2</v>
      </c>
      <c r="H12" s="224">
        <v>4.8860753639514698E-3</v>
      </c>
      <c r="I12" s="225"/>
      <c r="J12" s="227"/>
      <c r="K12" s="227"/>
    </row>
    <row r="13" spans="1:12" ht="19.899999999999999" customHeight="1">
      <c r="A13" s="403" t="s">
        <v>202</v>
      </c>
      <c r="B13" s="226">
        <v>1.5216433748448388E-3</v>
      </c>
      <c r="C13" s="226">
        <v>-1.8502894143039406E-2</v>
      </c>
      <c r="D13" s="226">
        <v>-4.6982167352537907E-2</v>
      </c>
      <c r="E13" s="222"/>
      <c r="F13" s="403" t="s">
        <v>198</v>
      </c>
      <c r="G13" s="224">
        <v>3.0246575342465755E-2</v>
      </c>
      <c r="H13" s="223">
        <v>0.15481367785366063</v>
      </c>
      <c r="I13" s="226"/>
    </row>
    <row r="14" spans="1:12" ht="19.899999999999999" customHeight="1">
      <c r="A14" s="403" t="s">
        <v>203</v>
      </c>
      <c r="B14" s="223">
        <v>6.4655810168791556E-4</v>
      </c>
      <c r="C14" s="223">
        <v>1.4044461705097433E-2</v>
      </c>
      <c r="D14" s="223">
        <v>4.5911724951442912E-2</v>
      </c>
      <c r="E14" s="222"/>
      <c r="F14" s="407" t="s">
        <v>58</v>
      </c>
      <c r="G14" s="226">
        <v>4.9356430717214378E-2</v>
      </c>
      <c r="H14" s="226">
        <v>0.17369884313694905</v>
      </c>
      <c r="I14" s="223"/>
    </row>
    <row r="15" spans="1:12" ht="19.899999999999999" customHeight="1">
      <c r="A15" s="403" t="s">
        <v>204</v>
      </c>
      <c r="B15" s="223">
        <v>-3.0279399999999512E-3</v>
      </c>
      <c r="C15" s="223">
        <v>1.7034267407416648E-2</v>
      </c>
      <c r="D15" s="224">
        <v>2.312730546497499E-2</v>
      </c>
      <c r="E15" s="222"/>
      <c r="F15" s="402" t="s">
        <v>197</v>
      </c>
      <c r="G15" s="223">
        <v>6.5538152287677898E-2</v>
      </c>
      <c r="H15" s="89">
        <v>0.21081514842838955</v>
      </c>
      <c r="I15" s="224"/>
    </row>
    <row r="16" spans="1:12" ht="19.899999999999999" customHeight="1">
      <c r="A16" s="404" t="s">
        <v>57</v>
      </c>
      <c r="B16" s="226">
        <v>-4.4027398391263571E-3</v>
      </c>
      <c r="C16" s="226">
        <v>-6.3321263628081659E-2</v>
      </c>
      <c r="D16" s="226">
        <v>-0.10721501222235352</v>
      </c>
      <c r="E16" s="228"/>
      <c r="F16" s="403" t="s">
        <v>196</v>
      </c>
      <c r="G16" s="223">
        <v>6.7526218061040311E-2</v>
      </c>
      <c r="H16" s="89">
        <v>0.18432658271920155</v>
      </c>
      <c r="I16" s="226"/>
      <c r="J16" s="227"/>
      <c r="K16" s="227"/>
      <c r="L16" s="227"/>
    </row>
    <row r="17" spans="1:12" ht="19.899999999999999" customHeight="1" thickBot="1">
      <c r="A17" s="403" t="s">
        <v>203</v>
      </c>
      <c r="B17" s="301">
        <v>-1.4732656478809296E-2</v>
      </c>
      <c r="C17" s="301">
        <v>4.7762358713950182E-2</v>
      </c>
      <c r="D17" s="224">
        <v>3.3171964265187759E-2</v>
      </c>
      <c r="F17" s="402" t="s">
        <v>195</v>
      </c>
      <c r="G17" s="89">
        <v>0.10690407363871279</v>
      </c>
      <c r="H17" s="223">
        <v>0.27628741944661694</v>
      </c>
      <c r="I17" s="224"/>
      <c r="J17" s="227"/>
      <c r="K17" s="227"/>
      <c r="L17" s="227"/>
    </row>
    <row r="18" spans="1:12" ht="19.899999999999999" customHeight="1">
      <c r="A18" s="403" t="s">
        <v>205</v>
      </c>
      <c r="B18" s="223">
        <v>-4.0264960901395308E-2</v>
      </c>
      <c r="C18" s="223">
        <v>-0.13853113147914042</v>
      </c>
      <c r="D18" s="223">
        <v>-0.1622613239079489</v>
      </c>
      <c r="F18" s="401" t="s">
        <v>194</v>
      </c>
      <c r="G18" s="223">
        <v>0.14056271713659085</v>
      </c>
      <c r="H18" s="224">
        <v>0.51494319527057097</v>
      </c>
      <c r="I18" s="223"/>
      <c r="J18" s="227"/>
      <c r="K18" s="227"/>
      <c r="L18" s="227"/>
    </row>
    <row r="19" spans="1:12" ht="19.899999999999999" customHeight="1" thickBot="1">
      <c r="A19" s="408" t="s">
        <v>206</v>
      </c>
      <c r="B19" s="229" t="s">
        <v>207</v>
      </c>
      <c r="C19" s="229" t="s">
        <v>0</v>
      </c>
      <c r="D19" s="229" t="s">
        <v>207</v>
      </c>
      <c r="E19" s="209"/>
      <c r="F19" s="408" t="s">
        <v>206</v>
      </c>
      <c r="G19" s="229" t="s">
        <v>207</v>
      </c>
      <c r="H19" s="229" t="s">
        <v>207</v>
      </c>
      <c r="I19" s="220"/>
      <c r="J19" s="227"/>
      <c r="K19" s="227"/>
      <c r="L19" s="227"/>
    </row>
    <row r="20" spans="1:12" ht="22.9" customHeight="1" thickBot="1">
      <c r="A20" s="492" t="s">
        <v>192</v>
      </c>
      <c r="B20" s="492"/>
      <c r="C20" s="492"/>
      <c r="D20" s="492"/>
      <c r="E20" s="209"/>
      <c r="F20" s="207"/>
      <c r="G20" s="220"/>
      <c r="H20" s="220"/>
      <c r="I20" s="220"/>
      <c r="J20" s="227"/>
      <c r="K20" s="227"/>
      <c r="L20" s="227"/>
    </row>
    <row r="21" spans="1:12" ht="22.9" customHeight="1">
      <c r="A21" s="492" t="s">
        <v>213</v>
      </c>
      <c r="B21" s="492"/>
      <c r="C21" s="492"/>
      <c r="D21" s="492"/>
      <c r="F21" s="220"/>
      <c r="G21" s="220"/>
      <c r="H21" s="220"/>
      <c r="I21" s="220"/>
    </row>
    <row r="22" spans="1:12" ht="79.900000000000006" customHeight="1">
      <c r="A22" s="493" t="s">
        <v>193</v>
      </c>
      <c r="B22" s="493"/>
      <c r="C22" s="493"/>
      <c r="D22" s="493"/>
      <c r="E22" s="493"/>
      <c r="I22" s="220"/>
    </row>
    <row r="23" spans="1:12">
      <c r="F23" s="230"/>
    </row>
  </sheetData>
  <sortState ref="F3:H18">
    <sortCondition ref="G3:G18"/>
    <sortCondition ref="H3:H18"/>
  </sortState>
  <mergeCells count="4">
    <mergeCell ref="A20:D20"/>
    <mergeCell ref="A21:D21"/>
    <mergeCell ref="A1:XFD1"/>
    <mergeCell ref="A22:E22"/>
  </mergeCells>
  <conditionalFormatting sqref="A1:XFD1">
    <cfRule type="cellIs" dxfId="13" priority="14" operator="lessThan">
      <formula>0</formula>
    </cfRule>
  </conditionalFormatting>
  <conditionalFormatting sqref="A2">
    <cfRule type="cellIs" dxfId="12" priority="13" operator="lessThan">
      <formula>0</formula>
    </cfRule>
  </conditionalFormatting>
  <conditionalFormatting sqref="D2">
    <cfRule type="cellIs" dxfId="11" priority="12" operator="lessThan">
      <formula>0</formula>
    </cfRule>
  </conditionalFormatting>
  <conditionalFormatting sqref="F2">
    <cfRule type="cellIs" dxfId="10" priority="11" operator="lessThan">
      <formula>0</formula>
    </cfRule>
  </conditionalFormatting>
  <conditionalFormatting sqref="I2">
    <cfRule type="cellIs" dxfId="9" priority="10" operator="lessThan">
      <formula>0</formula>
    </cfRule>
  </conditionalFormatting>
  <conditionalFormatting sqref="A22:E22">
    <cfRule type="cellIs" dxfId="8" priority="9" operator="lessThan">
      <formula>0</formula>
    </cfRule>
  </conditionalFormatting>
  <conditionalFormatting sqref="A4">
    <cfRule type="cellIs" dxfId="7" priority="8" operator="lessThan">
      <formula>0</formula>
    </cfRule>
  </conditionalFormatting>
  <conditionalFormatting sqref="F17">
    <cfRule type="cellIs" dxfId="6" priority="7" operator="lessThan">
      <formula>0</formula>
    </cfRule>
  </conditionalFormatting>
  <conditionalFormatting sqref="A6">
    <cfRule type="cellIs" dxfId="5" priority="6" operator="lessThan">
      <formula>0</formula>
    </cfRule>
  </conditionalFormatting>
  <conditionalFormatting sqref="F15">
    <cfRule type="cellIs" dxfId="4" priority="5" operator="lessThan">
      <formula>0</formula>
    </cfRule>
  </conditionalFormatting>
  <conditionalFormatting sqref="B19">
    <cfRule type="cellIs" dxfId="3" priority="4" operator="lessThan">
      <formula>0</formula>
    </cfRule>
  </conditionalFormatting>
  <conditionalFormatting sqref="D19">
    <cfRule type="cellIs" dxfId="2" priority="3" operator="lessThan">
      <formula>0</formula>
    </cfRule>
  </conditionalFormatting>
  <conditionalFormatting sqref="G19">
    <cfRule type="cellIs" dxfId="1" priority="2" operator="lessThan">
      <formula>0</formula>
    </cfRule>
  </conditionalFormatting>
  <conditionalFormatting sqref="H19">
    <cfRule type="cellIs" dxfId="0"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9"/>
  <sheetViews>
    <sheetView zoomScaleNormal="100" workbookViewId="0">
      <selection sqref="A1:XFD1"/>
    </sheetView>
  </sheetViews>
  <sheetFormatPr defaultColWidth="9.140625" defaultRowHeight="12.75" outlineLevelRow="1"/>
  <cols>
    <col min="1" max="1" width="17.7109375" style="166" customWidth="1"/>
    <col min="2" max="2" width="11.140625" style="166" customWidth="1"/>
    <col min="3" max="4" width="9.140625" style="166" customWidth="1"/>
    <col min="5" max="5" width="10.7109375" style="166" customWidth="1"/>
    <col min="6" max="6" width="9.7109375" style="166" customWidth="1"/>
    <col min="7" max="14" width="9.140625" style="166" customWidth="1"/>
    <col min="15" max="15" width="9.7109375" style="166" customWidth="1"/>
    <col min="16" max="16" width="11.42578125" style="166" customWidth="1"/>
    <col min="17" max="17" width="11.7109375" style="166" bestFit="1" customWidth="1"/>
    <col min="18" max="21" width="9.7109375" style="166" customWidth="1"/>
    <col min="22" max="16384" width="9.140625" style="166"/>
  </cols>
  <sheetData>
    <row r="1" spans="1:21" s="435" customFormat="1" ht="25.15" customHeight="1" thickBot="1">
      <c r="A1" s="434" t="s">
        <v>28</v>
      </c>
      <c r="B1" s="434"/>
      <c r="C1" s="434"/>
      <c r="D1" s="434"/>
      <c r="E1" s="434"/>
      <c r="F1" s="434"/>
      <c r="G1" s="434"/>
      <c r="H1" s="434"/>
      <c r="I1" s="434"/>
      <c r="J1" s="434"/>
      <c r="K1" s="434"/>
      <c r="L1" s="434"/>
      <c r="M1" s="434"/>
      <c r="N1" s="434"/>
      <c r="O1" s="434"/>
      <c r="P1" s="434"/>
      <c r="Q1" s="434"/>
      <c r="R1" s="434"/>
      <c r="S1" s="434"/>
      <c r="T1" s="434"/>
      <c r="U1" s="434"/>
    </row>
    <row r="2" spans="1:21" ht="17.25" customHeight="1" outlineLevel="1">
      <c r="A2" s="436" t="s">
        <v>29</v>
      </c>
      <c r="B2" s="438" t="s">
        <v>30</v>
      </c>
      <c r="C2" s="440" t="s">
        <v>31</v>
      </c>
      <c r="D2" s="441"/>
      <c r="E2" s="441"/>
      <c r="F2" s="441"/>
      <c r="G2" s="441"/>
      <c r="H2" s="441"/>
      <c r="I2" s="441"/>
      <c r="J2" s="441"/>
      <c r="K2" s="442"/>
      <c r="L2" s="440" t="s">
        <v>32</v>
      </c>
      <c r="M2" s="441"/>
      <c r="N2" s="441"/>
    </row>
    <row r="3" spans="1:21" ht="17.25" customHeight="1" outlineLevel="1" thickBot="1">
      <c r="A3" s="437"/>
      <c r="B3" s="439"/>
      <c r="C3" s="348" t="s">
        <v>33</v>
      </c>
      <c r="D3" s="348" t="s">
        <v>34</v>
      </c>
      <c r="E3" s="348" t="s">
        <v>35</v>
      </c>
      <c r="F3" s="348" t="s">
        <v>36</v>
      </c>
      <c r="G3" s="348" t="s">
        <v>37</v>
      </c>
      <c r="H3" s="348" t="s">
        <v>38</v>
      </c>
      <c r="I3" s="348" t="s">
        <v>39</v>
      </c>
      <c r="J3" s="348" t="s">
        <v>40</v>
      </c>
      <c r="K3" s="352" t="s">
        <v>41</v>
      </c>
      <c r="L3" s="348" t="s">
        <v>35</v>
      </c>
      <c r="M3" s="348" t="s">
        <v>38</v>
      </c>
      <c r="N3" s="353" t="s">
        <v>40</v>
      </c>
    </row>
    <row r="4" spans="1:21" ht="18.600000000000001" customHeight="1" outlineLevel="1">
      <c r="A4" s="181">
        <v>43738</v>
      </c>
      <c r="B4" s="34">
        <v>1284</v>
      </c>
      <c r="C4" s="184">
        <v>12</v>
      </c>
      <c r="D4" s="185">
        <v>7</v>
      </c>
      <c r="E4" s="184">
        <v>17</v>
      </c>
      <c r="F4" s="185">
        <v>3</v>
      </c>
      <c r="G4" s="185">
        <v>3</v>
      </c>
      <c r="H4" s="184">
        <v>27</v>
      </c>
      <c r="I4" s="184">
        <v>1</v>
      </c>
      <c r="J4" s="184">
        <v>2</v>
      </c>
      <c r="K4" s="35">
        <v>744</v>
      </c>
      <c r="L4" s="184">
        <v>47</v>
      </c>
      <c r="M4" s="185">
        <v>2</v>
      </c>
      <c r="N4" s="36">
        <v>419</v>
      </c>
    </row>
    <row r="5" spans="1:21" ht="18.600000000000001" customHeight="1" outlineLevel="1">
      <c r="A5" s="186">
        <v>43830</v>
      </c>
      <c r="B5" s="34">
        <v>1326</v>
      </c>
      <c r="C5" s="184">
        <v>12</v>
      </c>
      <c r="D5" s="185">
        <v>7</v>
      </c>
      <c r="E5" s="184">
        <v>17</v>
      </c>
      <c r="F5" s="185">
        <v>3</v>
      </c>
      <c r="G5" s="185">
        <v>3</v>
      </c>
      <c r="H5" s="184">
        <v>27</v>
      </c>
      <c r="I5" s="184">
        <v>1</v>
      </c>
      <c r="J5" s="184">
        <v>2</v>
      </c>
      <c r="K5" s="35">
        <v>745</v>
      </c>
      <c r="L5" s="184">
        <v>45</v>
      </c>
      <c r="M5" s="185">
        <v>2</v>
      </c>
      <c r="N5" s="36">
        <v>462</v>
      </c>
    </row>
    <row r="6" spans="1:21" ht="18.600000000000001" customHeight="1" outlineLevel="1">
      <c r="A6" s="186">
        <v>43921</v>
      </c>
      <c r="B6" s="34">
        <v>1357</v>
      </c>
      <c r="C6" s="184">
        <v>12</v>
      </c>
      <c r="D6" s="185">
        <v>7</v>
      </c>
      <c r="E6" s="184">
        <v>17</v>
      </c>
      <c r="F6" s="185">
        <v>3</v>
      </c>
      <c r="G6" s="185">
        <v>3</v>
      </c>
      <c r="H6" s="184">
        <v>27</v>
      </c>
      <c r="I6" s="184">
        <v>1</v>
      </c>
      <c r="J6" s="184">
        <v>2</v>
      </c>
      <c r="K6" s="35">
        <v>747</v>
      </c>
      <c r="L6" s="184">
        <v>46</v>
      </c>
      <c r="M6" s="185">
        <v>2</v>
      </c>
      <c r="N6" s="36">
        <v>490</v>
      </c>
    </row>
    <row r="7" spans="1:21" ht="18.600000000000001" customHeight="1" outlineLevel="1">
      <c r="A7" s="186">
        <v>44012</v>
      </c>
      <c r="B7" s="39">
        <v>1397</v>
      </c>
      <c r="C7" s="184">
        <v>12</v>
      </c>
      <c r="D7" s="185">
        <v>7</v>
      </c>
      <c r="E7" s="184">
        <v>17</v>
      </c>
      <c r="F7" s="185">
        <v>3</v>
      </c>
      <c r="G7" s="185">
        <v>3</v>
      </c>
      <c r="H7" s="184">
        <v>26</v>
      </c>
      <c r="I7" s="184">
        <v>1</v>
      </c>
      <c r="J7" s="184">
        <v>2</v>
      </c>
      <c r="K7" s="35">
        <v>743</v>
      </c>
      <c r="L7" s="184">
        <v>45</v>
      </c>
      <c r="M7" s="185">
        <v>4</v>
      </c>
      <c r="N7" s="36">
        <v>534</v>
      </c>
    </row>
    <row r="8" spans="1:21" ht="18.600000000000001" customHeight="1" outlineLevel="1" thickBot="1">
      <c r="A8" s="181">
        <v>44104</v>
      </c>
      <c r="B8" s="52">
        <v>1443</v>
      </c>
      <c r="C8" s="187">
        <v>12</v>
      </c>
      <c r="D8" s="188">
        <v>7</v>
      </c>
      <c r="E8" s="187">
        <v>17</v>
      </c>
      <c r="F8" s="188">
        <v>3</v>
      </c>
      <c r="G8" s="188">
        <v>3</v>
      </c>
      <c r="H8" s="187">
        <v>25</v>
      </c>
      <c r="I8" s="187">
        <v>1</v>
      </c>
      <c r="J8" s="187">
        <v>2</v>
      </c>
      <c r="K8" s="53">
        <v>738</v>
      </c>
      <c r="L8" s="187">
        <v>44</v>
      </c>
      <c r="M8" s="188">
        <v>4</v>
      </c>
      <c r="N8" s="182">
        <v>587</v>
      </c>
    </row>
    <row r="9" spans="1:21" ht="18.600000000000001" customHeight="1" outlineLevel="1">
      <c r="A9" s="420" t="s">
        <v>42</v>
      </c>
      <c r="B9" s="118">
        <v>46</v>
      </c>
      <c r="C9" s="54">
        <v>0</v>
      </c>
      <c r="D9" s="54">
        <v>0</v>
      </c>
      <c r="E9" s="54">
        <v>0</v>
      </c>
      <c r="F9" s="54">
        <v>0</v>
      </c>
      <c r="G9" s="54">
        <v>0</v>
      </c>
      <c r="H9" s="54">
        <v>-1</v>
      </c>
      <c r="I9" s="54">
        <v>0</v>
      </c>
      <c r="J9" s="54">
        <v>0</v>
      </c>
      <c r="K9" s="54">
        <v>-5</v>
      </c>
      <c r="L9" s="54">
        <v>-1</v>
      </c>
      <c r="M9" s="54">
        <v>0</v>
      </c>
      <c r="N9" s="55">
        <v>53</v>
      </c>
    </row>
    <row r="10" spans="1:21" ht="18.600000000000001" customHeight="1" outlineLevel="1">
      <c r="A10" s="421"/>
      <c r="B10" s="311">
        <v>3.2927702219040844E-2</v>
      </c>
      <c r="C10" s="312">
        <v>0</v>
      </c>
      <c r="D10" s="312">
        <v>0</v>
      </c>
      <c r="E10" s="312">
        <v>0</v>
      </c>
      <c r="F10" s="312">
        <v>0</v>
      </c>
      <c r="G10" s="312">
        <v>0</v>
      </c>
      <c r="H10" s="312">
        <v>-3.8461538461538436E-2</v>
      </c>
      <c r="I10" s="312">
        <v>0</v>
      </c>
      <c r="J10" s="312">
        <v>0</v>
      </c>
      <c r="K10" s="312">
        <v>-6.7294751009421283E-3</v>
      </c>
      <c r="L10" s="312">
        <v>-2.2222222222222254E-2</v>
      </c>
      <c r="M10" s="312">
        <v>0</v>
      </c>
      <c r="N10" s="313">
        <v>9.9250936329587924E-2</v>
      </c>
    </row>
    <row r="11" spans="1:21" ht="18.600000000000001" customHeight="1" outlineLevel="1">
      <c r="A11" s="417" t="s">
        <v>43</v>
      </c>
      <c r="B11" s="314">
        <v>117</v>
      </c>
      <c r="C11" s="315">
        <v>0</v>
      </c>
      <c r="D11" s="315">
        <v>0</v>
      </c>
      <c r="E11" s="315">
        <v>0</v>
      </c>
      <c r="F11" s="315">
        <v>0</v>
      </c>
      <c r="G11" s="315">
        <v>0</v>
      </c>
      <c r="H11" s="315">
        <v>-2</v>
      </c>
      <c r="I11" s="315">
        <v>0</v>
      </c>
      <c r="J11" s="315">
        <v>0</v>
      </c>
      <c r="K11" s="315">
        <v>-7</v>
      </c>
      <c r="L11" s="315">
        <v>-1</v>
      </c>
      <c r="M11" s="315">
        <v>2</v>
      </c>
      <c r="N11" s="316">
        <v>125</v>
      </c>
    </row>
    <row r="12" spans="1:21" ht="18.600000000000001" customHeight="1" outlineLevel="1">
      <c r="A12" s="418"/>
      <c r="B12" s="119">
        <v>8.8235294117646967E-2</v>
      </c>
      <c r="C12" s="37">
        <v>0</v>
      </c>
      <c r="D12" s="37">
        <v>0</v>
      </c>
      <c r="E12" s="37">
        <v>0</v>
      </c>
      <c r="F12" s="37">
        <v>0</v>
      </c>
      <c r="G12" s="37">
        <v>0</v>
      </c>
      <c r="H12" s="37">
        <v>-7.407407407407407E-2</v>
      </c>
      <c r="I12" s="37">
        <v>0</v>
      </c>
      <c r="J12" s="37">
        <v>0</v>
      </c>
      <c r="K12" s="37">
        <v>-9.3959731543624692E-3</v>
      </c>
      <c r="L12" s="37">
        <v>-2.2222222222222254E-2</v>
      </c>
      <c r="M12" s="37">
        <v>1</v>
      </c>
      <c r="N12" s="189">
        <v>0.27056277056277067</v>
      </c>
    </row>
    <row r="13" spans="1:21" ht="18.600000000000001" customHeight="1" outlineLevel="1">
      <c r="A13" s="417" t="s">
        <v>44</v>
      </c>
      <c r="B13" s="120">
        <v>159</v>
      </c>
      <c r="C13" s="190">
        <v>0</v>
      </c>
      <c r="D13" s="190">
        <v>0</v>
      </c>
      <c r="E13" s="191">
        <v>0</v>
      </c>
      <c r="F13" s="191">
        <v>0</v>
      </c>
      <c r="G13" s="191">
        <v>0</v>
      </c>
      <c r="H13" s="191">
        <v>-2</v>
      </c>
      <c r="I13" s="191">
        <v>0</v>
      </c>
      <c r="J13" s="191">
        <v>0</v>
      </c>
      <c r="K13" s="191">
        <v>-6</v>
      </c>
      <c r="L13" s="191">
        <v>-3</v>
      </c>
      <c r="M13" s="191">
        <v>2</v>
      </c>
      <c r="N13" s="192">
        <v>168</v>
      </c>
      <c r="P13" s="25"/>
      <c r="Q13" s="193" t="s">
        <v>48</v>
      </c>
      <c r="R13" s="193" t="s">
        <v>49</v>
      </c>
      <c r="S13" s="193" t="s">
        <v>63</v>
      </c>
      <c r="T13" s="193" t="s">
        <v>64</v>
      </c>
    </row>
    <row r="14" spans="1:21" ht="18.600000000000001" customHeight="1" outlineLevel="1" thickBot="1">
      <c r="A14" s="418"/>
      <c r="B14" s="121">
        <v>0.12383177570093462</v>
      </c>
      <c r="C14" s="38">
        <v>0</v>
      </c>
      <c r="D14" s="38">
        <v>0</v>
      </c>
      <c r="E14" s="38">
        <v>0</v>
      </c>
      <c r="F14" s="38">
        <v>0</v>
      </c>
      <c r="G14" s="38">
        <v>0</v>
      </c>
      <c r="H14" s="38">
        <v>-7.407407407407407E-2</v>
      </c>
      <c r="I14" s="38">
        <v>0</v>
      </c>
      <c r="J14" s="38">
        <v>0</v>
      </c>
      <c r="K14" s="38">
        <v>-8.0645161290322509E-3</v>
      </c>
      <c r="L14" s="38">
        <v>-6.3829787234042534E-2</v>
      </c>
      <c r="M14" s="38">
        <v>1</v>
      </c>
      <c r="N14" s="194">
        <v>0.4009546539379476</v>
      </c>
      <c r="P14" s="25">
        <f>A8</f>
        <v>44104</v>
      </c>
      <c r="Q14" s="166">
        <f>C8+D8</f>
        <v>19</v>
      </c>
      <c r="R14" s="166">
        <f>F8+E8</f>
        <v>20</v>
      </c>
      <c r="S14" s="166">
        <f>G8+H8+M8+I8+J8+L8</f>
        <v>79</v>
      </c>
      <c r="T14" s="166">
        <f>K8+N8</f>
        <v>1325</v>
      </c>
      <c r="U14" s="166">
        <f>SUM(Q14:T14)</f>
        <v>1443</v>
      </c>
    </row>
    <row r="15" spans="1:21" ht="28.9" customHeight="1" outlineLevel="1">
      <c r="A15" s="424" t="s">
        <v>45</v>
      </c>
      <c r="B15" s="424"/>
      <c r="C15" s="424"/>
      <c r="D15" s="424"/>
      <c r="E15" s="424"/>
      <c r="F15" s="424"/>
      <c r="G15" s="424"/>
      <c r="H15" s="424"/>
      <c r="I15" s="424"/>
      <c r="J15" s="424"/>
      <c r="K15" s="424"/>
      <c r="L15" s="424"/>
      <c r="M15" s="424"/>
      <c r="N15" s="424"/>
    </row>
    <row r="16" spans="1:21" s="425" customFormat="1" ht="13.5" customHeight="1"/>
    <row r="17" spans="1:24" s="426" customFormat="1" ht="21.75" customHeight="1" thickBot="1">
      <c r="A17" s="426" t="s">
        <v>46</v>
      </c>
    </row>
    <row r="18" spans="1:24" ht="18" customHeight="1" outlineLevel="1">
      <c r="A18" s="427" t="s">
        <v>47</v>
      </c>
      <c r="B18" s="429" t="s">
        <v>30</v>
      </c>
      <c r="C18" s="431" t="s">
        <v>48</v>
      </c>
      <c r="D18" s="431"/>
      <c r="E18" s="431"/>
      <c r="F18" s="431" t="s">
        <v>49</v>
      </c>
      <c r="G18" s="431"/>
      <c r="H18" s="431"/>
      <c r="I18" s="432" t="s">
        <v>50</v>
      </c>
      <c r="J18" s="433"/>
      <c r="K18" s="433"/>
      <c r="L18" s="433"/>
      <c r="M18" s="433"/>
    </row>
    <row r="19" spans="1:24" ht="18" customHeight="1" outlineLevel="1" thickBot="1">
      <c r="A19" s="428"/>
      <c r="B19" s="430"/>
      <c r="C19" s="354" t="s">
        <v>51</v>
      </c>
      <c r="D19" s="354" t="s">
        <v>52</v>
      </c>
      <c r="E19" s="134" t="s">
        <v>30</v>
      </c>
      <c r="F19" s="354" t="s">
        <v>51</v>
      </c>
      <c r="G19" s="354" t="s">
        <v>52</v>
      </c>
      <c r="H19" s="134" t="s">
        <v>30</v>
      </c>
      <c r="I19" s="354" t="s">
        <v>51</v>
      </c>
      <c r="J19" s="354" t="s">
        <v>53</v>
      </c>
      <c r="K19" s="354" t="s">
        <v>54</v>
      </c>
      <c r="L19" s="354" t="s">
        <v>52</v>
      </c>
      <c r="M19" s="347" t="s">
        <v>30</v>
      </c>
    </row>
    <row r="20" spans="1:24" ht="18" customHeight="1" outlineLevel="1">
      <c r="A20" s="181">
        <v>43738</v>
      </c>
      <c r="B20" s="130">
        <v>84</v>
      </c>
      <c r="C20" s="128">
        <v>12</v>
      </c>
      <c r="D20" s="129">
        <v>7</v>
      </c>
      <c r="E20" s="127">
        <v>19</v>
      </c>
      <c r="F20" s="128">
        <v>16</v>
      </c>
      <c r="G20" s="129">
        <v>3</v>
      </c>
      <c r="H20" s="127">
        <v>19</v>
      </c>
      <c r="I20" s="128">
        <v>3</v>
      </c>
      <c r="J20" s="128">
        <v>41</v>
      </c>
      <c r="K20" s="129">
        <v>1</v>
      </c>
      <c r="L20" s="129">
        <v>1</v>
      </c>
      <c r="M20" s="130">
        <v>46</v>
      </c>
    </row>
    <row r="21" spans="1:24" ht="18" customHeight="1" outlineLevel="1">
      <c r="A21" s="186">
        <v>43830</v>
      </c>
      <c r="B21" s="126">
        <v>81</v>
      </c>
      <c r="C21" s="123">
        <v>12</v>
      </c>
      <c r="D21" s="124">
        <v>7</v>
      </c>
      <c r="E21" s="125">
        <v>19</v>
      </c>
      <c r="F21" s="123">
        <v>16</v>
      </c>
      <c r="G21" s="124">
        <v>3</v>
      </c>
      <c r="H21" s="125">
        <v>19</v>
      </c>
      <c r="I21" s="123">
        <v>3</v>
      </c>
      <c r="J21" s="123">
        <v>38</v>
      </c>
      <c r="K21" s="124">
        <v>1</v>
      </c>
      <c r="L21" s="124">
        <v>1</v>
      </c>
      <c r="M21" s="126">
        <v>43</v>
      </c>
    </row>
    <row r="22" spans="1:24" ht="18" customHeight="1" outlineLevel="1">
      <c r="A22" s="186">
        <v>43921</v>
      </c>
      <c r="B22" s="126">
        <v>83</v>
      </c>
      <c r="C22" s="123">
        <v>12</v>
      </c>
      <c r="D22" s="124">
        <v>7</v>
      </c>
      <c r="E22" s="125">
        <v>19</v>
      </c>
      <c r="F22" s="123">
        <v>16</v>
      </c>
      <c r="G22" s="124">
        <v>3</v>
      </c>
      <c r="H22" s="125">
        <v>19</v>
      </c>
      <c r="I22" s="123">
        <v>3</v>
      </c>
      <c r="J22" s="123">
        <v>40</v>
      </c>
      <c r="K22" s="124">
        <v>1</v>
      </c>
      <c r="L22" s="124">
        <v>1</v>
      </c>
      <c r="M22" s="126">
        <v>45</v>
      </c>
    </row>
    <row r="23" spans="1:24" ht="18" customHeight="1" outlineLevel="1">
      <c r="A23" s="186">
        <v>44012</v>
      </c>
      <c r="B23" s="126">
        <v>82</v>
      </c>
      <c r="C23" s="123">
        <v>12</v>
      </c>
      <c r="D23" s="124">
        <v>7</v>
      </c>
      <c r="E23" s="125">
        <v>19</v>
      </c>
      <c r="F23" s="123">
        <v>16</v>
      </c>
      <c r="G23" s="124">
        <v>3</v>
      </c>
      <c r="H23" s="125">
        <v>19</v>
      </c>
      <c r="I23" s="123">
        <v>3</v>
      </c>
      <c r="J23" s="123">
        <v>39</v>
      </c>
      <c r="K23" s="124">
        <v>1</v>
      </c>
      <c r="L23" s="124">
        <v>1</v>
      </c>
      <c r="M23" s="126">
        <v>44</v>
      </c>
    </row>
    <row r="24" spans="1:24" ht="18" customHeight="1" outlineLevel="1" thickBot="1">
      <c r="A24" s="181">
        <v>44104</v>
      </c>
      <c r="B24" s="195">
        <v>78</v>
      </c>
      <c r="C24" s="196">
        <v>12</v>
      </c>
      <c r="D24" s="197">
        <v>7</v>
      </c>
      <c r="E24" s="131">
        <v>19</v>
      </c>
      <c r="F24" s="197">
        <v>16</v>
      </c>
      <c r="G24" s="197">
        <v>3</v>
      </c>
      <c r="H24" s="198">
        <v>19</v>
      </c>
      <c r="I24" s="132">
        <v>3</v>
      </c>
      <c r="J24" s="132">
        <v>35</v>
      </c>
      <c r="K24" s="133">
        <v>1</v>
      </c>
      <c r="L24" s="133">
        <v>1</v>
      </c>
      <c r="M24" s="162">
        <v>40</v>
      </c>
    </row>
    <row r="25" spans="1:24" ht="18" customHeight="1" outlineLevel="1">
      <c r="A25" s="420" t="s">
        <v>42</v>
      </c>
      <c r="B25" s="118">
        <f>B24-B23</f>
        <v>-4</v>
      </c>
      <c r="C25" s="54">
        <f t="shared" ref="C25:L25" si="0">C24-C23</f>
        <v>0</v>
      </c>
      <c r="D25" s="54">
        <f t="shared" si="0"/>
        <v>0</v>
      </c>
      <c r="E25" s="305">
        <f>E24-E23</f>
        <v>0</v>
      </c>
      <c r="F25" s="54">
        <f t="shared" si="0"/>
        <v>0</v>
      </c>
      <c r="G25" s="54">
        <f t="shared" si="0"/>
        <v>0</v>
      </c>
      <c r="H25" s="305">
        <f>H24-H23</f>
        <v>0</v>
      </c>
      <c r="I25" s="54">
        <f t="shared" si="0"/>
        <v>0</v>
      </c>
      <c r="J25" s="54">
        <f t="shared" si="0"/>
        <v>-4</v>
      </c>
      <c r="K25" s="54">
        <f t="shared" si="0"/>
        <v>0</v>
      </c>
      <c r="L25" s="54">
        <f t="shared" si="0"/>
        <v>0</v>
      </c>
      <c r="M25" s="122">
        <f>M24-M23</f>
        <v>-4</v>
      </c>
      <c r="O25" s="416" t="s">
        <v>65</v>
      </c>
      <c r="P25" s="416" t="s">
        <v>66</v>
      </c>
      <c r="Q25" s="416" t="s">
        <v>67</v>
      </c>
      <c r="R25" s="416" t="s">
        <v>68</v>
      </c>
      <c r="S25" s="416" t="s">
        <v>69</v>
      </c>
      <c r="T25" s="416" t="s">
        <v>70</v>
      </c>
      <c r="U25" s="416" t="s">
        <v>71</v>
      </c>
      <c r="V25" s="416" t="s">
        <v>72</v>
      </c>
      <c r="W25" s="135"/>
      <c r="X25" s="135"/>
    </row>
    <row r="26" spans="1:24" ht="18" customHeight="1" outlineLevel="1">
      <c r="A26" s="421"/>
      <c r="B26" s="119">
        <f>B24/B23-1</f>
        <v>-4.8780487804878092E-2</v>
      </c>
      <c r="C26" s="37">
        <f t="shared" ref="C26:L26" si="1">C24/C23-1</f>
        <v>0</v>
      </c>
      <c r="D26" s="37">
        <f t="shared" si="1"/>
        <v>0</v>
      </c>
      <c r="E26" s="306">
        <f>E24/E23-1</f>
        <v>0</v>
      </c>
      <c r="F26" s="37">
        <f t="shared" si="1"/>
        <v>0</v>
      </c>
      <c r="G26" s="37">
        <f t="shared" si="1"/>
        <v>0</v>
      </c>
      <c r="H26" s="306">
        <f>H24/H23-1</f>
        <v>0</v>
      </c>
      <c r="I26" s="37">
        <f t="shared" si="1"/>
        <v>0</v>
      </c>
      <c r="J26" s="37">
        <f t="shared" si="1"/>
        <v>-0.10256410256410253</v>
      </c>
      <c r="K26" s="37">
        <f t="shared" si="1"/>
        <v>0</v>
      </c>
      <c r="L26" s="37">
        <f t="shared" si="1"/>
        <v>0</v>
      </c>
      <c r="M26" s="119">
        <f>M24/M23-1</f>
        <v>-9.0909090909090939E-2</v>
      </c>
      <c r="O26" s="416"/>
      <c r="P26" s="416"/>
      <c r="Q26" s="416"/>
      <c r="R26" s="416"/>
      <c r="S26" s="416"/>
      <c r="T26" s="416"/>
      <c r="U26" s="416"/>
      <c r="V26" s="416"/>
    </row>
    <row r="27" spans="1:24" ht="18" customHeight="1" outlineLevel="1">
      <c r="A27" s="417" t="s">
        <v>43</v>
      </c>
      <c r="B27" s="314">
        <f t="shared" ref="B27:M27" si="2">B24-B22</f>
        <v>-5</v>
      </c>
      <c r="C27" s="315">
        <f t="shared" si="2"/>
        <v>0</v>
      </c>
      <c r="D27" s="315">
        <f t="shared" si="2"/>
        <v>0</v>
      </c>
      <c r="E27" s="315">
        <f t="shared" si="2"/>
        <v>0</v>
      </c>
      <c r="F27" s="315">
        <f t="shared" si="2"/>
        <v>0</v>
      </c>
      <c r="G27" s="315">
        <f t="shared" si="2"/>
        <v>0</v>
      </c>
      <c r="H27" s="315">
        <f t="shared" si="2"/>
        <v>0</v>
      </c>
      <c r="I27" s="315">
        <f t="shared" si="2"/>
        <v>0</v>
      </c>
      <c r="J27" s="315">
        <f t="shared" si="2"/>
        <v>-5</v>
      </c>
      <c r="K27" s="315">
        <f t="shared" si="2"/>
        <v>0</v>
      </c>
      <c r="L27" s="315">
        <f t="shared" si="2"/>
        <v>0</v>
      </c>
      <c r="M27" s="316">
        <f t="shared" si="2"/>
        <v>-5</v>
      </c>
      <c r="O27" s="309"/>
      <c r="P27" s="309"/>
      <c r="Q27" s="309"/>
      <c r="R27" s="309"/>
      <c r="S27" s="309"/>
      <c r="T27" s="309"/>
      <c r="U27" s="309"/>
      <c r="V27" s="309"/>
    </row>
    <row r="28" spans="1:24" ht="18" customHeight="1" outlineLevel="1">
      <c r="A28" s="418"/>
      <c r="B28" s="119">
        <f t="shared" ref="B28:M28" si="3">B24/B22-1</f>
        <v>-6.0240963855421659E-2</v>
      </c>
      <c r="C28" s="37">
        <f t="shared" si="3"/>
        <v>0</v>
      </c>
      <c r="D28" s="37">
        <f t="shared" si="3"/>
        <v>0</v>
      </c>
      <c r="E28" s="37">
        <f t="shared" si="3"/>
        <v>0</v>
      </c>
      <c r="F28" s="37">
        <f t="shared" si="3"/>
        <v>0</v>
      </c>
      <c r="G28" s="37">
        <f t="shared" si="3"/>
        <v>0</v>
      </c>
      <c r="H28" s="37">
        <f t="shared" si="3"/>
        <v>0</v>
      </c>
      <c r="I28" s="37">
        <f t="shared" si="3"/>
        <v>0</v>
      </c>
      <c r="J28" s="37">
        <f t="shared" si="3"/>
        <v>-0.125</v>
      </c>
      <c r="K28" s="37">
        <f t="shared" si="3"/>
        <v>0</v>
      </c>
      <c r="L28" s="37">
        <f t="shared" si="3"/>
        <v>0</v>
      </c>
      <c r="M28" s="189">
        <f t="shared" si="3"/>
        <v>-0.11111111111111116</v>
      </c>
      <c r="O28" s="309"/>
      <c r="P28" s="309"/>
      <c r="Q28" s="309"/>
      <c r="R28" s="309"/>
      <c r="S28" s="309"/>
      <c r="T28" s="309"/>
      <c r="U28" s="309"/>
      <c r="V28" s="309"/>
    </row>
    <row r="29" spans="1:24" ht="18" customHeight="1" outlineLevel="1" thickBot="1">
      <c r="A29" s="417" t="s">
        <v>44</v>
      </c>
      <c r="B29" s="120">
        <f>B24-B20</f>
        <v>-6</v>
      </c>
      <c r="C29" s="190">
        <f t="shared" ref="C29:L29" si="4">C24-C20</f>
        <v>0</v>
      </c>
      <c r="D29" s="190">
        <f t="shared" si="4"/>
        <v>0</v>
      </c>
      <c r="E29" s="120">
        <f>E24-E20</f>
        <v>0</v>
      </c>
      <c r="F29" s="191">
        <f t="shared" si="4"/>
        <v>0</v>
      </c>
      <c r="G29" s="191">
        <f t="shared" si="4"/>
        <v>0</v>
      </c>
      <c r="H29" s="120">
        <f>H24-H20</f>
        <v>0</v>
      </c>
      <c r="I29" s="191">
        <f t="shared" si="4"/>
        <v>0</v>
      </c>
      <c r="J29" s="191">
        <f t="shared" si="4"/>
        <v>-6</v>
      </c>
      <c r="K29" s="191">
        <f t="shared" si="4"/>
        <v>0</v>
      </c>
      <c r="L29" s="191">
        <f t="shared" si="4"/>
        <v>0</v>
      </c>
      <c r="M29" s="303">
        <f>M24-M20</f>
        <v>-6</v>
      </c>
      <c r="N29" s="166">
        <f>SUM(O29:V29)</f>
        <v>78</v>
      </c>
      <c r="O29" s="196">
        <f>C24</f>
        <v>12</v>
      </c>
      <c r="P29" s="197">
        <f>D24</f>
        <v>7</v>
      </c>
      <c r="Q29" s="197">
        <f>F24</f>
        <v>16</v>
      </c>
      <c r="R29" s="197">
        <f>G24</f>
        <v>3</v>
      </c>
      <c r="S29" s="132">
        <f>I24</f>
        <v>3</v>
      </c>
      <c r="T29" s="132">
        <f>J24</f>
        <v>35</v>
      </c>
      <c r="U29" s="133">
        <f>L24</f>
        <v>1</v>
      </c>
      <c r="V29" s="166">
        <f>K24</f>
        <v>1</v>
      </c>
    </row>
    <row r="30" spans="1:24" ht="18" customHeight="1" outlineLevel="1" thickBot="1">
      <c r="A30" s="418"/>
      <c r="B30" s="121">
        <f>B24/B20-1</f>
        <v>-7.1428571428571397E-2</v>
      </c>
      <c r="C30" s="38">
        <f t="shared" ref="C30:J30" si="5">C24/C20-1</f>
        <v>0</v>
      </c>
      <c r="D30" s="38">
        <f t="shared" si="5"/>
        <v>0</v>
      </c>
      <c r="E30" s="121">
        <f>E24/E20-1</f>
        <v>0</v>
      </c>
      <c r="F30" s="38">
        <f t="shared" si="5"/>
        <v>0</v>
      </c>
      <c r="G30" s="38">
        <f t="shared" si="5"/>
        <v>0</v>
      </c>
      <c r="H30" s="121">
        <f>H24/H20-1</f>
        <v>0</v>
      </c>
      <c r="I30" s="38">
        <f t="shared" si="5"/>
        <v>0</v>
      </c>
      <c r="J30" s="38">
        <f t="shared" si="5"/>
        <v>-0.14634146341463417</v>
      </c>
      <c r="K30" s="38" t="s">
        <v>1</v>
      </c>
      <c r="L30" s="38">
        <f t="shared" ref="L30" si="6">L24/L20-1</f>
        <v>0</v>
      </c>
      <c r="M30" s="304">
        <f>M24/M20-1</f>
        <v>-0.13043478260869568</v>
      </c>
    </row>
    <row r="31" spans="1:24" outlineLevel="1">
      <c r="A31" s="423" t="s">
        <v>55</v>
      </c>
      <c r="B31" s="423"/>
      <c r="C31" s="423"/>
      <c r="D31" s="423"/>
      <c r="E31" s="423"/>
      <c r="F31" s="423"/>
      <c r="G31" s="423"/>
      <c r="H31" s="423"/>
      <c r="I31" s="423"/>
      <c r="J31" s="423"/>
      <c r="K31" s="423"/>
      <c r="L31" s="423"/>
      <c r="M31" s="423"/>
    </row>
    <row r="33" spans="1:11" s="419" customFormat="1" ht="21.75" customHeight="1" thickBot="1">
      <c r="A33" s="419" t="s">
        <v>56</v>
      </c>
    </row>
    <row r="34" spans="1:11" ht="41.45" customHeight="1" outlineLevel="1" thickBot="1">
      <c r="A34" s="74" t="s">
        <v>29</v>
      </c>
      <c r="B34" s="24" t="s">
        <v>30</v>
      </c>
      <c r="C34" s="355" t="s">
        <v>57</v>
      </c>
      <c r="D34" s="356" t="s">
        <v>58</v>
      </c>
      <c r="E34" s="356" t="s">
        <v>59</v>
      </c>
      <c r="F34" s="356" t="s">
        <v>60</v>
      </c>
      <c r="H34" s="48"/>
      <c r="J34" s="357"/>
      <c r="K34" s="358"/>
    </row>
    <row r="35" spans="1:11" ht="18" customHeight="1" outlineLevel="1">
      <c r="A35" s="181">
        <v>43738</v>
      </c>
      <c r="B35" s="59">
        <v>33</v>
      </c>
      <c r="C35" s="60">
        <v>5</v>
      </c>
      <c r="D35" s="60">
        <v>5</v>
      </c>
      <c r="E35" s="60">
        <v>21</v>
      </c>
      <c r="F35" s="61">
        <v>2</v>
      </c>
      <c r="H35" s="48"/>
    </row>
    <row r="36" spans="1:11" ht="18" customHeight="1" outlineLevel="1">
      <c r="A36" s="186">
        <v>43830</v>
      </c>
      <c r="B36" s="59">
        <v>33</v>
      </c>
      <c r="C36" s="60">
        <v>6</v>
      </c>
      <c r="D36" s="60">
        <v>3</v>
      </c>
      <c r="E36" s="60">
        <v>23</v>
      </c>
      <c r="F36" s="61">
        <v>1</v>
      </c>
      <c r="H36" s="48"/>
    </row>
    <row r="37" spans="1:11" ht="18" customHeight="1" outlineLevel="1">
      <c r="A37" s="186">
        <v>43921</v>
      </c>
      <c r="B37" s="19">
        <v>33</v>
      </c>
      <c r="C37" s="72">
        <v>4</v>
      </c>
      <c r="D37" s="72">
        <v>5</v>
      </c>
      <c r="E37" s="72">
        <v>20</v>
      </c>
      <c r="F37" s="73">
        <v>4</v>
      </c>
      <c r="H37" s="48"/>
    </row>
    <row r="38" spans="1:11" ht="18" customHeight="1" outlineLevel="1">
      <c r="A38" s="186">
        <v>44012</v>
      </c>
      <c r="B38" s="19">
        <v>33</v>
      </c>
      <c r="C38" s="72">
        <v>4</v>
      </c>
      <c r="D38" s="72">
        <v>5</v>
      </c>
      <c r="E38" s="72">
        <v>20</v>
      </c>
      <c r="F38" s="73">
        <v>4</v>
      </c>
      <c r="H38" s="48"/>
    </row>
    <row r="39" spans="1:11" s="26" customFormat="1" ht="18" customHeight="1" outlineLevel="1" thickBot="1">
      <c r="A39" s="181">
        <v>44104</v>
      </c>
      <c r="B39" s="33">
        <v>32</v>
      </c>
      <c r="C39" s="177">
        <v>3</v>
      </c>
      <c r="D39" s="177">
        <v>3</v>
      </c>
      <c r="E39" s="177">
        <v>1</v>
      </c>
      <c r="F39" s="178">
        <v>25</v>
      </c>
      <c r="G39" s="166"/>
      <c r="H39" s="49"/>
    </row>
    <row r="40" spans="1:11" s="175" customFormat="1" ht="16.899999999999999" customHeight="1" outlineLevel="1">
      <c r="A40" s="420" t="s">
        <v>42</v>
      </c>
      <c r="B40" s="118">
        <f t="shared" ref="B40:F40" si="7">B39-B38</f>
        <v>-1</v>
      </c>
      <c r="C40" s="54">
        <f t="shared" si="7"/>
        <v>-1</v>
      </c>
      <c r="D40" s="54">
        <f t="shared" si="7"/>
        <v>-2</v>
      </c>
      <c r="E40" s="54">
        <f t="shared" si="7"/>
        <v>-19</v>
      </c>
      <c r="F40" s="55">
        <f t="shared" si="7"/>
        <v>21</v>
      </c>
      <c r="G40" s="199"/>
      <c r="H40" s="199"/>
      <c r="I40" s="199"/>
      <c r="J40" s="199"/>
      <c r="K40" s="199"/>
    </row>
    <row r="41" spans="1:11" s="175" customFormat="1" ht="16.899999999999999" customHeight="1" outlineLevel="1">
      <c r="A41" s="421"/>
      <c r="B41" s="119">
        <f>B39/B38-1</f>
        <v>-3.0303030303030276E-2</v>
      </c>
      <c r="C41" s="37">
        <f>C39/C38-1</f>
        <v>-0.25</v>
      </c>
      <c r="D41" s="37">
        <f>D39/D38-1</f>
        <v>-0.4</v>
      </c>
      <c r="E41" s="37">
        <f>E39/E38-1</f>
        <v>-0.95</v>
      </c>
      <c r="F41" s="189">
        <f>F39/F38-1</f>
        <v>5.25</v>
      </c>
      <c r="G41" s="51"/>
      <c r="H41" s="51"/>
      <c r="I41" s="51"/>
      <c r="J41" s="51"/>
      <c r="K41" s="51"/>
    </row>
    <row r="42" spans="1:11" s="175" customFormat="1" ht="16.899999999999999" customHeight="1" outlineLevel="1">
      <c r="A42" s="417" t="s">
        <v>43</v>
      </c>
      <c r="B42" s="314">
        <f>B39-B37</f>
        <v>-1</v>
      </c>
      <c r="C42" s="315">
        <f t="shared" ref="C42:F42" si="8">C39-C37</f>
        <v>-1</v>
      </c>
      <c r="D42" s="315">
        <f t="shared" si="8"/>
        <v>-2</v>
      </c>
      <c r="E42" s="315">
        <f t="shared" si="8"/>
        <v>-19</v>
      </c>
      <c r="F42" s="316">
        <f t="shared" si="8"/>
        <v>21</v>
      </c>
      <c r="G42" s="51"/>
      <c r="H42" s="51"/>
      <c r="I42" s="51"/>
      <c r="J42" s="51"/>
      <c r="K42" s="51"/>
    </row>
    <row r="43" spans="1:11" s="175" customFormat="1" ht="16.899999999999999" customHeight="1" outlineLevel="1">
      <c r="A43" s="418"/>
      <c r="B43" s="119">
        <f t="shared" ref="B43:F43" si="9">B39/B37-1</f>
        <v>-3.0303030303030276E-2</v>
      </c>
      <c r="C43" s="37">
        <f t="shared" si="9"/>
        <v>-0.25</v>
      </c>
      <c r="D43" s="37">
        <f t="shared" si="9"/>
        <v>-0.4</v>
      </c>
      <c r="E43" s="37">
        <f t="shared" si="9"/>
        <v>-0.95</v>
      </c>
      <c r="F43" s="189">
        <f t="shared" si="9"/>
        <v>5.25</v>
      </c>
      <c r="G43" s="51"/>
      <c r="H43" s="51"/>
      <c r="I43" s="51"/>
      <c r="J43" s="51"/>
      <c r="K43" s="51"/>
    </row>
    <row r="44" spans="1:11" s="175" customFormat="1" ht="16.899999999999999" customHeight="1" outlineLevel="1">
      <c r="A44" s="417" t="s">
        <v>44</v>
      </c>
      <c r="B44" s="120">
        <f t="shared" ref="B44:F44" si="10">B39-B35</f>
        <v>-1</v>
      </c>
      <c r="C44" s="190">
        <f t="shared" si="10"/>
        <v>-2</v>
      </c>
      <c r="D44" s="190">
        <f t="shared" si="10"/>
        <v>-2</v>
      </c>
      <c r="E44" s="191">
        <f t="shared" si="10"/>
        <v>-20</v>
      </c>
      <c r="F44" s="192">
        <f t="shared" si="10"/>
        <v>23</v>
      </c>
      <c r="G44" s="199"/>
      <c r="H44" s="199"/>
      <c r="I44" s="199"/>
      <c r="J44" s="199"/>
      <c r="K44" s="199"/>
    </row>
    <row r="45" spans="1:11" s="175" customFormat="1" ht="16.899999999999999" customHeight="1" outlineLevel="1" thickBot="1">
      <c r="A45" s="418"/>
      <c r="B45" s="121">
        <f>B39/B35-1</f>
        <v>-3.0303030303030276E-2</v>
      </c>
      <c r="C45" s="38">
        <f>C39/C35-1</f>
        <v>-0.4</v>
      </c>
      <c r="D45" s="38">
        <f>D39/D35-1</f>
        <v>-0.4</v>
      </c>
      <c r="E45" s="38">
        <f>E39/E35-1</f>
        <v>-0.95238095238095233</v>
      </c>
      <c r="F45" s="194">
        <f>F39/F35-1</f>
        <v>11.5</v>
      </c>
      <c r="G45" s="51"/>
      <c r="H45" s="51"/>
      <c r="I45" s="51"/>
      <c r="J45" s="51"/>
      <c r="K45" s="51"/>
    </row>
    <row r="46" spans="1:11" s="200" customFormat="1" ht="16.5" customHeight="1" outlineLevel="1">
      <c r="A46" s="423" t="s">
        <v>61</v>
      </c>
      <c r="B46" s="423"/>
      <c r="C46" s="423"/>
      <c r="D46" s="423"/>
      <c r="E46" s="423"/>
      <c r="F46" s="423"/>
      <c r="G46" s="423"/>
    </row>
    <row r="47" spans="1:11" s="200" customFormat="1" ht="16.5" customHeight="1" outlineLevel="1">
      <c r="A47" s="413" t="s">
        <v>62</v>
      </c>
      <c r="B47" s="413"/>
      <c r="C47" s="413"/>
      <c r="D47" s="413"/>
      <c r="E47" s="413"/>
      <c r="F47" s="413"/>
      <c r="G47" s="413"/>
    </row>
    <row r="48" spans="1:11" s="302" customFormat="1" ht="16.5" customHeight="1" outlineLevel="1">
      <c r="A48" s="422" t="s">
        <v>7</v>
      </c>
      <c r="B48" s="422"/>
      <c r="C48" s="422"/>
      <c r="D48" s="422"/>
      <c r="E48" s="422"/>
      <c r="F48" s="422"/>
    </row>
    <row r="49" spans="1:1" s="415" customFormat="1">
      <c r="A49" s="414" t="s">
        <v>4</v>
      </c>
    </row>
  </sheetData>
  <mergeCells count="36">
    <mergeCell ref="A1:XFD1"/>
    <mergeCell ref="A2:A3"/>
    <mergeCell ref="B2:B3"/>
    <mergeCell ref="C2:K2"/>
    <mergeCell ref="L2:N2"/>
    <mergeCell ref="A9:A10"/>
    <mergeCell ref="A44:A45"/>
    <mergeCell ref="A13:A14"/>
    <mergeCell ref="A15:N15"/>
    <mergeCell ref="A16:XFD16"/>
    <mergeCell ref="A17:XFD17"/>
    <mergeCell ref="A18:A19"/>
    <mergeCell ref="B18:B19"/>
    <mergeCell ref="A40:A41"/>
    <mergeCell ref="C18:E18"/>
    <mergeCell ref="F18:H18"/>
    <mergeCell ref="I18:M18"/>
    <mergeCell ref="A11:A12"/>
    <mergeCell ref="A27:A28"/>
    <mergeCell ref="A42:A43"/>
    <mergeCell ref="A31:M31"/>
    <mergeCell ref="A47:G47"/>
    <mergeCell ref="A49:XFD49"/>
    <mergeCell ref="T25:T26"/>
    <mergeCell ref="U25:U26"/>
    <mergeCell ref="V25:V26"/>
    <mergeCell ref="A29:A30"/>
    <mergeCell ref="A33:XFD33"/>
    <mergeCell ref="A25:A26"/>
    <mergeCell ref="O25:O26"/>
    <mergeCell ref="P25:P26"/>
    <mergeCell ref="Q25:Q26"/>
    <mergeCell ref="R25:R26"/>
    <mergeCell ref="S25:S26"/>
    <mergeCell ref="A48:F48"/>
    <mergeCell ref="A46:G46"/>
  </mergeCells>
  <conditionalFormatting sqref="B9:N14">
    <cfRule type="cellIs" dxfId="86" priority="9" operator="lessThan">
      <formula>0</formula>
    </cfRule>
  </conditionalFormatting>
  <conditionalFormatting sqref="B25:L26 B29:L30">
    <cfRule type="cellIs" dxfId="85" priority="8" operator="lessThan">
      <formula>0</formula>
    </cfRule>
  </conditionalFormatting>
  <conditionalFormatting sqref="M25:M26 M29:M30">
    <cfRule type="cellIs" dxfId="84" priority="7" operator="lessThan">
      <formula>0</formula>
    </cfRule>
  </conditionalFormatting>
  <conditionalFormatting sqref="B40:D41 B44:D45">
    <cfRule type="cellIs" dxfId="83" priority="6" operator="lessThan">
      <formula>0</formula>
    </cfRule>
  </conditionalFormatting>
  <conditionalFormatting sqref="E40:F41 E44:F45">
    <cfRule type="cellIs" dxfId="82" priority="5" operator="lessThan">
      <formula>0</formula>
    </cfRule>
  </conditionalFormatting>
  <conditionalFormatting sqref="B27:M28">
    <cfRule type="cellIs" dxfId="81" priority="2" operator="lessThan">
      <formula>0</formula>
    </cfRule>
  </conditionalFormatting>
  <conditionalFormatting sqref="B42:F43">
    <cfRule type="cellIs" dxfId="80" priority="1" operator="lessThan">
      <formula>0</formula>
    </cfRule>
  </conditionalFormatting>
  <hyperlinks>
    <hyperlink ref="A49" r:id="rId1"/>
    <hyperlink ref="A48"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79"/>
  <sheetViews>
    <sheetView zoomScaleNormal="100" workbookViewId="0">
      <pane ySplit="1" topLeftCell="A2" activePane="bottomLeft" state="frozen"/>
      <selection pane="bottomLeft" sqref="A1:XFD1"/>
    </sheetView>
  </sheetViews>
  <sheetFormatPr defaultColWidth="9.140625" defaultRowHeight="12.75" outlineLevelRow="2"/>
  <cols>
    <col min="1" max="1" width="28.28515625" style="1" customWidth="1"/>
    <col min="2" max="2" width="11.5703125" style="1" customWidth="1"/>
    <col min="3" max="3" width="12" style="1" customWidth="1"/>
    <col min="4" max="4" width="2.140625" style="1" customWidth="1"/>
    <col min="5" max="5" width="28.5703125" style="1" customWidth="1"/>
    <col min="6" max="6" width="12.28515625" style="1" customWidth="1"/>
    <col min="7" max="7" width="2.140625" style="1" customWidth="1"/>
    <col min="8" max="8" width="28.28515625" style="1" customWidth="1"/>
    <col min="9" max="9" width="12" style="1" customWidth="1"/>
    <col min="10" max="10" width="2.42578125" style="1" customWidth="1"/>
    <col min="11" max="11" width="28.140625" style="1" customWidth="1"/>
    <col min="12" max="12" width="12.5703125" style="1" customWidth="1"/>
    <col min="13" max="13" width="2.57031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445" customFormat="1" ht="24.6" customHeight="1">
      <c r="A1" s="445" t="s">
        <v>73</v>
      </c>
    </row>
    <row r="2" spans="1:16" ht="15" customHeight="1" outlineLevel="1"/>
    <row r="3" spans="1:16" ht="15" customHeight="1" outlineLevel="1"/>
    <row r="4" spans="1:16" ht="15" customHeight="1" outlineLevel="1"/>
    <row r="5" spans="1:16" ht="15" customHeight="1" outlineLevel="1"/>
    <row r="6" spans="1:16" ht="15" customHeight="1" outlineLevel="1"/>
    <row r="7" spans="1:16" ht="15" customHeight="1" outlineLevel="1"/>
    <row r="8" spans="1:16" ht="15" customHeight="1" outlineLevel="1"/>
    <row r="9" spans="1:16" ht="15" customHeight="1" outlineLevel="1"/>
    <row r="10" spans="1:16" ht="15" customHeight="1" outlineLevel="1"/>
    <row r="11" spans="1:16" ht="15" customHeight="1" outlineLevel="1"/>
    <row r="12" spans="1:16" ht="15" customHeight="1" outlineLevel="1"/>
    <row r="13" spans="1:16" ht="15" customHeight="1" outlineLevel="1"/>
    <row r="14" spans="1:16" ht="15" customHeight="1" outlineLevel="1"/>
    <row r="15" spans="1:16" ht="15" customHeight="1" outlineLevel="1"/>
    <row r="16" spans="1:16" s="40" customFormat="1" ht="16.149999999999999" customHeight="1" thickBot="1">
      <c r="A16" s="443">
        <v>44104</v>
      </c>
      <c r="B16" s="443"/>
      <c r="C16" s="443"/>
      <c r="D16" s="443"/>
      <c r="E16" s="443"/>
      <c r="F16" s="443"/>
      <c r="G16" s="443"/>
      <c r="H16" s="443"/>
      <c r="I16" s="443"/>
      <c r="J16" s="443"/>
      <c r="K16" s="443"/>
      <c r="L16" s="443"/>
      <c r="M16" s="443"/>
      <c r="N16" s="443"/>
      <c r="O16" s="443"/>
      <c r="P16" s="176"/>
    </row>
    <row r="17" spans="1:19" s="40" customFormat="1" ht="48.6" customHeight="1" outlineLevel="1" thickBot="1">
      <c r="A17" s="41" t="s">
        <v>74</v>
      </c>
      <c r="B17" s="42" t="s">
        <v>75</v>
      </c>
      <c r="C17" s="149" t="s">
        <v>76</v>
      </c>
      <c r="D17" s="88"/>
      <c r="E17" s="41" t="s">
        <v>74</v>
      </c>
      <c r="F17" s="148" t="s">
        <v>78</v>
      </c>
      <c r="G17" s="88"/>
      <c r="H17" s="41" t="s">
        <v>74</v>
      </c>
      <c r="I17" s="145" t="s">
        <v>79</v>
      </c>
      <c r="J17" s="88"/>
      <c r="K17" s="144" t="s">
        <v>74</v>
      </c>
      <c r="L17" s="147" t="s">
        <v>80</v>
      </c>
      <c r="M17" s="88"/>
      <c r="N17" s="144" t="s">
        <v>74</v>
      </c>
      <c r="O17" s="146" t="s">
        <v>81</v>
      </c>
      <c r="P17" s="88"/>
    </row>
    <row r="18" spans="1:19" s="143" customFormat="1" ht="15" customHeight="1" outlineLevel="1">
      <c r="A18" s="360" t="s">
        <v>82</v>
      </c>
      <c r="B18" s="137">
        <v>213</v>
      </c>
      <c r="C18" s="138">
        <v>0.71</v>
      </c>
      <c r="D18" s="139"/>
      <c r="E18" s="360" t="s">
        <v>82</v>
      </c>
      <c r="F18" s="138">
        <v>0.81025261562540063</v>
      </c>
      <c r="G18" s="346"/>
      <c r="H18" s="136" t="s">
        <v>82</v>
      </c>
      <c r="I18" s="138">
        <v>0.7325349301397206</v>
      </c>
      <c r="J18" s="345"/>
      <c r="K18" s="136" t="s">
        <v>82</v>
      </c>
      <c r="L18" s="138">
        <v>0.73443360840210048</v>
      </c>
      <c r="M18" s="346"/>
      <c r="N18" s="136" t="s">
        <v>82</v>
      </c>
      <c r="O18" s="138">
        <v>0.71764705882352942</v>
      </c>
      <c r="P18" s="345"/>
      <c r="Q18" s="40"/>
      <c r="R18" s="40"/>
      <c r="S18" s="40"/>
    </row>
    <row r="19" spans="1:19" s="43" customFormat="1" ht="15" customHeight="1" outlineLevel="1">
      <c r="A19" s="361" t="s">
        <v>83</v>
      </c>
      <c r="B19" s="84">
        <v>19</v>
      </c>
      <c r="C19" s="85">
        <v>6.3333333333333339E-2</v>
      </c>
      <c r="D19" s="307"/>
      <c r="E19" s="361" t="s">
        <v>83</v>
      </c>
      <c r="F19" s="85">
        <v>5.5749796807523608E-2</v>
      </c>
      <c r="G19" s="345"/>
      <c r="H19" s="83" t="s">
        <v>83</v>
      </c>
      <c r="I19" s="85">
        <v>6.2541583499667333E-2</v>
      </c>
      <c r="J19" s="346"/>
      <c r="K19" s="83" t="s">
        <v>84</v>
      </c>
      <c r="L19" s="85">
        <v>6.4516129032258063E-2</v>
      </c>
      <c r="M19" s="345"/>
      <c r="N19" s="83" t="s">
        <v>83</v>
      </c>
      <c r="O19" s="85">
        <v>7.6470588235294124E-2</v>
      </c>
      <c r="P19" s="346"/>
      <c r="Q19" s="40"/>
      <c r="R19" s="40"/>
      <c r="S19" s="40"/>
    </row>
    <row r="20" spans="1:19" s="43" customFormat="1" ht="15" customHeight="1" outlineLevel="1">
      <c r="A20" s="361" t="s">
        <v>84</v>
      </c>
      <c r="B20" s="84">
        <v>19</v>
      </c>
      <c r="C20" s="85">
        <v>6.3333333333333339E-2</v>
      </c>
      <c r="D20" s="307"/>
      <c r="E20" s="361" t="s">
        <v>84</v>
      </c>
      <c r="F20" s="85">
        <v>4.891485545844558E-2</v>
      </c>
      <c r="G20" s="346"/>
      <c r="H20" s="83" t="s">
        <v>84</v>
      </c>
      <c r="I20" s="85">
        <v>5.9880239520958084E-2</v>
      </c>
      <c r="J20" s="346"/>
      <c r="K20" s="161" t="s">
        <v>85</v>
      </c>
      <c r="L20" s="85">
        <v>6.2265566391597901E-2</v>
      </c>
      <c r="M20" s="345"/>
      <c r="N20" s="83" t="s">
        <v>84</v>
      </c>
      <c r="O20" s="85">
        <v>7.0588235294117646E-2</v>
      </c>
      <c r="P20" s="345"/>
      <c r="Q20" s="40"/>
      <c r="R20" s="40"/>
      <c r="S20" s="40"/>
    </row>
    <row r="21" spans="1:19" s="43" customFormat="1" ht="15" customHeight="1" outlineLevel="1">
      <c r="A21" s="161" t="s">
        <v>85</v>
      </c>
      <c r="B21" s="84">
        <v>10</v>
      </c>
      <c r="C21" s="85">
        <v>3.3333333333333333E-2</v>
      </c>
      <c r="D21" s="307"/>
      <c r="E21" s="161" t="s">
        <v>85</v>
      </c>
      <c r="F21" s="85">
        <v>4.4264392544083243E-2</v>
      </c>
      <c r="G21" s="345"/>
      <c r="H21" s="161" t="s">
        <v>85</v>
      </c>
      <c r="I21" s="85">
        <v>5.7218895542248835E-2</v>
      </c>
      <c r="J21" s="346"/>
      <c r="K21" s="83" t="s">
        <v>83</v>
      </c>
      <c r="L21" s="85">
        <v>5.7764441110277572E-2</v>
      </c>
      <c r="M21" s="345"/>
      <c r="N21" s="201" t="s">
        <v>93</v>
      </c>
      <c r="O21" s="85">
        <v>6.4705882352941183E-2</v>
      </c>
      <c r="P21" s="345"/>
      <c r="Q21" s="40"/>
      <c r="R21" s="40"/>
      <c r="S21" s="40"/>
    </row>
    <row r="22" spans="1:19" s="43" customFormat="1" ht="15" customHeight="1" outlineLevel="1">
      <c r="A22" s="106" t="s">
        <v>86</v>
      </c>
      <c r="B22" s="84">
        <v>8</v>
      </c>
      <c r="C22" s="85">
        <v>2.6666666666666668E-2</v>
      </c>
      <c r="D22" s="307"/>
      <c r="E22" s="105" t="s">
        <v>90</v>
      </c>
      <c r="F22" s="85">
        <v>1.8445195582446703E-2</v>
      </c>
      <c r="G22" s="346"/>
      <c r="H22" s="152" t="s">
        <v>88</v>
      </c>
      <c r="I22" s="85">
        <v>2.9940119760479042E-2</v>
      </c>
      <c r="J22" s="345"/>
      <c r="K22" s="152" t="s">
        <v>88</v>
      </c>
      <c r="L22" s="85">
        <v>2.4756189047261814E-2</v>
      </c>
      <c r="M22" s="345"/>
      <c r="N22" s="152" t="s">
        <v>88</v>
      </c>
      <c r="O22" s="85">
        <v>2.3529411764705882E-2</v>
      </c>
      <c r="P22" s="346"/>
      <c r="Q22" s="40"/>
      <c r="R22" s="40"/>
      <c r="S22" s="40"/>
    </row>
    <row r="23" spans="1:19" s="143" customFormat="1" ht="15" customHeight="1" outlineLevel="1" thickBot="1">
      <c r="A23" s="362" t="s">
        <v>87</v>
      </c>
      <c r="B23" s="141">
        <v>31</v>
      </c>
      <c r="C23" s="142">
        <v>0.10333333333333333</v>
      </c>
      <c r="D23" s="308"/>
      <c r="E23" s="362" t="s">
        <v>87</v>
      </c>
      <c r="F23" s="142">
        <v>2.237314398210033E-2</v>
      </c>
      <c r="G23" s="346"/>
      <c r="H23" s="140" t="s">
        <v>87</v>
      </c>
      <c r="I23" s="142">
        <v>5.7884231536926123E-2</v>
      </c>
      <c r="J23" s="346"/>
      <c r="K23" s="140" t="s">
        <v>87</v>
      </c>
      <c r="L23" s="142">
        <v>5.6264066016504133E-2</v>
      </c>
      <c r="M23" s="346"/>
      <c r="N23" s="140" t="s">
        <v>87</v>
      </c>
      <c r="O23" s="142">
        <v>0.13529411764705879</v>
      </c>
      <c r="P23" s="345"/>
      <c r="Q23" s="40"/>
      <c r="R23" s="40"/>
      <c r="S23" s="40"/>
    </row>
    <row r="24" spans="1:19" s="113" customFormat="1" ht="15" customHeight="1" outlineLevel="2">
      <c r="A24" s="108" t="s">
        <v>88</v>
      </c>
      <c r="B24" s="109">
        <v>5</v>
      </c>
      <c r="C24" s="110">
        <v>1.6666666666666666E-2</v>
      </c>
      <c r="D24" s="307"/>
      <c r="E24" s="108" t="s">
        <v>88</v>
      </c>
      <c r="F24" s="111">
        <v>6.3597439820503258E-3</v>
      </c>
      <c r="G24" s="345"/>
      <c r="H24" s="117" t="s">
        <v>90</v>
      </c>
      <c r="I24" s="111">
        <v>1.9294743845642049E-2</v>
      </c>
      <c r="J24" s="346"/>
      <c r="K24" s="117" t="s">
        <v>90</v>
      </c>
      <c r="L24" s="85">
        <v>2.0255063765941484E-2</v>
      </c>
      <c r="M24" s="346"/>
      <c r="N24" s="117" t="s">
        <v>90</v>
      </c>
      <c r="O24" s="85">
        <v>2.3529411764705882E-2</v>
      </c>
      <c r="P24" s="345"/>
      <c r="Q24" s="40"/>
      <c r="R24" s="40"/>
      <c r="S24" s="40"/>
    </row>
    <row r="25" spans="1:19" s="113" customFormat="1" ht="15" customHeight="1" outlineLevel="2">
      <c r="A25" s="112" t="s">
        <v>89</v>
      </c>
      <c r="B25" s="115">
        <v>5</v>
      </c>
      <c r="C25" s="111">
        <v>1.6666666666666666E-2</v>
      </c>
      <c r="D25" s="307"/>
      <c r="E25" s="116" t="s">
        <v>86</v>
      </c>
      <c r="F25" s="111">
        <v>5.3978293596731505E-3</v>
      </c>
      <c r="G25" s="346"/>
      <c r="H25" s="112" t="s">
        <v>89</v>
      </c>
      <c r="I25" s="111">
        <v>9.9800399201596807E-3</v>
      </c>
      <c r="J25" s="346"/>
      <c r="K25" s="112" t="s">
        <v>89</v>
      </c>
      <c r="L25" s="111">
        <v>1.0502625656414103E-2</v>
      </c>
      <c r="M25" s="346"/>
      <c r="N25" s="112" t="s">
        <v>89</v>
      </c>
      <c r="O25" s="111">
        <v>1.1764705882352941E-2</v>
      </c>
      <c r="P25" s="346"/>
      <c r="Q25" s="40"/>
      <c r="R25" s="40"/>
      <c r="S25" s="40"/>
    </row>
    <row r="26" spans="1:19" s="113" customFormat="1" ht="15" customHeight="1" outlineLevel="2">
      <c r="A26" s="117" t="s">
        <v>90</v>
      </c>
      <c r="B26" s="109">
        <v>4</v>
      </c>
      <c r="C26" s="110">
        <v>1.3333333333333334E-2</v>
      </c>
      <c r="D26" s="307"/>
      <c r="E26" s="112" t="s">
        <v>89</v>
      </c>
      <c r="F26" s="111">
        <v>3.6762616872457053E-3</v>
      </c>
      <c r="G26" s="346"/>
      <c r="H26" s="116" t="s">
        <v>86</v>
      </c>
      <c r="I26" s="111">
        <v>9.3147039254823684E-3</v>
      </c>
      <c r="J26" s="346"/>
      <c r="K26" s="116" t="s">
        <v>86</v>
      </c>
      <c r="L26" s="111">
        <v>7.5018754688672166E-3</v>
      </c>
      <c r="M26" s="346"/>
      <c r="N26" s="114" t="s">
        <v>91</v>
      </c>
      <c r="O26" s="111">
        <v>5.8823529411764705E-3</v>
      </c>
      <c r="P26" s="346"/>
      <c r="Q26" s="40"/>
      <c r="R26" s="40"/>
      <c r="S26" s="40"/>
    </row>
    <row r="27" spans="1:19" s="113" customFormat="1" ht="15" customHeight="1" outlineLevel="2">
      <c r="A27" s="114" t="s">
        <v>91</v>
      </c>
      <c r="B27" s="115">
        <v>3</v>
      </c>
      <c r="C27" s="111">
        <v>0.01</v>
      </c>
      <c r="D27" s="307"/>
      <c r="E27" s="203" t="s">
        <v>92</v>
      </c>
      <c r="F27" s="111">
        <v>2.6649583795137085E-3</v>
      </c>
      <c r="G27" s="345"/>
      <c r="H27" s="204" t="s">
        <v>93</v>
      </c>
      <c r="I27" s="111">
        <v>6.6533599467731202E-3</v>
      </c>
      <c r="J27" s="346"/>
      <c r="K27" s="114" t="s">
        <v>91</v>
      </c>
      <c r="L27" s="111">
        <v>5.2513128282070517E-3</v>
      </c>
      <c r="M27" s="345"/>
      <c r="N27" s="205" t="s">
        <v>94</v>
      </c>
      <c r="O27" s="111">
        <v>5.8823529411764705E-3</v>
      </c>
      <c r="P27" s="346"/>
    </row>
    <row r="28" spans="1:19" s="40" customFormat="1" ht="15.6" customHeight="1" outlineLevel="2">
      <c r="B28" s="153"/>
      <c r="C28" s="150">
        <f>SUM(C24:C27)</f>
        <v>5.6666666666666671E-2</v>
      </c>
      <c r="D28" s="64"/>
      <c r="E28" s="64"/>
      <c r="F28" s="150">
        <f>SUM(F24:F27)</f>
        <v>1.8098793408482888E-2</v>
      </c>
      <c r="G28" s="107"/>
      <c r="H28" s="64"/>
      <c r="I28" s="150">
        <f>SUM(I24:I27)</f>
        <v>4.5242847638057221E-2</v>
      </c>
      <c r="J28" s="64"/>
      <c r="K28" s="64"/>
      <c r="L28" s="150">
        <f>SUM(L24:L27)</f>
        <v>4.3510877719429852E-2</v>
      </c>
      <c r="M28" s="64"/>
      <c r="N28" s="206"/>
      <c r="O28" s="150">
        <f>SUM(O24:O27)</f>
        <v>4.7058823529411764E-2</v>
      </c>
      <c r="P28" s="64"/>
    </row>
    <row r="29" spans="1:19" s="40" customFormat="1" ht="15.6" customHeight="1" outlineLevel="2">
      <c r="A29" s="176"/>
      <c r="B29" s="153"/>
      <c r="C29" s="202"/>
      <c r="D29" s="113"/>
      <c r="H29" s="113"/>
      <c r="I29" s="202"/>
      <c r="J29" s="113"/>
      <c r="M29" s="64"/>
      <c r="N29" s="206"/>
      <c r="P29" s="64"/>
    </row>
    <row r="30" spans="1:19" s="40" customFormat="1" outlineLevel="1">
      <c r="A30" s="359" t="s">
        <v>77</v>
      </c>
      <c r="C30" s="107"/>
      <c r="I30" s="107"/>
    </row>
    <row r="31" spans="1:19" s="446" customFormat="1"/>
    <row r="32" spans="1:19" s="40" customFormat="1" ht="16.149999999999999" customHeight="1">
      <c r="A32" s="443">
        <v>44012</v>
      </c>
      <c r="B32" s="443"/>
      <c r="C32" s="443"/>
      <c r="D32" s="443"/>
      <c r="E32" s="443"/>
      <c r="F32" s="443"/>
      <c r="G32" s="443"/>
      <c r="H32" s="443"/>
      <c r="I32" s="443"/>
      <c r="J32" s="443"/>
      <c r="K32" s="443"/>
      <c r="L32" s="443"/>
      <c r="M32" s="443"/>
      <c r="N32" s="443"/>
      <c r="O32" s="443"/>
      <c r="P32" s="176"/>
    </row>
    <row r="33" spans="1:19" s="40" customFormat="1" ht="48.6" hidden="1" customHeight="1" outlineLevel="1" thickBot="1">
      <c r="A33" s="41" t="s">
        <v>74</v>
      </c>
      <c r="B33" s="42" t="s">
        <v>75</v>
      </c>
      <c r="C33" s="149" t="s">
        <v>76</v>
      </c>
      <c r="D33" s="88"/>
      <c r="E33" s="41" t="s">
        <v>74</v>
      </c>
      <c r="F33" s="148" t="s">
        <v>78</v>
      </c>
      <c r="G33" s="88"/>
      <c r="H33" s="41" t="s">
        <v>74</v>
      </c>
      <c r="I33" s="145" t="s">
        <v>79</v>
      </c>
      <c r="J33" s="88"/>
      <c r="K33" s="144" t="s">
        <v>74</v>
      </c>
      <c r="L33" s="147" t="s">
        <v>80</v>
      </c>
      <c r="M33" s="88"/>
      <c r="N33" s="144" t="s">
        <v>74</v>
      </c>
      <c r="O33" s="146" t="s">
        <v>81</v>
      </c>
      <c r="P33" s="88"/>
    </row>
    <row r="34" spans="1:19" s="143" customFormat="1" ht="15" hidden="1" customHeight="1" outlineLevel="1">
      <c r="A34" s="360" t="s">
        <v>82</v>
      </c>
      <c r="B34" s="137">
        <v>210</v>
      </c>
      <c r="C34" s="138">
        <v>0.70707070707070707</v>
      </c>
      <c r="D34" s="139"/>
      <c r="E34" s="136" t="s">
        <v>82</v>
      </c>
      <c r="F34" s="138">
        <v>0.81189003754424516</v>
      </c>
      <c r="G34" s="82"/>
      <c r="H34" s="136" t="s">
        <v>82</v>
      </c>
      <c r="I34" s="138">
        <v>0.72689655172413792</v>
      </c>
      <c r="J34" s="82"/>
      <c r="K34" s="136" t="s">
        <v>82</v>
      </c>
      <c r="L34" s="138">
        <v>0.74238875878220145</v>
      </c>
      <c r="M34" s="139"/>
      <c r="N34" s="136" t="s">
        <v>82</v>
      </c>
      <c r="O34" s="138">
        <v>0.60946745562130178</v>
      </c>
      <c r="P34" s="82"/>
      <c r="Q34" s="40"/>
      <c r="R34" s="40"/>
      <c r="S34" s="40"/>
    </row>
    <row r="35" spans="1:19" s="43" customFormat="1" ht="15" hidden="1" customHeight="1" outlineLevel="1">
      <c r="A35" s="361" t="s">
        <v>83</v>
      </c>
      <c r="B35" s="84">
        <v>19</v>
      </c>
      <c r="C35" s="85">
        <v>6.3973063973063973E-2</v>
      </c>
      <c r="D35" s="307"/>
      <c r="E35" s="83" t="s">
        <v>83</v>
      </c>
      <c r="F35" s="85">
        <v>5.2727126002425746E-2</v>
      </c>
      <c r="G35" s="307"/>
      <c r="H35" s="83" t="s">
        <v>83</v>
      </c>
      <c r="I35" s="85">
        <v>6.2758620689655167E-2</v>
      </c>
      <c r="J35" s="307"/>
      <c r="K35" s="83" t="s">
        <v>84</v>
      </c>
      <c r="L35" s="85">
        <v>6.2451209992193599E-2</v>
      </c>
      <c r="M35" s="82"/>
      <c r="N35" s="83" t="s">
        <v>83</v>
      </c>
      <c r="O35" s="85">
        <v>0.14792899408284024</v>
      </c>
      <c r="P35" s="82"/>
      <c r="Q35" s="40"/>
      <c r="R35" s="40"/>
      <c r="S35" s="40"/>
    </row>
    <row r="36" spans="1:19" s="43" customFormat="1" ht="15" hidden="1" customHeight="1" outlineLevel="1">
      <c r="A36" s="361" t="s">
        <v>84</v>
      </c>
      <c r="B36" s="84">
        <v>19</v>
      </c>
      <c r="C36" s="85">
        <v>6.3973063973063973E-2</v>
      </c>
      <c r="D36" s="307"/>
      <c r="E36" s="83" t="s">
        <v>84</v>
      </c>
      <c r="F36" s="85">
        <v>4.9821189721974593E-2</v>
      </c>
      <c r="G36" s="82"/>
      <c r="H36" s="83" t="s">
        <v>84</v>
      </c>
      <c r="I36" s="85">
        <v>0.06</v>
      </c>
      <c r="J36" s="307"/>
      <c r="K36" s="161" t="s">
        <v>85</v>
      </c>
      <c r="L36" s="85">
        <v>5.8548009367681501E-2</v>
      </c>
      <c r="M36" s="82"/>
      <c r="N36" s="83" t="s">
        <v>84</v>
      </c>
      <c r="O36" s="85">
        <v>4.142011834319527E-2</v>
      </c>
      <c r="P36" s="82"/>
      <c r="Q36" s="40"/>
      <c r="R36" s="40"/>
      <c r="S36" s="40"/>
    </row>
    <row r="37" spans="1:19" s="43" customFormat="1" ht="15" hidden="1" customHeight="1" outlineLevel="1">
      <c r="A37" s="161" t="s">
        <v>85</v>
      </c>
      <c r="B37" s="84">
        <v>10</v>
      </c>
      <c r="C37" s="85">
        <v>3.3670033670033669E-2</v>
      </c>
      <c r="D37" s="307"/>
      <c r="E37" s="161" t="s">
        <v>85</v>
      </c>
      <c r="F37" s="85">
        <v>4.2418858360167455E-2</v>
      </c>
      <c r="G37" s="307"/>
      <c r="H37" s="161" t="s">
        <v>85</v>
      </c>
      <c r="I37" s="85">
        <v>5.8620689655172413E-2</v>
      </c>
      <c r="J37" s="82"/>
      <c r="K37" s="83" t="s">
        <v>83</v>
      </c>
      <c r="L37" s="85">
        <v>5.1522248243559721E-2</v>
      </c>
      <c r="M37" s="82"/>
      <c r="N37" s="201" t="s">
        <v>93</v>
      </c>
      <c r="O37" s="85">
        <v>2.9585798816568046E-2</v>
      </c>
      <c r="P37" s="82"/>
      <c r="Q37" s="40"/>
      <c r="R37" s="40"/>
      <c r="S37" s="40"/>
    </row>
    <row r="38" spans="1:19" s="43" customFormat="1" ht="15" hidden="1" customHeight="1" outlineLevel="1">
      <c r="A38" s="106" t="s">
        <v>86</v>
      </c>
      <c r="B38" s="84">
        <v>8</v>
      </c>
      <c r="C38" s="85">
        <v>2.6936026936026935E-2</v>
      </c>
      <c r="D38" s="307"/>
      <c r="E38" s="105" t="s">
        <v>90</v>
      </c>
      <c r="F38" s="85">
        <v>1.9455368954684974E-2</v>
      </c>
      <c r="G38" s="82"/>
      <c r="H38" s="152" t="s">
        <v>88</v>
      </c>
      <c r="I38" s="85">
        <v>2.9655172413793104E-2</v>
      </c>
      <c r="J38" s="82"/>
      <c r="K38" s="152" t="s">
        <v>88</v>
      </c>
      <c r="L38" s="85">
        <v>2.3419203747072601E-2</v>
      </c>
      <c r="M38" s="82"/>
      <c r="N38" s="152" t="s">
        <v>88</v>
      </c>
      <c r="O38" s="85">
        <v>7.6923076923076927E-2</v>
      </c>
      <c r="P38" s="82"/>
      <c r="Q38" s="40"/>
      <c r="R38" s="40"/>
      <c r="S38" s="40"/>
    </row>
    <row r="39" spans="1:19" s="143" customFormat="1" ht="15" hidden="1" customHeight="1" outlineLevel="1" thickBot="1">
      <c r="A39" s="362" t="s">
        <v>87</v>
      </c>
      <c r="B39" s="141">
        <v>31</v>
      </c>
      <c r="C39" s="142">
        <v>0.10437710437710437</v>
      </c>
      <c r="D39" s="308"/>
      <c r="E39" s="140" t="s">
        <v>87</v>
      </c>
      <c r="F39" s="142">
        <v>2.3687419416501987E-2</v>
      </c>
      <c r="G39" s="307"/>
      <c r="H39" s="140" t="s">
        <v>87</v>
      </c>
      <c r="I39" s="142">
        <v>6.2068965517241392E-2</v>
      </c>
      <c r="J39" s="307"/>
      <c r="K39" s="140" t="s">
        <v>87</v>
      </c>
      <c r="L39" s="142">
        <v>6.1670569867291247E-2</v>
      </c>
      <c r="M39" s="139"/>
      <c r="N39" s="140" t="s">
        <v>87</v>
      </c>
      <c r="O39" s="142">
        <v>9.4674556213017791E-2</v>
      </c>
      <c r="P39" s="82"/>
      <c r="Q39" s="40"/>
      <c r="R39" s="40"/>
      <c r="S39" s="40"/>
    </row>
    <row r="40" spans="1:19" s="113" customFormat="1" ht="15" hidden="1" customHeight="1" outlineLevel="2">
      <c r="A40" s="108" t="s">
        <v>88</v>
      </c>
      <c r="B40" s="109">
        <v>5</v>
      </c>
      <c r="C40" s="110">
        <v>1.6835016835016835E-2</v>
      </c>
      <c r="D40" s="307"/>
      <c r="E40" s="116" t="s">
        <v>86</v>
      </c>
      <c r="F40" s="111">
        <v>7.2172508385281919E-3</v>
      </c>
      <c r="G40" s="307"/>
      <c r="H40" s="117" t="s">
        <v>90</v>
      </c>
      <c r="I40" s="85">
        <v>0.02</v>
      </c>
      <c r="J40" s="82"/>
      <c r="K40" s="117" t="s">
        <v>90</v>
      </c>
      <c r="L40" s="85">
        <v>2.185792349726776E-2</v>
      </c>
      <c r="M40" s="110"/>
      <c r="N40" s="117" t="s">
        <v>90</v>
      </c>
      <c r="O40" s="85">
        <v>5.9171597633136093E-3</v>
      </c>
      <c r="P40" s="110"/>
      <c r="Q40" s="40"/>
      <c r="R40" s="40"/>
      <c r="S40" s="40"/>
    </row>
    <row r="41" spans="1:19" s="113" customFormat="1" ht="15" hidden="1" customHeight="1" outlineLevel="2">
      <c r="A41" s="112" t="s">
        <v>89</v>
      </c>
      <c r="B41" s="115">
        <v>5</v>
      </c>
      <c r="C41" s="111">
        <v>1.6835016835016835E-2</v>
      </c>
      <c r="D41" s="307"/>
      <c r="E41" s="108" t="s">
        <v>88</v>
      </c>
      <c r="F41" s="111">
        <v>4.928619338821918E-3</v>
      </c>
      <c r="G41" s="82"/>
      <c r="H41" s="112" t="s">
        <v>89</v>
      </c>
      <c r="I41" s="111">
        <v>1.1724137931034483E-2</v>
      </c>
      <c r="J41" s="307"/>
      <c r="K41" s="112" t="s">
        <v>89</v>
      </c>
      <c r="L41" s="111">
        <v>1.092896174863388E-2</v>
      </c>
      <c r="M41" s="110"/>
      <c r="N41" s="112" t="s">
        <v>89</v>
      </c>
      <c r="O41" s="111">
        <v>1.7751479289940829E-2</v>
      </c>
      <c r="P41" s="110"/>
      <c r="Q41" s="40"/>
      <c r="R41" s="40"/>
      <c r="S41" s="40"/>
    </row>
    <row r="42" spans="1:19" s="113" customFormat="1" ht="15" hidden="1" customHeight="1" outlineLevel="2">
      <c r="A42" s="117" t="s">
        <v>90</v>
      </c>
      <c r="B42" s="109">
        <v>4</v>
      </c>
      <c r="C42" s="110">
        <v>1.3468013468013467E-2</v>
      </c>
      <c r="D42" s="307"/>
      <c r="E42" s="112" t="s">
        <v>89</v>
      </c>
      <c r="F42" s="111">
        <v>4.4259418142413489E-3</v>
      </c>
      <c r="G42" s="307"/>
      <c r="H42" s="116" t="s">
        <v>86</v>
      </c>
      <c r="I42" s="111">
        <v>9.655172413793104E-3</v>
      </c>
      <c r="J42" s="307"/>
      <c r="K42" s="116" t="s">
        <v>86</v>
      </c>
      <c r="L42" s="111">
        <v>1.092896174863388E-2</v>
      </c>
      <c r="M42" s="110"/>
      <c r="N42" s="114" t="s">
        <v>91</v>
      </c>
      <c r="O42" s="111">
        <v>5.9171597633136093E-3</v>
      </c>
      <c r="P42" s="110"/>
      <c r="Q42" s="40"/>
      <c r="R42" s="40"/>
      <c r="S42" s="40"/>
    </row>
    <row r="43" spans="1:19" s="113" customFormat="1" ht="15" hidden="1" customHeight="1" outlineLevel="2">
      <c r="A43" s="114" t="s">
        <v>91</v>
      </c>
      <c r="B43" s="115">
        <v>3</v>
      </c>
      <c r="C43" s="111">
        <v>1.0101010101010102E-2</v>
      </c>
      <c r="D43" s="307"/>
      <c r="E43" s="203" t="s">
        <v>92</v>
      </c>
      <c r="F43" s="111">
        <v>2.6566788045780001E-3</v>
      </c>
      <c r="G43" s="82"/>
      <c r="H43" s="204" t="s">
        <v>93</v>
      </c>
      <c r="I43" s="111">
        <v>6.8965517241379309E-3</v>
      </c>
      <c r="J43" s="307"/>
      <c r="K43" s="114" t="s">
        <v>91</v>
      </c>
      <c r="L43" s="111">
        <v>4.6838407494145199E-3</v>
      </c>
      <c r="M43" s="110"/>
      <c r="N43" s="205" t="s">
        <v>94</v>
      </c>
      <c r="O43" s="111">
        <v>5.9171597633136093E-3</v>
      </c>
      <c r="P43" s="110"/>
    </row>
    <row r="44" spans="1:19" s="40" customFormat="1" ht="15.6" hidden="1" customHeight="1" outlineLevel="2">
      <c r="B44" s="153"/>
      <c r="C44" s="150">
        <f>SUM(C40:C43)</f>
        <v>5.7239057239057242E-2</v>
      </c>
      <c r="D44" s="64"/>
      <c r="E44" s="64"/>
      <c r="F44" s="150">
        <f>SUM(F40:F43)</f>
        <v>1.9228490796169461E-2</v>
      </c>
      <c r="G44" s="107"/>
      <c r="H44" s="64"/>
      <c r="I44" s="150">
        <f>SUM(I40:I43)</f>
        <v>4.8275862068965517E-2</v>
      </c>
      <c r="J44" s="64"/>
      <c r="K44" s="64"/>
      <c r="L44" s="150">
        <f>SUM(L40:L43)</f>
        <v>4.8399687743950037E-2</v>
      </c>
      <c r="M44" s="64"/>
      <c r="N44" s="206"/>
      <c r="O44" s="150">
        <f>SUM(O40:O43)</f>
        <v>3.5502958579881658E-2</v>
      </c>
      <c r="P44" s="64"/>
    </row>
    <row r="45" spans="1:19" s="40" customFormat="1" ht="15.6" hidden="1" customHeight="1" outlineLevel="2">
      <c r="A45" s="176"/>
      <c r="B45" s="153"/>
      <c r="C45" s="202"/>
      <c r="D45" s="113"/>
      <c r="G45" s="176"/>
      <c r="H45" s="113"/>
      <c r="I45" s="202"/>
      <c r="J45" s="113"/>
      <c r="M45" s="64"/>
      <c r="N45" s="206"/>
      <c r="P45" s="64"/>
    </row>
    <row r="46" spans="1:19" s="40" customFormat="1" hidden="1" outlineLevel="1">
      <c r="A46" s="359" t="s">
        <v>77</v>
      </c>
      <c r="C46" s="107"/>
      <c r="I46" s="107"/>
    </row>
    <row r="47" spans="1:19" s="444" customFormat="1" ht="13.15" customHeight="1" collapsed="1"/>
    <row r="48" spans="1:19" s="40" customFormat="1" ht="16.149999999999999" customHeight="1">
      <c r="A48" s="443">
        <v>43830</v>
      </c>
      <c r="B48" s="443"/>
      <c r="C48" s="443"/>
      <c r="D48" s="443"/>
      <c r="E48" s="443"/>
      <c r="F48" s="443"/>
      <c r="G48" s="443"/>
      <c r="H48" s="443"/>
      <c r="I48" s="443"/>
      <c r="J48" s="443"/>
      <c r="K48" s="443"/>
      <c r="L48" s="443"/>
      <c r="M48" s="443"/>
      <c r="N48" s="443"/>
      <c r="O48" s="443"/>
      <c r="P48" s="176"/>
    </row>
    <row r="49" spans="1:19" s="40" customFormat="1" ht="48.6" hidden="1" customHeight="1" outlineLevel="1" thickBot="1">
      <c r="A49" s="41" t="s">
        <v>74</v>
      </c>
      <c r="B49" s="42" t="s">
        <v>75</v>
      </c>
      <c r="C49" s="149" t="s">
        <v>76</v>
      </c>
      <c r="D49" s="88"/>
      <c r="E49" s="41" t="s">
        <v>74</v>
      </c>
      <c r="F49" s="148" t="s">
        <v>78</v>
      </c>
      <c r="G49" s="88"/>
      <c r="H49" s="41" t="s">
        <v>74</v>
      </c>
      <c r="I49" s="145" t="s">
        <v>79</v>
      </c>
      <c r="J49" s="88"/>
      <c r="K49" s="144" t="s">
        <v>74</v>
      </c>
      <c r="L49" s="147" t="s">
        <v>80</v>
      </c>
      <c r="M49" s="88"/>
      <c r="N49" s="144" t="s">
        <v>74</v>
      </c>
      <c r="O49" s="146" t="s">
        <v>81</v>
      </c>
      <c r="P49" s="88"/>
    </row>
    <row r="50" spans="1:19" s="143" customFormat="1" ht="15" hidden="1" customHeight="1" outlineLevel="1">
      <c r="A50" s="360" t="s">
        <v>82</v>
      </c>
      <c r="B50" s="137">
        <v>206</v>
      </c>
      <c r="C50" s="138">
        <v>0.70307167235494883</v>
      </c>
      <c r="D50" s="332"/>
      <c r="E50" s="136" t="s">
        <v>82</v>
      </c>
      <c r="F50" s="138">
        <v>0.80354322092764652</v>
      </c>
      <c r="G50" s="332"/>
      <c r="H50" s="136" t="s">
        <v>82</v>
      </c>
      <c r="I50" s="138">
        <v>0.72017353579175702</v>
      </c>
      <c r="J50" s="332"/>
      <c r="K50" s="136" t="s">
        <v>82</v>
      </c>
      <c r="L50" s="138">
        <v>0.73019801980198018</v>
      </c>
      <c r="M50" s="139"/>
      <c r="N50" s="136" t="s">
        <v>82</v>
      </c>
      <c r="O50" s="138">
        <v>0.64912280701754388</v>
      </c>
      <c r="P50" s="82"/>
      <c r="Q50" s="40"/>
      <c r="R50" s="40"/>
      <c r="S50" s="40"/>
    </row>
    <row r="51" spans="1:19" s="43" customFormat="1" ht="15" hidden="1" customHeight="1" outlineLevel="1">
      <c r="A51" s="361" t="s">
        <v>83</v>
      </c>
      <c r="B51" s="84">
        <v>19</v>
      </c>
      <c r="C51" s="85">
        <v>6.4846416382252553E-2</v>
      </c>
      <c r="D51" s="332"/>
      <c r="E51" s="83" t="s">
        <v>83</v>
      </c>
      <c r="F51" s="85">
        <v>5.7056368436894808E-2</v>
      </c>
      <c r="G51" s="332"/>
      <c r="H51" s="83" t="s">
        <v>83</v>
      </c>
      <c r="I51" s="85">
        <v>6.7245119305856832E-2</v>
      </c>
      <c r="J51" s="332"/>
      <c r="K51" s="83" t="s">
        <v>84</v>
      </c>
      <c r="L51" s="85">
        <v>6.1881188118811881E-2</v>
      </c>
      <c r="M51" s="82"/>
      <c r="N51" s="83" t="s">
        <v>83</v>
      </c>
      <c r="O51" s="85">
        <v>0.15204678362573099</v>
      </c>
      <c r="P51" s="82"/>
      <c r="Q51" s="40"/>
      <c r="R51" s="40"/>
      <c r="S51" s="40"/>
    </row>
    <row r="52" spans="1:19" s="43" customFormat="1" ht="15" hidden="1" customHeight="1" outlineLevel="1">
      <c r="A52" s="361" t="s">
        <v>84</v>
      </c>
      <c r="B52" s="84">
        <v>19</v>
      </c>
      <c r="C52" s="85">
        <v>6.4846416382252553E-2</v>
      </c>
      <c r="D52" s="82"/>
      <c r="E52" s="83" t="s">
        <v>84</v>
      </c>
      <c r="F52" s="85">
        <v>4.9424154479884068E-2</v>
      </c>
      <c r="G52" s="139"/>
      <c r="H52" s="83" t="s">
        <v>84</v>
      </c>
      <c r="I52" s="85">
        <v>6.146059291395517E-2</v>
      </c>
      <c r="J52" s="82"/>
      <c r="K52" s="161" t="s">
        <v>85</v>
      </c>
      <c r="L52" s="85">
        <v>6.0231023102310231E-2</v>
      </c>
      <c r="M52" s="82"/>
      <c r="N52" s="83" t="s">
        <v>84</v>
      </c>
      <c r="O52" s="85">
        <v>5.8479532163742687E-2</v>
      </c>
      <c r="P52" s="82"/>
      <c r="Q52" s="40"/>
      <c r="R52" s="40"/>
      <c r="S52" s="40"/>
    </row>
    <row r="53" spans="1:19" s="43" customFormat="1" ht="15" hidden="1" customHeight="1" outlineLevel="1">
      <c r="A53" s="161" t="s">
        <v>85</v>
      </c>
      <c r="B53" s="84">
        <v>10</v>
      </c>
      <c r="C53" s="85">
        <v>3.4129692832764506E-2</v>
      </c>
      <c r="D53" s="82"/>
      <c r="E53" s="161" t="s">
        <v>85</v>
      </c>
      <c r="F53" s="85">
        <v>4.6384824825954629E-2</v>
      </c>
      <c r="G53" s="82"/>
      <c r="H53" s="161" t="s">
        <v>85</v>
      </c>
      <c r="I53" s="85">
        <v>5.5676066522053508E-2</v>
      </c>
      <c r="J53" s="82"/>
      <c r="K53" s="83" t="s">
        <v>83</v>
      </c>
      <c r="L53" s="85">
        <v>5.5280528052805283E-2</v>
      </c>
      <c r="M53" s="82"/>
      <c r="N53" s="201" t="s">
        <v>93</v>
      </c>
      <c r="O53" s="85">
        <v>2.3391812865497075E-2</v>
      </c>
      <c r="P53" s="82"/>
      <c r="Q53" s="40"/>
      <c r="R53" s="40"/>
      <c r="S53" s="40"/>
    </row>
    <row r="54" spans="1:19" s="43" customFormat="1" ht="15" hidden="1" customHeight="1" outlineLevel="1">
      <c r="A54" s="106" t="s">
        <v>86</v>
      </c>
      <c r="B54" s="84">
        <v>8</v>
      </c>
      <c r="C54" s="85">
        <v>2.7303754266211604E-2</v>
      </c>
      <c r="D54" s="82"/>
      <c r="E54" s="105" t="s">
        <v>90</v>
      </c>
      <c r="F54" s="85">
        <v>1.9561893101944637E-2</v>
      </c>
      <c r="G54" s="82"/>
      <c r="H54" s="152" t="s">
        <v>88</v>
      </c>
      <c r="I54" s="85">
        <v>2.9645697758496022E-2</v>
      </c>
      <c r="J54" s="82"/>
      <c r="K54" s="152" t="s">
        <v>88</v>
      </c>
      <c r="L54" s="85">
        <v>2.5577557755775578E-2</v>
      </c>
      <c r="M54" s="82"/>
      <c r="N54" s="152" t="s">
        <v>88</v>
      </c>
      <c r="O54" s="85">
        <v>5.8479532163742687E-2</v>
      </c>
      <c r="P54" s="82"/>
      <c r="Q54" s="40"/>
      <c r="R54" s="40"/>
      <c r="S54" s="40"/>
    </row>
    <row r="55" spans="1:19" s="143" customFormat="1" ht="15" hidden="1" customHeight="1" outlineLevel="1" thickBot="1">
      <c r="A55" s="362" t="s">
        <v>87</v>
      </c>
      <c r="B55" s="141">
        <v>31</v>
      </c>
      <c r="C55" s="142">
        <v>0.10580204778156997</v>
      </c>
      <c r="D55" s="332"/>
      <c r="E55" s="140" t="s">
        <v>87</v>
      </c>
      <c r="F55" s="142">
        <v>2.4029538227675395E-2</v>
      </c>
      <c r="G55" s="332"/>
      <c r="H55" s="140" t="s">
        <v>87</v>
      </c>
      <c r="I55" s="142">
        <v>6.5798987707881507E-2</v>
      </c>
      <c r="J55" s="332"/>
      <c r="K55" s="140" t="s">
        <v>87</v>
      </c>
      <c r="L55" s="142">
        <v>6.6831683168316891E-2</v>
      </c>
      <c r="M55" s="139"/>
      <c r="N55" s="140" t="s">
        <v>87</v>
      </c>
      <c r="O55" s="142">
        <v>5.8479532163742687E-2</v>
      </c>
      <c r="P55" s="82"/>
      <c r="Q55" s="40"/>
      <c r="R55" s="40"/>
      <c r="S55" s="40"/>
    </row>
    <row r="56" spans="1:19" s="113" customFormat="1" ht="15" hidden="1" customHeight="1" outlineLevel="2">
      <c r="A56" s="108" t="s">
        <v>88</v>
      </c>
      <c r="B56" s="109">
        <v>5</v>
      </c>
      <c r="C56" s="110">
        <v>1.7064846416382253E-2</v>
      </c>
      <c r="D56" s="332"/>
      <c r="E56" s="116" t="s">
        <v>86</v>
      </c>
      <c r="F56" s="111">
        <v>7.2954257436766562E-3</v>
      </c>
      <c r="G56" s="332"/>
      <c r="H56" s="117" t="s">
        <v>90</v>
      </c>
      <c r="I56" s="85">
        <v>2.0245842371655821E-2</v>
      </c>
      <c r="J56" s="332"/>
      <c r="K56" s="117" t="s">
        <v>90</v>
      </c>
      <c r="L56" s="85">
        <v>2.2277227722772276E-2</v>
      </c>
      <c r="M56" s="110"/>
      <c r="N56" s="117" t="s">
        <v>90</v>
      </c>
      <c r="O56" s="85">
        <v>5.8479532163742687E-3</v>
      </c>
      <c r="P56" s="110"/>
      <c r="Q56" s="40"/>
      <c r="R56" s="40"/>
      <c r="S56" s="40"/>
    </row>
    <row r="57" spans="1:19" s="113" customFormat="1" ht="15" hidden="1" customHeight="1" outlineLevel="2">
      <c r="A57" s="112" t="s">
        <v>89</v>
      </c>
      <c r="B57" s="115">
        <v>5</v>
      </c>
      <c r="C57" s="111">
        <v>1.7064846416382253E-2</v>
      </c>
      <c r="D57" s="110"/>
      <c r="E57" s="108" t="s">
        <v>88</v>
      </c>
      <c r="F57" s="111">
        <v>5.1672695636101381E-3</v>
      </c>
      <c r="G57" s="333"/>
      <c r="H57" s="112" t="s">
        <v>89</v>
      </c>
      <c r="I57" s="111">
        <v>1.3738250180766449E-2</v>
      </c>
      <c r="J57" s="110"/>
      <c r="K57" s="112" t="s">
        <v>89</v>
      </c>
      <c r="L57" s="111">
        <v>1.4851485148514851E-2</v>
      </c>
      <c r="M57" s="110"/>
      <c r="N57" s="112" t="s">
        <v>89</v>
      </c>
      <c r="O57" s="111">
        <v>5.8479532163742687E-3</v>
      </c>
      <c r="P57" s="110"/>
      <c r="Q57" s="40"/>
      <c r="R57" s="40"/>
      <c r="S57" s="40"/>
    </row>
    <row r="58" spans="1:19" s="113" customFormat="1" ht="15" hidden="1" customHeight="1" outlineLevel="2">
      <c r="A58" s="117" t="s">
        <v>90</v>
      </c>
      <c r="B58" s="109">
        <v>4</v>
      </c>
      <c r="C58" s="110">
        <v>1.3651877133105802E-2</v>
      </c>
      <c r="E58" s="112" t="s">
        <v>89</v>
      </c>
      <c r="F58" s="111">
        <v>4.7624034019165236E-3</v>
      </c>
      <c r="H58" s="116" t="s">
        <v>86</v>
      </c>
      <c r="I58" s="111">
        <v>1.012292118582791E-2</v>
      </c>
      <c r="J58" s="110"/>
      <c r="K58" s="116" t="s">
        <v>86</v>
      </c>
      <c r="L58" s="111">
        <v>9.9009900990099011E-3</v>
      </c>
      <c r="M58" s="110"/>
      <c r="N58" s="116" t="s">
        <v>86</v>
      </c>
      <c r="O58" s="111">
        <v>1.1695906432748537E-2</v>
      </c>
      <c r="P58" s="110"/>
      <c r="Q58" s="40"/>
      <c r="R58" s="40"/>
      <c r="S58" s="40"/>
    </row>
    <row r="59" spans="1:19" s="113" customFormat="1" ht="15" hidden="1" customHeight="1" outlineLevel="2">
      <c r="A59" s="114" t="s">
        <v>91</v>
      </c>
      <c r="B59" s="115">
        <v>3</v>
      </c>
      <c r="C59" s="111">
        <v>1.0238907849829351E-2</v>
      </c>
      <c r="D59" s="110"/>
      <c r="E59" s="203" t="s">
        <v>92</v>
      </c>
      <c r="F59" s="111">
        <v>2.4329081337110259E-3</v>
      </c>
      <c r="G59" s="110"/>
      <c r="H59" s="204" t="s">
        <v>93</v>
      </c>
      <c r="I59" s="111">
        <v>7.2306579898770785E-3</v>
      </c>
      <c r="J59" s="110"/>
      <c r="K59" s="114" t="s">
        <v>91</v>
      </c>
      <c r="L59" s="111">
        <v>4.9504950495049506E-3</v>
      </c>
      <c r="M59" s="110"/>
      <c r="N59" s="114" t="s">
        <v>91</v>
      </c>
      <c r="O59" s="111">
        <v>5.8479532163742687E-3</v>
      </c>
      <c r="P59" s="110"/>
    </row>
    <row r="60" spans="1:19" s="40" customFormat="1" ht="15.6" hidden="1" customHeight="1" outlineLevel="2">
      <c r="B60" s="153"/>
      <c r="C60" s="150">
        <f>SUM(C56:C59)</f>
        <v>5.8020477815699661E-2</v>
      </c>
      <c r="D60" s="64"/>
      <c r="E60" s="64"/>
      <c r="F60" s="150">
        <f>SUM(F56:F59)</f>
        <v>1.9658006842914345E-2</v>
      </c>
      <c r="H60" s="64"/>
      <c r="I60" s="150">
        <f>SUM(I56:I59)</f>
        <v>5.1337671728127254E-2</v>
      </c>
      <c r="J60" s="64"/>
      <c r="K60" s="64"/>
      <c r="L60" s="150">
        <f>SUM(L56:L59)</f>
        <v>5.1980198019801978E-2</v>
      </c>
      <c r="M60" s="64"/>
      <c r="N60" s="205" t="s">
        <v>94</v>
      </c>
      <c r="O60" s="111">
        <v>5.8479532163742687E-3</v>
      </c>
      <c r="P60" s="64"/>
    </row>
    <row r="61" spans="1:19" s="40" customFormat="1" ht="15.6" hidden="1" customHeight="1" outlineLevel="2">
      <c r="A61" s="176"/>
      <c r="B61" s="153"/>
      <c r="C61" s="202"/>
      <c r="D61" s="113"/>
      <c r="G61" s="176"/>
      <c r="H61" s="113"/>
      <c r="I61" s="202"/>
      <c r="J61" s="113"/>
      <c r="M61" s="64"/>
      <c r="N61" s="206"/>
      <c r="O61" s="150">
        <f>SUM(O56:O60)</f>
        <v>3.5087719298245612E-2</v>
      </c>
      <c r="P61" s="64"/>
    </row>
    <row r="62" spans="1:19" s="40" customFormat="1" hidden="1" outlineLevel="1">
      <c r="A62" s="359" t="s">
        <v>77</v>
      </c>
      <c r="C62" s="107"/>
      <c r="I62" s="107"/>
    </row>
    <row r="63" spans="1:19" s="444" customFormat="1" ht="13.15" customHeight="1" collapsed="1"/>
    <row r="64" spans="1:19" s="40" customFormat="1" ht="16.149999999999999" customHeight="1">
      <c r="A64" s="443">
        <v>43738</v>
      </c>
      <c r="B64" s="443"/>
      <c r="C64" s="443"/>
      <c r="D64" s="443"/>
      <c r="E64" s="443"/>
      <c r="F64" s="443"/>
      <c r="G64" s="443"/>
      <c r="H64" s="443"/>
      <c r="I64" s="443"/>
      <c r="J64" s="343"/>
      <c r="K64" s="343"/>
      <c r="L64" s="343"/>
      <c r="M64" s="343"/>
      <c r="N64" s="343"/>
      <c r="O64" s="343"/>
      <c r="P64" s="176"/>
      <c r="Q64" s="1"/>
      <c r="R64" s="1"/>
      <c r="S64" s="1"/>
    </row>
    <row r="65" spans="1:19" s="40" customFormat="1" ht="48.6" hidden="1" customHeight="1" outlineLevel="1" thickBot="1">
      <c r="A65" s="41" t="s">
        <v>74</v>
      </c>
      <c r="B65" s="42" t="s">
        <v>75</v>
      </c>
      <c r="C65" s="149" t="s">
        <v>76</v>
      </c>
      <c r="D65" s="88"/>
      <c r="E65" s="41" t="s">
        <v>74</v>
      </c>
      <c r="F65" s="148" t="s">
        <v>78</v>
      </c>
      <c r="G65" s="88"/>
      <c r="H65" s="41" t="s">
        <v>74</v>
      </c>
      <c r="I65" s="145" t="s">
        <v>79</v>
      </c>
      <c r="J65" s="88"/>
      <c r="K65" s="144" t="s">
        <v>74</v>
      </c>
      <c r="L65" s="147" t="s">
        <v>80</v>
      </c>
      <c r="M65" s="88"/>
      <c r="N65" s="144" t="s">
        <v>74</v>
      </c>
      <c r="O65" s="146" t="s">
        <v>81</v>
      </c>
      <c r="P65" s="88"/>
      <c r="Q65" s="1"/>
      <c r="R65" s="1"/>
      <c r="S65" s="1"/>
    </row>
    <row r="66" spans="1:19" s="143" customFormat="1" ht="15" hidden="1" customHeight="1" outlineLevel="1">
      <c r="A66" s="360" t="s">
        <v>82</v>
      </c>
      <c r="B66" s="137">
        <v>208</v>
      </c>
      <c r="C66" s="138">
        <v>0.70748299319727892</v>
      </c>
      <c r="D66" s="139"/>
      <c r="E66" s="136" t="s">
        <v>82</v>
      </c>
      <c r="F66" s="138">
        <v>0.80794707919262354</v>
      </c>
      <c r="G66" s="139"/>
      <c r="H66" s="136" t="s">
        <v>82</v>
      </c>
      <c r="I66" s="138">
        <v>0.71706586826347307</v>
      </c>
      <c r="J66" s="139"/>
      <c r="K66" s="136" t="s">
        <v>82</v>
      </c>
      <c r="L66" s="138">
        <v>0.71345514950166111</v>
      </c>
      <c r="M66" s="139"/>
      <c r="N66" s="136" t="s">
        <v>82</v>
      </c>
      <c r="O66" s="138">
        <v>0.75</v>
      </c>
      <c r="P66" s="139"/>
      <c r="Q66" s="1"/>
      <c r="R66" s="1"/>
      <c r="S66" s="1"/>
    </row>
    <row r="67" spans="1:19" s="43" customFormat="1" ht="15" hidden="1" customHeight="1" outlineLevel="1">
      <c r="A67" s="361" t="s">
        <v>83</v>
      </c>
      <c r="B67" s="84">
        <v>19</v>
      </c>
      <c r="C67" s="85">
        <v>6.4625850340136057E-2</v>
      </c>
      <c r="D67" s="82"/>
      <c r="E67" s="83" t="s">
        <v>83</v>
      </c>
      <c r="F67" s="85">
        <v>5.7930674317433574E-2</v>
      </c>
      <c r="G67" s="139"/>
      <c r="H67" s="83" t="s">
        <v>83</v>
      </c>
      <c r="I67" s="85">
        <v>6.8113772455089816E-2</v>
      </c>
      <c r="J67" s="139"/>
      <c r="K67" s="83" t="s">
        <v>83</v>
      </c>
      <c r="L67" s="85">
        <v>6.6445182724252497E-2</v>
      </c>
      <c r="M67" s="139"/>
      <c r="N67" s="83" t="s">
        <v>83</v>
      </c>
      <c r="O67" s="85">
        <v>8.3333333333333329E-2</v>
      </c>
      <c r="P67" s="139"/>
      <c r="Q67" s="1"/>
      <c r="R67" s="1"/>
      <c r="S67" s="1"/>
    </row>
    <row r="68" spans="1:19" s="43" customFormat="1" ht="15" hidden="1" customHeight="1" outlineLevel="1">
      <c r="A68" s="361" t="s">
        <v>84</v>
      </c>
      <c r="B68" s="84">
        <v>19</v>
      </c>
      <c r="C68" s="85">
        <v>6.4625850340136057E-2</v>
      </c>
      <c r="D68" s="82"/>
      <c r="E68" s="83" t="s">
        <v>84</v>
      </c>
      <c r="F68" s="85">
        <v>3.9571536472635373E-2</v>
      </c>
      <c r="G68" s="139"/>
      <c r="H68" s="83" t="s">
        <v>84</v>
      </c>
      <c r="I68" s="85">
        <v>5.9880239520958084E-2</v>
      </c>
      <c r="J68" s="139"/>
      <c r="K68" s="83" t="s">
        <v>84</v>
      </c>
      <c r="L68" s="85">
        <v>5.7308970099667775E-2</v>
      </c>
      <c r="M68" s="139"/>
      <c r="N68" s="83" t="s">
        <v>84</v>
      </c>
      <c r="O68" s="85">
        <v>8.3333333333333329E-2</v>
      </c>
      <c r="P68" s="139"/>
      <c r="Q68" s="1"/>
      <c r="R68" s="1"/>
      <c r="S68" s="1"/>
    </row>
    <row r="69" spans="1:19" s="43" customFormat="1" ht="15" hidden="1" customHeight="1" outlineLevel="1">
      <c r="A69" s="161" t="s">
        <v>85</v>
      </c>
      <c r="B69" s="84">
        <v>10</v>
      </c>
      <c r="C69" s="85">
        <v>3.4013605442176874E-2</v>
      </c>
      <c r="D69" s="82"/>
      <c r="E69" s="161" t="s">
        <v>85</v>
      </c>
      <c r="F69" s="85">
        <v>5.1801506267934706E-2</v>
      </c>
      <c r="G69" s="139"/>
      <c r="H69" s="161" t="s">
        <v>85</v>
      </c>
      <c r="I69" s="85">
        <v>5.6886227544910177E-2</v>
      </c>
      <c r="J69" s="139"/>
      <c r="K69" s="161" t="s">
        <v>85</v>
      </c>
      <c r="L69" s="85">
        <v>6.229235880398671E-2</v>
      </c>
      <c r="M69" s="139"/>
      <c r="N69" s="201" t="s">
        <v>93</v>
      </c>
      <c r="O69" s="85">
        <v>3.0303030303030304E-2</v>
      </c>
      <c r="P69" s="139"/>
      <c r="Q69" s="1"/>
      <c r="R69" s="1"/>
      <c r="S69" s="1"/>
    </row>
    <row r="70" spans="1:19" s="43" customFormat="1" ht="15" hidden="1" customHeight="1" outlineLevel="1">
      <c r="A70" s="106" t="s">
        <v>86</v>
      </c>
      <c r="B70" s="84">
        <v>7</v>
      </c>
      <c r="C70" s="85">
        <v>2.3809523809523808E-2</v>
      </c>
      <c r="D70" s="82"/>
      <c r="E70" s="105" t="s">
        <v>90</v>
      </c>
      <c r="F70" s="85">
        <v>1.9695085447592089E-2</v>
      </c>
      <c r="G70" s="139"/>
      <c r="H70" s="152" t="s">
        <v>88</v>
      </c>
      <c r="I70" s="85">
        <v>2.9940119760479042E-2</v>
      </c>
      <c r="J70" s="139"/>
      <c r="K70" s="152" t="s">
        <v>88</v>
      </c>
      <c r="L70" s="85">
        <v>3.2392026578073087E-2</v>
      </c>
      <c r="M70" s="139"/>
      <c r="N70" s="152" t="s">
        <v>88</v>
      </c>
      <c r="O70" s="85">
        <v>7.575757575757576E-3</v>
      </c>
      <c r="P70" s="139"/>
      <c r="Q70" s="1"/>
      <c r="R70" s="1"/>
      <c r="S70" s="1"/>
    </row>
    <row r="71" spans="1:19" s="143" customFormat="1" ht="15" hidden="1" customHeight="1" outlineLevel="1" thickBot="1">
      <c r="A71" s="362" t="s">
        <v>87</v>
      </c>
      <c r="B71" s="141">
        <v>31</v>
      </c>
      <c r="C71" s="142">
        <v>0.10544217687074831</v>
      </c>
      <c r="D71" s="139"/>
      <c r="E71" s="140" t="s">
        <v>87</v>
      </c>
      <c r="F71" s="142">
        <v>2.3054118301780724E-2</v>
      </c>
      <c r="G71" s="332"/>
      <c r="H71" s="140" t="s">
        <v>87</v>
      </c>
      <c r="I71" s="142">
        <v>6.8113772455089761E-2</v>
      </c>
      <c r="J71" s="332"/>
      <c r="K71" s="140" t="s">
        <v>87</v>
      </c>
      <c r="L71" s="142">
        <v>6.8106312292358862E-2</v>
      </c>
      <c r="M71" s="332"/>
      <c r="N71" s="140" t="s">
        <v>87</v>
      </c>
      <c r="O71" s="142">
        <v>4.5454545454545414E-2</v>
      </c>
      <c r="P71" s="332"/>
      <c r="Q71" s="1"/>
      <c r="R71" s="1"/>
      <c r="S71" s="1"/>
    </row>
    <row r="72" spans="1:19" s="113" customFormat="1" ht="15" hidden="1" customHeight="1" outlineLevel="2">
      <c r="A72" s="108" t="s">
        <v>88</v>
      </c>
      <c r="B72" s="109">
        <v>5</v>
      </c>
      <c r="C72" s="110">
        <v>1.7006802721088437E-2</v>
      </c>
      <c r="D72" s="110"/>
      <c r="E72" s="112" t="s">
        <v>89</v>
      </c>
      <c r="F72" s="111">
        <v>6.5081944240328749E-3</v>
      </c>
      <c r="G72" s="82"/>
      <c r="H72" s="117" t="s">
        <v>90</v>
      </c>
      <c r="I72" s="85">
        <v>2.0958083832335328E-2</v>
      </c>
      <c r="J72" s="82"/>
      <c r="K72" s="117" t="s">
        <v>90</v>
      </c>
      <c r="L72" s="85">
        <v>2.2425249169435217E-2</v>
      </c>
      <c r="M72" s="82"/>
      <c r="N72" s="117" t="s">
        <v>90</v>
      </c>
      <c r="O72" s="85">
        <v>7.575757575757576E-3</v>
      </c>
      <c r="P72" s="82"/>
      <c r="Q72" s="1"/>
      <c r="R72" s="1"/>
      <c r="S72" s="1"/>
    </row>
    <row r="73" spans="1:19" s="113" customFormat="1" ht="15" hidden="1" customHeight="1" outlineLevel="2">
      <c r="A73" s="112" t="s">
        <v>89</v>
      </c>
      <c r="B73" s="115">
        <v>5</v>
      </c>
      <c r="C73" s="111">
        <v>1.7006802721088437E-2</v>
      </c>
      <c r="D73" s="110"/>
      <c r="E73" s="108" t="s">
        <v>88</v>
      </c>
      <c r="F73" s="111">
        <v>4.471506668370798E-3</v>
      </c>
      <c r="G73" s="82"/>
      <c r="H73" s="112" t="s">
        <v>89</v>
      </c>
      <c r="I73" s="111">
        <v>1.4221556886227544E-2</v>
      </c>
      <c r="J73" s="82"/>
      <c r="K73" s="112" t="s">
        <v>89</v>
      </c>
      <c r="L73" s="111">
        <v>1.4950166112956811E-2</v>
      </c>
      <c r="M73" s="82"/>
      <c r="N73" s="112" t="s">
        <v>89</v>
      </c>
      <c r="O73" s="111">
        <v>7.575757575757576E-3</v>
      </c>
      <c r="P73" s="82"/>
      <c r="Q73" s="1"/>
      <c r="R73" s="1"/>
      <c r="S73" s="1"/>
    </row>
    <row r="74" spans="1:19" s="113" customFormat="1" ht="15" hidden="1" customHeight="1" outlineLevel="2">
      <c r="A74" s="117" t="s">
        <v>90</v>
      </c>
      <c r="B74" s="109">
        <v>4</v>
      </c>
      <c r="C74" s="110">
        <v>1.3605442176870748E-2</v>
      </c>
      <c r="D74" s="110"/>
      <c r="E74" s="116" t="s">
        <v>86</v>
      </c>
      <c r="F74" s="111">
        <v>5.3602903259526236E-3</v>
      </c>
      <c r="G74" s="82"/>
      <c r="H74" s="116" t="s">
        <v>86</v>
      </c>
      <c r="I74" s="111">
        <v>9.730538922155689E-3</v>
      </c>
      <c r="J74" s="82"/>
      <c r="K74" s="116" t="s">
        <v>86</v>
      </c>
      <c r="L74" s="111">
        <v>9.9667774086378731E-3</v>
      </c>
      <c r="M74" s="82"/>
      <c r="N74" s="116" t="s">
        <v>86</v>
      </c>
      <c r="O74" s="111">
        <v>7.575757575757576E-3</v>
      </c>
      <c r="P74" s="82"/>
      <c r="R74" s="202"/>
    </row>
    <row r="75" spans="1:19" s="113" customFormat="1" ht="15" hidden="1" customHeight="1" outlineLevel="2">
      <c r="A75" s="114" t="s">
        <v>91</v>
      </c>
      <c r="B75" s="115">
        <v>3</v>
      </c>
      <c r="C75" s="111">
        <v>1.020408163265306E-2</v>
      </c>
      <c r="D75" s="110"/>
      <c r="E75" s="203" t="s">
        <v>92</v>
      </c>
      <c r="F75" s="111">
        <v>2.3669889361698829E-3</v>
      </c>
      <c r="G75" s="82"/>
      <c r="H75" s="204" t="s">
        <v>93</v>
      </c>
      <c r="I75" s="111">
        <v>7.4850299401197605E-3</v>
      </c>
      <c r="J75" s="82"/>
      <c r="K75" s="114" t="s">
        <v>91</v>
      </c>
      <c r="L75" s="111">
        <v>5.8139534883720929E-3</v>
      </c>
      <c r="M75" s="82"/>
      <c r="N75" s="114" t="s">
        <v>91</v>
      </c>
      <c r="O75" s="111">
        <v>7.575757575757576E-3</v>
      </c>
      <c r="P75" s="82"/>
    </row>
    <row r="76" spans="1:19" s="40" customFormat="1" ht="15.6" hidden="1" customHeight="1" outlineLevel="2">
      <c r="B76" s="153"/>
      <c r="C76" s="150">
        <f>SUM(C72:C75)</f>
        <v>5.7823129251700682E-2</v>
      </c>
      <c r="D76" s="64"/>
      <c r="E76" s="64"/>
      <c r="F76" s="150">
        <f>SUM(F72:F75)</f>
        <v>1.8706980354526177E-2</v>
      </c>
      <c r="G76" s="344"/>
      <c r="H76" s="64"/>
      <c r="I76" s="150">
        <f>SUM(I72:I75)</f>
        <v>5.239520958083832E-2</v>
      </c>
      <c r="J76" s="107"/>
      <c r="K76" s="64"/>
      <c r="L76" s="150">
        <f>SUM(L72:L75)</f>
        <v>5.3156146179401995E-2</v>
      </c>
      <c r="M76" s="344"/>
      <c r="N76" s="205" t="s">
        <v>94</v>
      </c>
      <c r="O76" s="111">
        <v>7.575757575757576E-3</v>
      </c>
      <c r="P76" s="82"/>
    </row>
    <row r="77" spans="1:19" s="40" customFormat="1" ht="15.6" hidden="1" customHeight="1" outlineLevel="2">
      <c r="A77" s="176"/>
      <c r="B77" s="153"/>
      <c r="C77" s="202"/>
      <c r="D77" s="113"/>
      <c r="G77" s="176"/>
      <c r="H77" s="113"/>
      <c r="I77" s="202"/>
      <c r="J77" s="113"/>
      <c r="K77" s="113"/>
      <c r="L77" s="202"/>
      <c r="M77" s="64"/>
      <c r="N77" s="206"/>
      <c r="O77" s="150">
        <f>SUM(O72:O76)</f>
        <v>3.787878787878788E-2</v>
      </c>
      <c r="P77" s="113"/>
    </row>
    <row r="78" spans="1:19" s="40" customFormat="1" hidden="1" outlineLevel="1">
      <c r="A78" s="359" t="s">
        <v>77</v>
      </c>
      <c r="C78" s="107"/>
      <c r="E78" s="86"/>
      <c r="F78" s="82"/>
      <c r="I78" s="107"/>
    </row>
    <row r="79" spans="1:19" collapsed="1"/>
  </sheetData>
  <mergeCells count="8">
    <mergeCell ref="A48:O48"/>
    <mergeCell ref="A63:XFD63"/>
    <mergeCell ref="A64:I64"/>
    <mergeCell ref="A1:XFD1"/>
    <mergeCell ref="A31:XFD31"/>
    <mergeCell ref="A16:O16"/>
    <mergeCell ref="A32:O32"/>
    <mergeCell ref="A47:XFD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86"/>
  <sheetViews>
    <sheetView zoomScaleNormal="100" workbookViewId="0">
      <selection sqref="A1:XFD1"/>
    </sheetView>
  </sheetViews>
  <sheetFormatPr defaultColWidth="9.140625" defaultRowHeight="12.75" outlineLevelRow="1"/>
  <cols>
    <col min="1" max="1" width="30.5703125" style="168" customWidth="1"/>
    <col min="2" max="5" width="16" style="168" customWidth="1"/>
    <col min="6" max="6" width="14.42578125" style="168" customWidth="1"/>
    <col min="7" max="8" width="14" style="168" customWidth="1"/>
    <col min="9" max="9" width="17.42578125" style="168" customWidth="1"/>
    <col min="10" max="10" width="16.7109375" style="168" customWidth="1"/>
    <col min="11" max="11" width="13.5703125" style="168" customWidth="1"/>
    <col min="12" max="12" width="15" style="168" customWidth="1"/>
    <col min="13" max="14" width="15.140625" style="168" customWidth="1"/>
    <col min="15" max="15" width="13.42578125" style="168" customWidth="1"/>
    <col min="16" max="16" width="12.7109375" style="168" bestFit="1" customWidth="1"/>
    <col min="17" max="18" width="9.140625" style="168"/>
    <col min="19" max="19" width="12.140625" style="168" bestFit="1" customWidth="1"/>
    <col min="20" max="20" width="11.5703125" style="168" bestFit="1" customWidth="1"/>
    <col min="21" max="21" width="11.7109375" style="168" bestFit="1" customWidth="1"/>
    <col min="22" max="23" width="11.5703125" style="168" bestFit="1" customWidth="1"/>
    <col min="24" max="16384" width="9.140625" style="168"/>
  </cols>
  <sheetData>
    <row r="1" spans="1:36" s="450" customFormat="1" ht="24.6" customHeight="1">
      <c r="A1" s="450" t="s">
        <v>95</v>
      </c>
    </row>
    <row r="2" spans="1:36" s="208" customFormat="1" ht="12.6" customHeight="1">
      <c r="D2" s="233"/>
    </row>
    <row r="3" spans="1:36" ht="15.75" outlineLevel="1" thickBot="1">
      <c r="A3" s="247"/>
      <c r="B3" s="248"/>
      <c r="C3" s="247"/>
      <c r="E3" s="364" t="s">
        <v>97</v>
      </c>
      <c r="F3" s="24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39" customHeight="1" outlineLevel="1" thickBot="1">
      <c r="A4" s="363" t="s">
        <v>96</v>
      </c>
      <c r="B4" s="494" t="s">
        <v>8</v>
      </c>
      <c r="C4" s="494" t="s">
        <v>9</v>
      </c>
      <c r="D4" s="494" t="s">
        <v>12</v>
      </c>
      <c r="E4" s="494" t="s">
        <v>15</v>
      </c>
      <c r="F4" s="365" t="s">
        <v>98</v>
      </c>
      <c r="G4" s="365" t="s">
        <v>43</v>
      </c>
      <c r="H4" s="365" t="s">
        <v>44</v>
      </c>
      <c r="I4" s="8"/>
      <c r="J4" s="8"/>
      <c r="K4" s="8"/>
      <c r="L4" s="8"/>
      <c r="M4" s="8"/>
      <c r="N4" s="8"/>
      <c r="O4" s="8"/>
      <c r="P4" s="8"/>
      <c r="Q4" s="8"/>
      <c r="R4" s="8"/>
      <c r="S4" s="8"/>
      <c r="T4" s="8"/>
      <c r="U4" s="8"/>
      <c r="V4" s="8"/>
      <c r="W4" s="8"/>
      <c r="X4" s="8"/>
      <c r="Y4" s="8"/>
      <c r="Z4" s="8"/>
      <c r="AA4" s="8"/>
      <c r="AB4" s="8"/>
      <c r="AC4" s="8"/>
      <c r="AD4" s="8"/>
      <c r="AE4" s="8"/>
      <c r="AF4" s="8"/>
    </row>
    <row r="5" spans="1:36" ht="18.75" customHeight="1" outlineLevel="1">
      <c r="A5" s="366" t="s">
        <v>48</v>
      </c>
      <c r="B5" s="495">
        <v>85.995118950000005</v>
      </c>
      <c r="C5" s="495">
        <v>82.928081540100024</v>
      </c>
      <c r="D5" s="496">
        <v>90.589384950199985</v>
      </c>
      <c r="E5" s="496">
        <v>101.71493092019999</v>
      </c>
      <c r="F5" s="497">
        <v>0.12281290988029214</v>
      </c>
      <c r="G5" s="497">
        <v>0.22654388032617812</v>
      </c>
      <c r="H5" s="497">
        <v>0.18279888628725449</v>
      </c>
      <c r="I5" s="8"/>
      <c r="J5" s="8"/>
      <c r="K5" s="8"/>
      <c r="L5" s="8"/>
      <c r="M5" s="8"/>
      <c r="N5" s="8"/>
      <c r="O5" s="8"/>
      <c r="P5" s="8"/>
      <c r="Q5" s="8"/>
      <c r="R5" s="8"/>
      <c r="S5" s="8"/>
      <c r="T5" s="8"/>
      <c r="U5" s="8"/>
      <c r="V5" s="8"/>
      <c r="W5" s="8"/>
      <c r="X5" s="8"/>
      <c r="Y5" s="8"/>
      <c r="Z5" s="8"/>
      <c r="AA5" s="8"/>
      <c r="AB5" s="8"/>
      <c r="AC5" s="8"/>
      <c r="AD5" s="8"/>
      <c r="AE5" s="8"/>
      <c r="AF5" s="8"/>
    </row>
    <row r="6" spans="1:36" ht="18.75" customHeight="1" outlineLevel="1">
      <c r="A6" s="367" t="s">
        <v>49</v>
      </c>
      <c r="B6" s="498">
        <v>77.575494395299998</v>
      </c>
      <c r="C6" s="498">
        <v>76.996872603599996</v>
      </c>
      <c r="D6" s="499">
        <v>89.382044312600001</v>
      </c>
      <c r="E6" s="499">
        <v>98.289980802599999</v>
      </c>
      <c r="F6" s="500">
        <v>9.9661364410572828E-2</v>
      </c>
      <c r="G6" s="500">
        <v>0.27654510474240279</v>
      </c>
      <c r="H6" s="500">
        <v>0.26702358223778222</v>
      </c>
      <c r="I6" s="8"/>
      <c r="J6" s="8"/>
      <c r="K6" s="8"/>
      <c r="L6" s="8"/>
      <c r="M6" s="8"/>
      <c r="N6" s="8"/>
      <c r="O6" s="8"/>
      <c r="P6" s="8"/>
      <c r="Q6" s="8"/>
      <c r="R6" s="8"/>
      <c r="S6" s="8"/>
      <c r="T6" s="8"/>
      <c r="U6" s="8"/>
      <c r="V6" s="8"/>
      <c r="W6" s="8"/>
      <c r="X6" s="8"/>
      <c r="Y6" s="8"/>
      <c r="Z6" s="8"/>
      <c r="AA6" s="8"/>
      <c r="AB6" s="8"/>
      <c r="AC6" s="8"/>
      <c r="AD6" s="8"/>
      <c r="AE6" s="8"/>
      <c r="AF6" s="8"/>
    </row>
    <row r="7" spans="1:36" ht="18.75" customHeight="1" outlineLevel="1">
      <c r="A7" s="368" t="s">
        <v>99</v>
      </c>
      <c r="B7" s="498">
        <v>14648.257934750298</v>
      </c>
      <c r="C7" s="498">
        <v>14864.870536670602</v>
      </c>
      <c r="D7" s="499">
        <v>16317.844961050596</v>
      </c>
      <c r="E7" s="499">
        <v>15414.396241850602</v>
      </c>
      <c r="F7" s="501">
        <v>-5.5365688383267164E-2</v>
      </c>
      <c r="G7" s="501">
        <v>3.6968078788466974E-2</v>
      </c>
      <c r="H7" s="501">
        <v>5.2302349570373163E-2</v>
      </c>
      <c r="I7" s="8"/>
      <c r="J7" s="8"/>
      <c r="K7" s="8"/>
      <c r="L7" s="8"/>
      <c r="M7" s="8"/>
      <c r="N7" s="8"/>
      <c r="O7" s="8"/>
      <c r="P7" s="8"/>
      <c r="Q7" s="8"/>
      <c r="R7" s="8"/>
      <c r="S7" s="8"/>
      <c r="T7" s="8"/>
      <c r="U7" s="8"/>
      <c r="V7" s="8"/>
      <c r="W7" s="8"/>
      <c r="X7" s="8"/>
      <c r="Y7" s="8"/>
      <c r="Z7" s="8"/>
      <c r="AA7" s="8"/>
      <c r="AB7" s="8"/>
      <c r="AC7" s="8"/>
      <c r="AD7" s="8"/>
      <c r="AE7" s="8"/>
      <c r="AF7" s="8"/>
    </row>
    <row r="8" spans="1:36" ht="18.75" customHeight="1" outlineLevel="1">
      <c r="A8" s="369" t="s">
        <v>100</v>
      </c>
      <c r="B8" s="498">
        <v>3226.6229692201991</v>
      </c>
      <c r="C8" s="498">
        <v>3206.0762347805003</v>
      </c>
      <c r="D8" s="499">
        <v>3683.8930192405014</v>
      </c>
      <c r="E8" s="499">
        <v>3012.7113696305005</v>
      </c>
      <c r="F8" s="500">
        <v>-0.18219357785486856</v>
      </c>
      <c r="G8" s="500">
        <v>-6.0311998527146193E-2</v>
      </c>
      <c r="H8" s="500">
        <v>-6.6295815045721351E-2</v>
      </c>
      <c r="I8" s="8"/>
      <c r="J8" s="8"/>
      <c r="K8" s="8"/>
      <c r="L8" s="8"/>
      <c r="M8" s="8"/>
      <c r="N8" s="8"/>
      <c r="O8" s="8"/>
      <c r="P8" s="8"/>
      <c r="Q8" s="8"/>
      <c r="R8" s="8"/>
      <c r="S8" s="8"/>
      <c r="T8" s="8"/>
      <c r="U8" s="8"/>
      <c r="V8" s="8"/>
      <c r="W8" s="8"/>
      <c r="X8" s="8"/>
      <c r="Y8" s="8"/>
      <c r="Z8" s="8"/>
      <c r="AA8" s="8"/>
      <c r="AB8" s="8"/>
      <c r="AC8" s="8"/>
      <c r="AD8" s="8"/>
      <c r="AE8" s="8"/>
      <c r="AF8" s="8"/>
    </row>
    <row r="9" spans="1:36" ht="18.75" customHeight="1" outlineLevel="1">
      <c r="A9" s="369" t="s">
        <v>101</v>
      </c>
      <c r="B9" s="498">
        <v>11421.634965530098</v>
      </c>
      <c r="C9" s="498">
        <v>11658.794301890101</v>
      </c>
      <c r="D9" s="499">
        <v>12633.951941810095</v>
      </c>
      <c r="E9" s="499">
        <v>12401.684872220101</v>
      </c>
      <c r="F9" s="500">
        <v>-1.8384355952894116E-2</v>
      </c>
      <c r="G9" s="500">
        <v>6.3719330755287906E-2</v>
      </c>
      <c r="H9" s="500">
        <v>8.5806446244144796E-2</v>
      </c>
      <c r="I9" s="8"/>
      <c r="J9" s="8"/>
      <c r="K9" s="8"/>
      <c r="L9" s="8"/>
      <c r="M9" s="8"/>
      <c r="N9" s="8"/>
      <c r="O9" s="8"/>
      <c r="P9" s="8"/>
      <c r="Q9" s="8"/>
      <c r="R9" s="8"/>
      <c r="S9" s="8"/>
      <c r="T9" s="8"/>
      <c r="U9" s="8"/>
      <c r="V9" s="8"/>
      <c r="W9" s="8"/>
      <c r="X9" s="8"/>
      <c r="Y9" s="8"/>
      <c r="Z9" s="8"/>
      <c r="AA9" s="8"/>
      <c r="AB9" s="8"/>
      <c r="AC9" s="8"/>
      <c r="AD9" s="8"/>
      <c r="AE9" s="8"/>
      <c r="AF9" s="8"/>
    </row>
    <row r="10" spans="1:36" ht="18.75" customHeight="1" outlineLevel="1">
      <c r="A10" s="370" t="s">
        <v>102</v>
      </c>
      <c r="B10" s="502">
        <v>14811.828548095598</v>
      </c>
      <c r="C10" s="502">
        <v>15024.7954908143</v>
      </c>
      <c r="D10" s="503">
        <v>16497.816390313397</v>
      </c>
      <c r="E10" s="503">
        <v>15614.401153573401</v>
      </c>
      <c r="F10" s="504">
        <v>-5.3547403840588759E-2</v>
      </c>
      <c r="G10" s="504">
        <v>3.9242175583658945E-2</v>
      </c>
      <c r="H10" s="504">
        <v>5.4184573016880622E-2</v>
      </c>
      <c r="I10" s="8"/>
      <c r="J10" s="8"/>
      <c r="K10" s="8"/>
      <c r="L10" s="8"/>
      <c r="M10" s="8"/>
      <c r="N10" s="8"/>
      <c r="O10" s="8"/>
      <c r="P10" s="8"/>
      <c r="Q10" s="8"/>
      <c r="R10" s="8"/>
      <c r="S10" s="8"/>
      <c r="T10" s="8"/>
      <c r="U10" s="8"/>
      <c r="V10" s="8"/>
      <c r="W10" s="8"/>
      <c r="X10" s="8"/>
      <c r="Y10" s="8"/>
      <c r="Z10" s="8"/>
      <c r="AA10" s="8"/>
      <c r="AB10" s="8"/>
      <c r="AC10" s="8"/>
      <c r="AD10" s="8"/>
      <c r="AE10" s="8"/>
      <c r="AF10" s="8"/>
    </row>
    <row r="11" spans="1:36" ht="18.75" customHeight="1" outlineLevel="1">
      <c r="A11" s="367" t="s">
        <v>103</v>
      </c>
      <c r="B11" s="498">
        <v>325109.89753425529</v>
      </c>
      <c r="C11" s="498">
        <v>324105.00488744426</v>
      </c>
      <c r="D11" s="499">
        <v>354500.30730528099</v>
      </c>
      <c r="E11" s="499">
        <v>378795.59890396096</v>
      </c>
      <c r="F11" s="505">
        <v>6.8533908428344059E-2</v>
      </c>
      <c r="G11" s="500">
        <v>0.16874344176051759</v>
      </c>
      <c r="H11" s="500">
        <v>0.16513093503727938</v>
      </c>
      <c r="I11" s="8"/>
      <c r="J11" s="8"/>
      <c r="K11" s="8"/>
      <c r="L11" s="8"/>
      <c r="M11" s="8"/>
      <c r="N11" s="8"/>
      <c r="O11" s="8"/>
      <c r="P11" s="8"/>
      <c r="Q11" s="8"/>
      <c r="R11" s="8"/>
      <c r="S11" s="8"/>
      <c r="T11" s="8"/>
      <c r="U11" s="8"/>
      <c r="V11" s="8"/>
      <c r="W11" s="8"/>
      <c r="X11" s="8"/>
      <c r="Y11" s="8"/>
      <c r="Z11" s="8"/>
      <c r="AA11" s="8"/>
      <c r="AB11" s="8"/>
      <c r="AC11" s="8"/>
      <c r="AD11" s="8"/>
      <c r="AE11" s="8"/>
      <c r="AF11" s="8"/>
    </row>
    <row r="12" spans="1:36" ht="18.75" customHeight="1" outlineLevel="1" thickBot="1">
      <c r="A12" s="371" t="s">
        <v>104</v>
      </c>
      <c r="B12" s="506">
        <v>339921.72608235088</v>
      </c>
      <c r="C12" s="506">
        <v>339129.80037825857</v>
      </c>
      <c r="D12" s="507">
        <v>370998.12369559443</v>
      </c>
      <c r="E12" s="507">
        <v>394410.00005753437</v>
      </c>
      <c r="F12" s="508">
        <v>6.3105107186874898E-2</v>
      </c>
      <c r="G12" s="509">
        <v>0.16300602193501534</v>
      </c>
      <c r="H12" s="509">
        <v>0.16029653239046837</v>
      </c>
      <c r="I12" s="8"/>
      <c r="J12" s="8"/>
      <c r="K12" s="8"/>
      <c r="L12" s="8"/>
      <c r="M12" s="8"/>
      <c r="N12" s="8"/>
      <c r="O12" s="8"/>
      <c r="P12" s="8"/>
      <c r="Q12" s="8"/>
      <c r="R12" s="8"/>
      <c r="S12" s="8"/>
      <c r="T12" s="8"/>
      <c r="U12" s="8"/>
      <c r="V12" s="8"/>
      <c r="W12" s="8"/>
      <c r="X12" s="8"/>
      <c r="Y12" s="8"/>
      <c r="Z12" s="8"/>
      <c r="AA12" s="8"/>
      <c r="AB12" s="8"/>
      <c r="AC12" s="8"/>
      <c r="AD12" s="8"/>
      <c r="AE12" s="8"/>
      <c r="AF12" s="8"/>
    </row>
    <row r="13" spans="1:36" ht="27" customHeight="1" outlineLevel="1">
      <c r="A13" s="454" t="s">
        <v>105</v>
      </c>
      <c r="B13" s="454"/>
      <c r="C13" s="454"/>
      <c r="D13" s="454"/>
      <c r="E13" s="454"/>
      <c r="F13" s="454"/>
      <c r="G13" s="454"/>
      <c r="H13" s="454"/>
      <c r="I13" s="8"/>
      <c r="J13" s="8"/>
      <c r="K13" s="8"/>
      <c r="L13" s="8"/>
      <c r="M13" s="8"/>
      <c r="N13" s="8"/>
      <c r="O13" s="8"/>
      <c r="P13" s="8"/>
      <c r="Q13" s="8"/>
      <c r="R13" s="8"/>
      <c r="S13" s="8"/>
      <c r="T13" s="8"/>
      <c r="U13" s="8"/>
      <c r="V13" s="8"/>
      <c r="W13" s="8"/>
      <c r="X13" s="8"/>
      <c r="Y13" s="8"/>
      <c r="Z13" s="8"/>
      <c r="AA13" s="8"/>
    </row>
    <row r="14" spans="1:36" ht="16.5" customHeight="1" outlineLevel="1">
      <c r="A14" s="56"/>
      <c r="B14" s="104"/>
      <c r="C14" s="104"/>
      <c r="D14" s="104"/>
      <c r="E14" s="104"/>
      <c r="F14" s="104"/>
      <c r="G14" s="155"/>
      <c r="H14" s="18"/>
      <c r="I14" s="18"/>
      <c r="J14" s="18"/>
      <c r="K14" s="8"/>
      <c r="L14" s="8"/>
      <c r="M14" s="8"/>
      <c r="N14" s="8"/>
      <c r="O14" s="8"/>
      <c r="P14" s="8"/>
      <c r="Q14" s="8"/>
      <c r="R14" s="8"/>
      <c r="S14" s="8"/>
      <c r="T14" s="8"/>
      <c r="U14" s="8"/>
      <c r="V14" s="8"/>
      <c r="W14" s="8"/>
      <c r="X14" s="8"/>
      <c r="Y14" s="8"/>
      <c r="Z14" s="8"/>
      <c r="AA14" s="8"/>
      <c r="AB14" s="8"/>
      <c r="AC14" s="8"/>
      <c r="AD14" s="8"/>
    </row>
    <row r="15" spans="1:36" s="451" customFormat="1" ht="18.75" customHeight="1" thickBot="1">
      <c r="A15" s="451" t="s">
        <v>106</v>
      </c>
    </row>
    <row r="16" spans="1:36" ht="18.75" customHeight="1" outlineLevel="1" thickBot="1">
      <c r="A16" s="363" t="s">
        <v>96</v>
      </c>
      <c r="B16" s="494" t="s">
        <v>8</v>
      </c>
      <c r="C16" s="494" t="s">
        <v>9</v>
      </c>
      <c r="D16" s="494" t="s">
        <v>12</v>
      </c>
      <c r="E16" s="494" t="s">
        <v>15</v>
      </c>
      <c r="F16" s="8"/>
      <c r="G16" s="8"/>
      <c r="H16" s="8"/>
      <c r="I16" s="8"/>
      <c r="J16" s="8"/>
      <c r="K16" s="8"/>
      <c r="L16" s="8"/>
      <c r="M16" s="8"/>
      <c r="N16" s="8"/>
      <c r="O16" s="8"/>
      <c r="P16" s="8"/>
      <c r="Q16" s="8"/>
      <c r="R16" s="8"/>
      <c r="S16" s="8"/>
      <c r="T16" s="8"/>
      <c r="U16" s="8"/>
      <c r="V16" s="8"/>
      <c r="W16" s="8"/>
      <c r="X16" s="8"/>
      <c r="Y16" s="8"/>
      <c r="Z16" s="8"/>
      <c r="AA16" s="8"/>
      <c r="AB16" s="8"/>
      <c r="AC16" s="8"/>
    </row>
    <row r="17" spans="1:38" ht="18.600000000000001" customHeight="1" outlineLevel="1">
      <c r="A17" s="372" t="s">
        <v>48</v>
      </c>
      <c r="B17" s="510">
        <v>5.8058408298991993E-3</v>
      </c>
      <c r="C17" s="510">
        <v>5.5194149957515041E-3</v>
      </c>
      <c r="D17" s="511">
        <v>5.4909924323917831E-3</v>
      </c>
      <c r="E17" s="510">
        <v>6.5141743138142855E-3</v>
      </c>
      <c r="F17" s="8"/>
      <c r="G17" s="8"/>
      <c r="H17" s="8"/>
      <c r="I17" s="8"/>
      <c r="J17" s="8"/>
      <c r="K17" s="8"/>
      <c r="L17" s="8"/>
      <c r="M17" s="8"/>
      <c r="N17" s="8"/>
      <c r="O17" s="8"/>
      <c r="P17" s="8"/>
      <c r="Q17" s="8"/>
      <c r="R17" s="8"/>
      <c r="S17" s="8"/>
      <c r="T17" s="8"/>
      <c r="U17" s="8"/>
      <c r="V17" s="8"/>
      <c r="W17" s="8"/>
      <c r="X17" s="8"/>
      <c r="Y17" s="8"/>
      <c r="Z17" s="8"/>
      <c r="AA17" s="8"/>
      <c r="AB17" s="8"/>
      <c r="AC17" s="8"/>
    </row>
    <row r="18" spans="1:38" ht="18.600000000000001" customHeight="1" outlineLevel="1">
      <c r="A18" s="367" t="s">
        <v>49</v>
      </c>
      <c r="B18" s="511">
        <v>5.2374015904521195E-3</v>
      </c>
      <c r="C18" s="511">
        <v>5.1246536201223856E-3</v>
      </c>
      <c r="D18" s="511">
        <v>5.4178105876532962E-3</v>
      </c>
      <c r="E18" s="511">
        <v>6.2948287184299767E-3</v>
      </c>
      <c r="F18" s="8"/>
      <c r="G18" s="8"/>
      <c r="H18" s="8"/>
      <c r="I18" s="8"/>
      <c r="J18" s="8"/>
      <c r="K18" s="8"/>
      <c r="L18" s="8"/>
      <c r="M18" s="8"/>
      <c r="N18" s="8"/>
      <c r="O18" s="8"/>
      <c r="P18" s="8"/>
      <c r="Q18" s="8"/>
      <c r="R18" s="8"/>
      <c r="S18" s="8"/>
      <c r="T18" s="8"/>
      <c r="U18" s="8"/>
      <c r="V18" s="8"/>
      <c r="W18" s="8"/>
      <c r="X18" s="8"/>
      <c r="Y18" s="8"/>
      <c r="Z18" s="8"/>
      <c r="AA18" s="8"/>
      <c r="AB18" s="8"/>
      <c r="AC18" s="8"/>
    </row>
    <row r="19" spans="1:38" ht="18.600000000000001" customHeight="1" outlineLevel="1">
      <c r="A19" s="368" t="s">
        <v>99</v>
      </c>
      <c r="B19" s="511">
        <v>0.98895675757964863</v>
      </c>
      <c r="C19" s="511">
        <v>0.98935593138412625</v>
      </c>
      <c r="D19" s="511">
        <v>0.98909119697995485</v>
      </c>
      <c r="E19" s="511">
        <v>0.98719099696775581</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8" ht="18.600000000000001" customHeight="1" outlineLevel="1">
      <c r="A20" s="373" t="s">
        <v>100</v>
      </c>
      <c r="B20" s="511">
        <v>0.21784096127922409</v>
      </c>
      <c r="C20" s="511">
        <v>0.21338568213727749</v>
      </c>
      <c r="D20" s="511">
        <v>0.22329579455154314</v>
      </c>
      <c r="E20" s="511">
        <v>0.19294440689715678</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8" ht="18.600000000000001" customHeight="1" outlineLevel="1">
      <c r="A21" s="373" t="s">
        <v>101</v>
      </c>
      <c r="B21" s="511">
        <v>0.77111579630042448</v>
      </c>
      <c r="C21" s="511">
        <v>0.77597024924684865</v>
      </c>
      <c r="D21" s="511">
        <v>0.76579540242841171</v>
      </c>
      <c r="E21" s="511">
        <v>0.79424659007059906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8" ht="18.600000000000001" customHeight="1" outlineLevel="1" thickBot="1">
      <c r="A22" s="374" t="s">
        <v>102</v>
      </c>
      <c r="B22" s="512">
        <v>1</v>
      </c>
      <c r="C22" s="512">
        <v>1</v>
      </c>
      <c r="D22" s="512">
        <v>1</v>
      </c>
      <c r="E22" s="512">
        <v>1</v>
      </c>
      <c r="I22" s="8"/>
      <c r="J22" s="8"/>
      <c r="K22" s="8"/>
      <c r="L22" s="8"/>
      <c r="M22" s="8"/>
      <c r="N22" s="8"/>
      <c r="O22" s="8"/>
      <c r="P22" s="8"/>
      <c r="Q22" s="8"/>
      <c r="R22" s="8"/>
      <c r="S22" s="8"/>
      <c r="T22" s="8"/>
      <c r="U22" s="8"/>
      <c r="V22" s="8"/>
      <c r="W22" s="8"/>
      <c r="X22" s="8"/>
      <c r="Y22" s="8"/>
      <c r="Z22" s="8"/>
      <c r="AA22" s="8"/>
      <c r="AB22" s="8"/>
      <c r="AC22" s="8"/>
      <c r="AD22" s="8"/>
      <c r="AE22" s="8"/>
      <c r="AF22" s="8"/>
      <c r="AG22" s="8"/>
    </row>
    <row r="23" spans="1:38" ht="18.600000000000001" customHeight="1" outlineLevel="1">
      <c r="A23" s="282"/>
      <c r="B23" s="283"/>
      <c r="C23" s="283"/>
      <c r="D23" s="283"/>
      <c r="I23" s="8"/>
      <c r="J23" s="8"/>
      <c r="K23" s="8"/>
      <c r="L23" s="8"/>
      <c r="M23" s="8"/>
      <c r="N23" s="8"/>
      <c r="O23" s="8"/>
      <c r="P23" s="8"/>
      <c r="Q23" s="8"/>
      <c r="R23" s="8"/>
      <c r="S23" s="8"/>
      <c r="T23" s="8"/>
      <c r="U23" s="8"/>
      <c r="V23" s="8"/>
      <c r="W23" s="8"/>
      <c r="X23" s="8"/>
      <c r="Y23" s="8"/>
      <c r="Z23" s="8"/>
      <c r="AA23" s="8"/>
      <c r="AB23" s="8"/>
      <c r="AC23" s="8"/>
      <c r="AD23" s="8"/>
      <c r="AE23" s="8"/>
      <c r="AF23" s="8"/>
      <c r="AG23" s="8"/>
    </row>
    <row r="24" spans="1:38" ht="18.600000000000001" customHeight="1" outlineLevel="1">
      <c r="A24" s="282"/>
      <c r="B24" s="283"/>
      <c r="C24" s="283"/>
      <c r="D24" s="283"/>
      <c r="I24" s="8"/>
      <c r="J24" s="8"/>
      <c r="K24" s="8"/>
      <c r="L24" s="8"/>
      <c r="M24" s="8"/>
      <c r="N24" s="8"/>
      <c r="O24" s="8"/>
      <c r="P24" s="8"/>
      <c r="Q24" s="8"/>
      <c r="R24" s="8"/>
      <c r="S24" s="8"/>
      <c r="T24" s="8"/>
      <c r="U24" s="8"/>
      <c r="V24" s="8"/>
      <c r="W24" s="8"/>
      <c r="X24" s="8"/>
      <c r="Y24" s="8"/>
      <c r="Z24" s="8"/>
      <c r="AA24" s="8"/>
      <c r="AB24" s="8"/>
      <c r="AC24" s="8"/>
      <c r="AD24" s="8"/>
      <c r="AE24" s="8"/>
      <c r="AF24" s="8"/>
      <c r="AG24" s="8"/>
    </row>
    <row r="25" spans="1:38" ht="18.600000000000001" customHeight="1" outlineLevel="1">
      <c r="A25" s="282"/>
      <c r="B25" s="283"/>
      <c r="C25" s="283"/>
      <c r="D25" s="283"/>
      <c r="I25" s="8"/>
      <c r="J25" s="8"/>
      <c r="K25" s="8"/>
      <c r="L25" s="8"/>
      <c r="M25" s="8"/>
      <c r="N25" s="8"/>
      <c r="O25" s="8"/>
      <c r="P25" s="8"/>
      <c r="Q25" s="8"/>
      <c r="R25" s="8"/>
      <c r="S25" s="8"/>
      <c r="T25" s="8"/>
      <c r="U25" s="8"/>
      <c r="V25" s="8"/>
      <c r="W25" s="8"/>
      <c r="X25" s="8"/>
      <c r="Y25" s="8"/>
      <c r="Z25" s="8"/>
      <c r="AA25" s="8"/>
      <c r="AB25" s="8"/>
      <c r="AC25" s="8"/>
      <c r="AD25" s="8"/>
      <c r="AE25" s="8"/>
      <c r="AF25" s="8"/>
      <c r="AG25" s="8"/>
    </row>
    <row r="26" spans="1:38" ht="18.600000000000001" customHeight="1" outlineLevel="1">
      <c r="A26" s="282"/>
      <c r="B26" s="283"/>
      <c r="C26" s="283"/>
      <c r="D26" s="283"/>
      <c r="I26" s="8"/>
      <c r="J26" s="8"/>
      <c r="K26" s="8"/>
      <c r="L26" s="8"/>
      <c r="M26" s="8"/>
      <c r="N26" s="8"/>
      <c r="O26" s="8"/>
      <c r="P26" s="8"/>
      <c r="Q26" s="8"/>
      <c r="R26" s="8"/>
      <c r="S26" s="8"/>
      <c r="T26" s="8"/>
      <c r="U26" s="8"/>
      <c r="V26" s="8"/>
      <c r="W26" s="8"/>
      <c r="X26" s="8"/>
      <c r="Y26" s="8"/>
      <c r="Z26" s="8"/>
      <c r="AA26" s="8"/>
      <c r="AB26" s="8"/>
      <c r="AC26" s="8"/>
      <c r="AD26" s="8"/>
      <c r="AE26" s="8"/>
      <c r="AF26" s="8"/>
      <c r="AG26" s="8"/>
    </row>
    <row r="27" spans="1:38" ht="18.600000000000001" customHeight="1" outlineLevel="1">
      <c r="A27" s="282"/>
      <c r="B27" s="283"/>
      <c r="C27" s="283"/>
      <c r="D27" s="283"/>
      <c r="I27" s="8"/>
      <c r="J27" s="8"/>
      <c r="K27" s="8"/>
      <c r="L27" s="8"/>
      <c r="M27" s="8"/>
      <c r="N27" s="8"/>
      <c r="O27" s="8"/>
      <c r="P27" s="8"/>
      <c r="Q27" s="8"/>
      <c r="R27" s="8"/>
      <c r="S27" s="8"/>
      <c r="T27" s="8"/>
      <c r="U27" s="8"/>
      <c r="V27" s="8"/>
      <c r="W27" s="8"/>
      <c r="X27" s="8"/>
      <c r="Y27" s="8"/>
      <c r="Z27" s="8"/>
      <c r="AA27" s="8"/>
      <c r="AB27" s="8"/>
      <c r="AC27" s="8"/>
      <c r="AD27" s="8"/>
      <c r="AE27" s="8"/>
      <c r="AF27" s="8"/>
      <c r="AG27" s="8"/>
    </row>
    <row r="28" spans="1:38">
      <c r="A28" s="8"/>
      <c r="B28" s="12"/>
      <c r="C28" s="12"/>
      <c r="K28" s="8"/>
      <c r="L28" s="8"/>
      <c r="M28" s="8"/>
      <c r="N28" s="8"/>
      <c r="O28" s="8"/>
      <c r="P28" s="8"/>
      <c r="Q28" s="8"/>
      <c r="R28" s="8"/>
      <c r="S28" s="8"/>
      <c r="T28" s="8"/>
      <c r="U28" s="8"/>
      <c r="V28" s="8"/>
      <c r="W28" s="8"/>
      <c r="X28" s="8"/>
      <c r="Y28" s="8"/>
      <c r="Z28" s="8"/>
      <c r="AA28" s="8"/>
      <c r="AB28" s="8"/>
      <c r="AC28" s="8"/>
      <c r="AD28" s="8"/>
      <c r="AE28" s="8"/>
      <c r="AF28" s="8"/>
      <c r="AG28" s="8"/>
      <c r="AH28" s="8"/>
      <c r="AI28" s="8"/>
    </row>
    <row r="29" spans="1:38" s="452" customFormat="1" ht="18.75" customHeight="1" thickBot="1">
      <c r="A29" s="452" t="s">
        <v>107</v>
      </c>
    </row>
    <row r="30" spans="1:38" ht="18.75" customHeight="1" outlineLevel="1" thickBot="1">
      <c r="A30" s="363" t="s">
        <v>96</v>
      </c>
      <c r="B30" s="513">
        <v>44104</v>
      </c>
      <c r="C30" s="12"/>
      <c r="D30" s="12"/>
      <c r="E30" s="1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8" customHeight="1" outlineLevel="1">
      <c r="A31" s="372" t="s">
        <v>64</v>
      </c>
      <c r="B31" s="514">
        <v>0.96041073717376413</v>
      </c>
      <c r="C31" s="12"/>
      <c r="D31" s="12"/>
      <c r="E31" s="1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8" customHeight="1" outlineLevel="1">
      <c r="A32" s="372" t="s">
        <v>48</v>
      </c>
      <c r="B32" s="514">
        <v>2.5789135900550789E-4</v>
      </c>
      <c r="C32" s="13"/>
      <c r="D32" s="13"/>
      <c r="E32" s="13"/>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8" customHeight="1" outlineLevel="1">
      <c r="A33" s="367" t="s">
        <v>49</v>
      </c>
      <c r="B33" s="514">
        <v>2.4920762858006136E-4</v>
      </c>
      <c r="C33" s="13"/>
      <c r="D33" s="8"/>
      <c r="E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8" customHeight="1" outlineLevel="1">
      <c r="A34" s="368" t="s">
        <v>99</v>
      </c>
      <c r="B34" s="514">
        <v>3.9082163838650222E-2</v>
      </c>
      <c r="C34" s="210"/>
      <c r="D34" s="14"/>
      <c r="E34" s="14"/>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8" customHeight="1" outlineLevel="1">
      <c r="A35" s="373" t="s">
        <v>100</v>
      </c>
      <c r="B35" s="515">
        <v>7.6385268355037214E-3</v>
      </c>
      <c r="C35" s="210"/>
      <c r="D35" s="14"/>
      <c r="E35" s="14"/>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8" customHeight="1" outlineLevel="1">
      <c r="A36" s="373" t="s">
        <v>101</v>
      </c>
      <c r="B36" s="515">
        <v>3.14436370031465E-2</v>
      </c>
      <c r="C36" s="210"/>
      <c r="D36" s="14"/>
      <c r="E36" s="14"/>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8" customHeight="1" outlineLevel="1">
      <c r="A37" s="375" t="s">
        <v>102</v>
      </c>
      <c r="B37" s="516">
        <v>3.9589262826235788E-2</v>
      </c>
      <c r="C37" s="210"/>
      <c r="D37" s="14"/>
      <c r="E37" s="14"/>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 customHeight="1" outlineLevel="1" thickBot="1">
      <c r="A38" s="371" t="s">
        <v>104</v>
      </c>
      <c r="B38" s="517">
        <v>1</v>
      </c>
      <c r="C38" s="14"/>
      <c r="D38" s="14"/>
      <c r="E38" s="14"/>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8.75" customHeight="1" outlineLevel="1">
      <c r="C39" s="14"/>
      <c r="D39" s="14"/>
      <c r="E39" s="14"/>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ht="18.75" customHeight="1" outlineLevel="1">
      <c r="C40" s="14"/>
      <c r="D40" s="14"/>
      <c r="E40" s="14"/>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ht="18.75" customHeight="1" outlineLevel="1">
      <c r="C41" s="14"/>
      <c r="D41" s="14"/>
      <c r="E41" s="14"/>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18.75" customHeight="1" outlineLevel="1">
      <c r="C42" s="14"/>
      <c r="D42" s="14"/>
      <c r="E42" s="14"/>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38" ht="18.75" customHeight="1">
      <c r="C43" s="14"/>
      <c r="D43" s="14"/>
      <c r="E43" s="14"/>
      <c r="O43" s="8"/>
      <c r="P43" s="8"/>
      <c r="Q43" s="8"/>
      <c r="R43" s="8"/>
      <c r="S43" s="8"/>
      <c r="T43" s="8"/>
      <c r="U43" s="8"/>
      <c r="V43" s="8"/>
      <c r="W43" s="8"/>
      <c r="X43" s="8"/>
      <c r="Y43" s="8"/>
      <c r="Z43" s="8"/>
      <c r="AA43" s="8"/>
      <c r="AB43" s="8"/>
      <c r="AC43" s="8"/>
      <c r="AD43" s="8"/>
      <c r="AE43" s="8"/>
      <c r="AF43" s="8"/>
      <c r="AG43" s="8"/>
      <c r="AH43" s="8"/>
      <c r="AI43" s="8"/>
      <c r="AJ43" s="8"/>
      <c r="AK43" s="8"/>
      <c r="AL43" s="8"/>
    </row>
    <row r="44" spans="1:38" s="453" customFormat="1" ht="24.6" customHeight="1">
      <c r="A44" s="453" t="s">
        <v>108</v>
      </c>
    </row>
    <row r="45" spans="1:38" ht="18.75" customHeight="1" outlineLevel="1" thickBot="1">
      <c r="A45" s="247"/>
      <c r="B45" s="248"/>
      <c r="C45" s="248"/>
      <c r="D45" s="248"/>
      <c r="E45" s="364" t="s">
        <v>97</v>
      </c>
      <c r="F45" s="248"/>
      <c r="G45" s="248"/>
      <c r="I45" s="9"/>
      <c r="J45" s="11"/>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row r="46" spans="1:38" ht="41.25" customHeight="1" outlineLevel="1" thickBot="1">
      <c r="A46" s="363" t="s">
        <v>96</v>
      </c>
      <c r="B46" s="494" t="s">
        <v>8</v>
      </c>
      <c r="C46" s="494" t="s">
        <v>9</v>
      </c>
      <c r="D46" s="494" t="s">
        <v>12</v>
      </c>
      <c r="E46" s="494" t="s">
        <v>15</v>
      </c>
      <c r="F46" s="365" t="s">
        <v>98</v>
      </c>
      <c r="G46" s="365" t="s">
        <v>43</v>
      </c>
      <c r="H46" s="365" t="s">
        <v>44</v>
      </c>
      <c r="I46" s="11"/>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8" ht="18.600000000000001" customHeight="1" outlineLevel="1">
      <c r="A47" s="372" t="s">
        <v>48</v>
      </c>
      <c r="B47" s="495">
        <v>85.770319850000007</v>
      </c>
      <c r="C47" s="495">
        <v>82.619626130100002</v>
      </c>
      <c r="D47" s="495">
        <v>90.303657780200012</v>
      </c>
      <c r="E47" s="495">
        <v>101.27900101019999</v>
      </c>
      <c r="F47" s="497">
        <v>0.12153819125150034</v>
      </c>
      <c r="G47" s="497">
        <v>0.22584676007510995</v>
      </c>
      <c r="H47" s="497">
        <v>0.18081640813888122</v>
      </c>
      <c r="I47" s="11"/>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1:38" ht="18.600000000000001" customHeight="1" outlineLevel="1">
      <c r="A48" s="367" t="s">
        <v>49</v>
      </c>
      <c r="B48" s="498">
        <v>77.144961395300001</v>
      </c>
      <c r="C48" s="498">
        <v>75.729534403600013</v>
      </c>
      <c r="D48" s="498">
        <v>87.852512832599999</v>
      </c>
      <c r="E48" s="498">
        <v>96.7470461626</v>
      </c>
      <c r="F48" s="500">
        <v>0.10124392624885115</v>
      </c>
      <c r="G48" s="500">
        <v>0.27753388324015438</v>
      </c>
      <c r="H48" s="500">
        <v>0.25409416782071581</v>
      </c>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ht="18.600000000000001" customHeight="1" outlineLevel="1">
      <c r="A49" s="368" t="s">
        <v>99</v>
      </c>
      <c r="B49" s="498">
        <v>13150.920236830298</v>
      </c>
      <c r="C49" s="498">
        <v>13505.263968360599</v>
      </c>
      <c r="D49" s="498">
        <v>14857.929593730601</v>
      </c>
      <c r="E49" s="498">
        <v>15045.396264940602</v>
      </c>
      <c r="F49" s="501">
        <v>1.2617280895522942E-2</v>
      </c>
      <c r="G49" s="501">
        <v>0.1140394071665789</v>
      </c>
      <c r="H49" s="501">
        <v>0.14405653703264498</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s="63" customFormat="1" ht="18.600000000000001" customHeight="1" outlineLevel="1">
      <c r="A50" s="369" t="s">
        <v>100</v>
      </c>
      <c r="B50" s="498">
        <v>2579.4306779501994</v>
      </c>
      <c r="C50" s="498">
        <v>2557.9226052205004</v>
      </c>
      <c r="D50" s="498">
        <v>2910.2299229205014</v>
      </c>
      <c r="E50" s="498">
        <v>2803.9776951704994</v>
      </c>
      <c r="F50" s="500">
        <v>-3.6509908345446096E-2</v>
      </c>
      <c r="G50" s="500">
        <v>9.6193328698773728E-2</v>
      </c>
      <c r="H50" s="500">
        <v>8.7052937355440507E-2</v>
      </c>
      <c r="I50" s="231"/>
      <c r="J50" s="231"/>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1" spans="1:35" s="63" customFormat="1" ht="18.600000000000001" customHeight="1" outlineLevel="1">
      <c r="A51" s="369" t="s">
        <v>101</v>
      </c>
      <c r="B51" s="498">
        <v>10571.489558880099</v>
      </c>
      <c r="C51" s="498">
        <v>10947.341363140098</v>
      </c>
      <c r="D51" s="498">
        <v>11947.699670810101</v>
      </c>
      <c r="E51" s="498">
        <v>12241.418569770101</v>
      </c>
      <c r="F51" s="500">
        <v>2.4583719632457424E-2</v>
      </c>
      <c r="G51" s="500">
        <v>0.11820926777593566</v>
      </c>
      <c r="H51" s="500">
        <v>0.15796534647165728</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s="66" customFormat="1" ht="18.600000000000001" customHeight="1" outlineLevel="1">
      <c r="A52" s="370" t="s">
        <v>102</v>
      </c>
      <c r="B52" s="502">
        <v>13313.835518075597</v>
      </c>
      <c r="C52" s="502">
        <v>13663.613128894298</v>
      </c>
      <c r="D52" s="502">
        <v>15036.085764343403</v>
      </c>
      <c r="E52" s="502">
        <v>15243.422312113402</v>
      </c>
      <c r="F52" s="504">
        <v>1.3789263443926059E-2</v>
      </c>
      <c r="G52" s="504">
        <v>0.11562162718719682</v>
      </c>
      <c r="H52" s="504">
        <v>0.14493094731552691</v>
      </c>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8.600000000000001" customHeight="1" outlineLevel="1">
      <c r="A53" s="367" t="s">
        <v>103</v>
      </c>
      <c r="B53" s="498">
        <v>250988.27987086496</v>
      </c>
      <c r="C53" s="498">
        <v>247542.16764578462</v>
      </c>
      <c r="D53" s="498">
        <v>274649.10873952089</v>
      </c>
      <c r="E53" s="498">
        <v>294390.04961217125</v>
      </c>
      <c r="F53" s="505">
        <v>7.1876952243718373E-2</v>
      </c>
      <c r="G53" s="500">
        <v>0.18925212787755274</v>
      </c>
      <c r="H53" s="500">
        <v>0.1729234917408764</v>
      </c>
      <c r="I53" s="8"/>
      <c r="J53" s="8"/>
      <c r="K53" s="8"/>
      <c r="L53" s="8"/>
      <c r="M53" s="8"/>
      <c r="N53" s="8"/>
      <c r="O53" s="8"/>
      <c r="P53" s="8"/>
      <c r="Q53" s="8"/>
      <c r="R53" s="8"/>
      <c r="S53" s="8"/>
      <c r="T53" s="8"/>
      <c r="U53" s="8"/>
      <c r="V53" s="8"/>
      <c r="W53" s="8"/>
      <c r="X53" s="8"/>
      <c r="Y53" s="8"/>
      <c r="Z53" s="8"/>
      <c r="AA53" s="8"/>
      <c r="AB53" s="8"/>
    </row>
    <row r="54" spans="1:35" ht="18.600000000000001" customHeight="1" outlineLevel="1" thickBot="1">
      <c r="A54" s="371" t="s">
        <v>104</v>
      </c>
      <c r="B54" s="506">
        <v>264302.11538894055</v>
      </c>
      <c r="C54" s="506">
        <v>261205.78077467889</v>
      </c>
      <c r="D54" s="506">
        <v>289685.19450386433</v>
      </c>
      <c r="E54" s="506">
        <v>309633.47192428465</v>
      </c>
      <c r="F54" s="508">
        <v>6.8861915620455294E-2</v>
      </c>
      <c r="G54" s="509">
        <v>0.18540053365580156</v>
      </c>
      <c r="H54" s="509">
        <v>0.17151340793710856</v>
      </c>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5" ht="26.45" customHeight="1" outlineLevel="1">
      <c r="A55" s="454" t="s">
        <v>105</v>
      </c>
      <c r="B55" s="454"/>
      <c r="C55" s="454"/>
      <c r="D55" s="454"/>
      <c r="E55" s="454"/>
      <c r="F55" s="454"/>
      <c r="G55" s="454"/>
      <c r="H55" s="454"/>
    </row>
    <row r="56" spans="1:35" s="87" customFormat="1" ht="13.9" customHeight="1"/>
    <row r="57" spans="1:35" s="447" customFormat="1" ht="18.600000000000001" customHeight="1" thickBot="1">
      <c r="A57" s="447" t="s">
        <v>109</v>
      </c>
    </row>
    <row r="58" spans="1:35" ht="18.75" customHeight="1" outlineLevel="1" thickBot="1">
      <c r="A58" s="363" t="s">
        <v>96</v>
      </c>
      <c r="B58" s="494" t="s">
        <v>8</v>
      </c>
      <c r="C58" s="494" t="s">
        <v>9</v>
      </c>
      <c r="D58" s="494" t="s">
        <v>12</v>
      </c>
      <c r="E58" s="494" t="s">
        <v>15</v>
      </c>
      <c r="G58" s="12"/>
    </row>
    <row r="59" spans="1:35" ht="18.600000000000001" customHeight="1" outlineLevel="1">
      <c r="A59" s="372" t="s">
        <v>48</v>
      </c>
      <c r="B59" s="510">
        <v>6.4421946428250138E-3</v>
      </c>
      <c r="C59" s="510">
        <v>6.046689506700475E-3</v>
      </c>
      <c r="D59" s="510">
        <v>6.0057956036900402E-3</v>
      </c>
      <c r="E59" s="510">
        <v>6.6441117313739443E-3</v>
      </c>
      <c r="G59" s="12"/>
    </row>
    <row r="60" spans="1:35" ht="18.600000000000001" customHeight="1" outlineLevel="1">
      <c r="A60" s="367" t="s">
        <v>49</v>
      </c>
      <c r="B60" s="510">
        <v>5.794345385337212E-3</v>
      </c>
      <c r="C60" s="510">
        <v>5.5424237856570727E-3</v>
      </c>
      <c r="D60" s="510">
        <v>5.8427781145631384E-3</v>
      </c>
      <c r="E60" s="510">
        <v>6.3468061293374114E-3</v>
      </c>
      <c r="G60" s="12"/>
    </row>
    <row r="61" spans="1:35" ht="18.600000000000001" customHeight="1" outlineLevel="1">
      <c r="A61" s="368" t="s">
        <v>99</v>
      </c>
      <c r="B61" s="510">
        <v>0.98776345997183779</v>
      </c>
      <c r="C61" s="510">
        <v>0.98841088670764254</v>
      </c>
      <c r="D61" s="510">
        <v>0.98815142628174668</v>
      </c>
      <c r="E61" s="510">
        <v>0.98700908213928862</v>
      </c>
      <c r="G61" s="12"/>
      <c r="H61" s="8"/>
      <c r="I61" s="8"/>
      <c r="J61" s="8"/>
      <c r="K61" s="8"/>
      <c r="L61" s="8"/>
      <c r="M61" s="8"/>
      <c r="N61" s="8"/>
      <c r="O61" s="8"/>
      <c r="P61" s="8"/>
      <c r="Q61" s="8"/>
      <c r="R61" s="8"/>
      <c r="S61" s="8"/>
      <c r="T61" s="8"/>
      <c r="U61" s="8"/>
      <c r="V61" s="8"/>
      <c r="W61" s="8"/>
      <c r="X61" s="8"/>
      <c r="Y61" s="8"/>
      <c r="Z61" s="8"/>
      <c r="AA61" s="8"/>
    </row>
    <row r="62" spans="1:35" ht="18.600000000000001" customHeight="1" outlineLevel="1">
      <c r="A62" s="373" t="s">
        <v>100</v>
      </c>
      <c r="B62" s="510">
        <v>0.19374061474983839</v>
      </c>
      <c r="C62" s="510">
        <v>0.18720689623532216</v>
      </c>
      <c r="D62" s="510">
        <v>0.19354970226505525</v>
      </c>
      <c r="E62" s="510">
        <v>0.18394673044925605</v>
      </c>
      <c r="G62" s="12"/>
      <c r="H62" s="8"/>
      <c r="I62" s="8"/>
      <c r="J62" s="8"/>
      <c r="K62" s="8"/>
      <c r="L62" s="8"/>
      <c r="M62" s="8"/>
      <c r="N62" s="8"/>
      <c r="O62" s="8"/>
      <c r="P62" s="8"/>
      <c r="Q62" s="8"/>
      <c r="R62" s="8"/>
      <c r="S62" s="8"/>
      <c r="T62" s="8"/>
      <c r="U62" s="8"/>
      <c r="V62" s="8"/>
      <c r="W62" s="8"/>
      <c r="X62" s="8"/>
      <c r="Y62" s="8"/>
      <c r="Z62" s="8"/>
      <c r="AA62" s="8"/>
    </row>
    <row r="63" spans="1:35" ht="18.600000000000001" customHeight="1" outlineLevel="1">
      <c r="A63" s="373" t="s">
        <v>101</v>
      </c>
      <c r="B63" s="510">
        <v>0.79402284522199951</v>
      </c>
      <c r="C63" s="510">
        <v>0.80120399047232038</v>
      </c>
      <c r="D63" s="510">
        <v>0.7946017240166916</v>
      </c>
      <c r="E63" s="510">
        <v>0.80306235169003248</v>
      </c>
      <c r="G63" s="12"/>
      <c r="H63" s="8"/>
      <c r="I63" s="8"/>
      <c r="J63" s="8"/>
      <c r="K63" s="8"/>
      <c r="L63" s="8"/>
      <c r="M63" s="8"/>
      <c r="N63" s="8"/>
      <c r="O63" s="8"/>
      <c r="P63" s="8"/>
      <c r="Q63" s="8"/>
      <c r="R63" s="8"/>
      <c r="S63" s="8"/>
      <c r="T63" s="8"/>
      <c r="U63" s="8"/>
      <c r="V63" s="8"/>
      <c r="W63" s="8"/>
      <c r="X63" s="8"/>
      <c r="Y63" s="8"/>
      <c r="Z63" s="8"/>
      <c r="AA63" s="8"/>
    </row>
    <row r="64" spans="1:35" s="66" customFormat="1" ht="18.600000000000001" customHeight="1" outlineLevel="1" thickBot="1">
      <c r="A64" s="374" t="s">
        <v>102</v>
      </c>
      <c r="B64" s="518">
        <v>1</v>
      </c>
      <c r="C64" s="518">
        <v>1</v>
      </c>
      <c r="D64" s="518">
        <v>1</v>
      </c>
      <c r="E64" s="518">
        <v>1</v>
      </c>
      <c r="G64" s="68"/>
      <c r="H64" s="65"/>
      <c r="I64" s="65"/>
      <c r="J64" s="65"/>
      <c r="K64" s="65"/>
      <c r="L64" s="65"/>
      <c r="M64" s="65"/>
      <c r="N64" s="65"/>
      <c r="O64" s="65"/>
      <c r="P64" s="65"/>
      <c r="Q64" s="65"/>
      <c r="R64" s="65"/>
      <c r="S64" s="65"/>
      <c r="T64" s="65"/>
      <c r="U64" s="65"/>
      <c r="V64" s="65"/>
      <c r="W64" s="65"/>
      <c r="X64" s="65"/>
      <c r="Y64" s="65"/>
      <c r="Z64" s="65"/>
      <c r="AA64" s="65"/>
      <c r="AB64" s="65"/>
      <c r="AC64" s="65"/>
      <c r="AD64" s="65"/>
    </row>
    <row r="65" spans="1:31" outlineLevel="1">
      <c r="H65" s="8"/>
    </row>
    <row r="66" spans="1:31" outlineLevel="1">
      <c r="H66" s="8"/>
    </row>
    <row r="67" spans="1:31" outlineLevel="1"/>
    <row r="68" spans="1:31" outlineLevel="1"/>
    <row r="69" spans="1:31" outlineLevel="1"/>
    <row r="70" spans="1:31" outlineLevel="1"/>
    <row r="71" spans="1:31" outlineLevel="1"/>
    <row r="72" spans="1:31" outlineLevel="1"/>
    <row r="73" spans="1:31" s="10" customFormat="1"/>
    <row r="74" spans="1:31" s="449" customFormat="1" ht="18" customHeight="1" thickBot="1">
      <c r="A74" s="448" t="s">
        <v>110</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row>
    <row r="75" spans="1:31" ht="18" customHeight="1" outlineLevel="1" thickBot="1">
      <c r="A75" s="363" t="s">
        <v>96</v>
      </c>
      <c r="B75" s="513">
        <v>44104</v>
      </c>
    </row>
    <row r="76" spans="1:31" ht="18.600000000000001" customHeight="1" outlineLevel="1">
      <c r="A76" s="372" t="s">
        <v>64</v>
      </c>
      <c r="B76" s="519">
        <v>0.95076946230205728</v>
      </c>
    </row>
    <row r="77" spans="1:31" ht="18.600000000000001" customHeight="1" outlineLevel="1">
      <c r="A77" s="372" t="s">
        <v>48</v>
      </c>
      <c r="B77" s="519">
        <v>3.2709319306074885E-4</v>
      </c>
    </row>
    <row r="78" spans="1:31" ht="18.600000000000001" customHeight="1" outlineLevel="1">
      <c r="A78" s="367" t="s">
        <v>49</v>
      </c>
      <c r="B78" s="519">
        <v>3.1245667841187975E-4</v>
      </c>
    </row>
    <row r="79" spans="1:31" ht="18.600000000000001" customHeight="1" outlineLevel="1">
      <c r="A79" s="368" t="s">
        <v>99</v>
      </c>
      <c r="B79" s="520">
        <v>4.8590987826470151E-2</v>
      </c>
    </row>
    <row r="80" spans="1:31" ht="18.600000000000001" customHeight="1" outlineLevel="1">
      <c r="A80" s="373" t="s">
        <v>100</v>
      </c>
      <c r="B80" s="519">
        <v>9.0557964477954184E-3</v>
      </c>
      <c r="C80" s="13"/>
    </row>
    <row r="81" spans="1:3" ht="18.600000000000001" customHeight="1" outlineLevel="1">
      <c r="A81" s="373" t="s">
        <v>101</v>
      </c>
      <c r="B81" s="519">
        <v>3.9535191378674728E-2</v>
      </c>
      <c r="C81" s="211"/>
    </row>
    <row r="82" spans="1:3" ht="18.600000000000001" customHeight="1" outlineLevel="1">
      <c r="A82" s="376" t="s">
        <v>102</v>
      </c>
      <c r="B82" s="521">
        <v>4.9230537697942778E-2</v>
      </c>
    </row>
    <row r="83" spans="1:3" ht="18.600000000000001" customHeight="1" outlineLevel="1" thickBot="1">
      <c r="A83" s="371" t="s">
        <v>104</v>
      </c>
      <c r="B83" s="522">
        <v>1</v>
      </c>
    </row>
    <row r="84" spans="1:3" outlineLevel="1"/>
    <row r="85" spans="1:3" ht="18.75" customHeight="1" outlineLevel="1"/>
    <row r="86" spans="1:3" ht="18.75" customHeight="1" outlineLevel="1"/>
  </sheetData>
  <mergeCells count="8">
    <mergeCell ref="A57:XFD57"/>
    <mergeCell ref="A74:XFD74"/>
    <mergeCell ref="A1:XFD1"/>
    <mergeCell ref="A15:XFD15"/>
    <mergeCell ref="A29:XFD29"/>
    <mergeCell ref="A44:XFD44"/>
    <mergeCell ref="A55:H55"/>
    <mergeCell ref="A13:H13"/>
  </mergeCells>
  <conditionalFormatting sqref="F5:H12 F47:H54">
    <cfRule type="cellIs" dxfId="79" priority="28" operator="lessThan">
      <formula>0</formula>
    </cfRule>
  </conditionalFormatting>
  <conditionalFormatting sqref="A1:XFD1">
    <cfRule type="cellIs" dxfId="78" priority="26" operator="lessThan">
      <formula>0</formula>
    </cfRule>
  </conditionalFormatting>
  <conditionalFormatting sqref="A4">
    <cfRule type="cellIs" dxfId="77" priority="25" operator="lessThan">
      <formula>0</formula>
    </cfRule>
  </conditionalFormatting>
  <conditionalFormatting sqref="E3">
    <cfRule type="cellIs" dxfId="76" priority="24" operator="lessThan">
      <formula>0</formula>
    </cfRule>
  </conditionalFormatting>
  <conditionalFormatting sqref="H4">
    <cfRule type="cellIs" dxfId="75" priority="23" operator="lessThan">
      <formula>0</formula>
    </cfRule>
  </conditionalFormatting>
  <conditionalFormatting sqref="F4">
    <cfRule type="cellIs" dxfId="74" priority="22" operator="lessThan">
      <formula>0</formula>
    </cfRule>
  </conditionalFormatting>
  <conditionalFormatting sqref="A5:A12">
    <cfRule type="cellIs" dxfId="73" priority="21" operator="lessThan">
      <formula>0</formula>
    </cfRule>
  </conditionalFormatting>
  <conditionalFormatting sqref="A13:H13">
    <cfRule type="cellIs" dxfId="72" priority="20" operator="lessThan">
      <formula>0</formula>
    </cfRule>
  </conditionalFormatting>
  <conditionalFormatting sqref="A15:XFD15">
    <cfRule type="cellIs" dxfId="71" priority="19" operator="lessThan">
      <formula>0</formula>
    </cfRule>
  </conditionalFormatting>
  <conditionalFormatting sqref="A16">
    <cfRule type="cellIs" dxfId="70" priority="18" operator="lessThan">
      <formula>0</formula>
    </cfRule>
  </conditionalFormatting>
  <conditionalFormatting sqref="A17:A22">
    <cfRule type="cellIs" dxfId="69" priority="17" operator="lessThan">
      <formula>0</formula>
    </cfRule>
  </conditionalFormatting>
  <conditionalFormatting sqref="A29:XFD29">
    <cfRule type="cellIs" dxfId="68" priority="16" operator="lessThan">
      <formula>0</formula>
    </cfRule>
  </conditionalFormatting>
  <conditionalFormatting sqref="A30">
    <cfRule type="cellIs" dxfId="67" priority="15" operator="lessThan">
      <formula>0</formula>
    </cfRule>
  </conditionalFormatting>
  <conditionalFormatting sqref="A31:A38">
    <cfRule type="cellIs" dxfId="66" priority="14" operator="lessThan">
      <formula>0</formula>
    </cfRule>
  </conditionalFormatting>
  <conditionalFormatting sqref="A44:XFD44">
    <cfRule type="cellIs" dxfId="65" priority="13" operator="lessThan">
      <formula>0</formula>
    </cfRule>
  </conditionalFormatting>
  <conditionalFormatting sqref="E45">
    <cfRule type="cellIs" dxfId="64" priority="12" operator="lessThan">
      <formula>0</formula>
    </cfRule>
  </conditionalFormatting>
  <conditionalFormatting sqref="A46">
    <cfRule type="cellIs" dxfId="63" priority="11" operator="lessThan">
      <formula>0</formula>
    </cfRule>
  </conditionalFormatting>
  <conditionalFormatting sqref="A47:A54">
    <cfRule type="cellIs" dxfId="62" priority="10" operator="lessThan">
      <formula>0</formula>
    </cfRule>
  </conditionalFormatting>
  <conditionalFormatting sqref="A55:H55">
    <cfRule type="cellIs" dxfId="61" priority="9" operator="lessThan">
      <formula>0</formula>
    </cfRule>
  </conditionalFormatting>
  <conditionalFormatting sqref="A57:XFD57">
    <cfRule type="cellIs" dxfId="60" priority="8" operator="lessThan">
      <formula>0</formula>
    </cfRule>
  </conditionalFormatting>
  <conditionalFormatting sqref="A58">
    <cfRule type="cellIs" dxfId="59" priority="7" operator="lessThan">
      <formula>0</formula>
    </cfRule>
  </conditionalFormatting>
  <conditionalFormatting sqref="A59:A64">
    <cfRule type="cellIs" dxfId="58" priority="6" operator="lessThan">
      <formula>0</formula>
    </cfRule>
  </conditionalFormatting>
  <conditionalFormatting sqref="A74:XFD74">
    <cfRule type="cellIs" dxfId="57" priority="5" operator="lessThan">
      <formula>0</formula>
    </cfRule>
  </conditionalFormatting>
  <conditionalFormatting sqref="A76:A83">
    <cfRule type="cellIs" dxfId="56" priority="4" operator="lessThan">
      <formula>0</formula>
    </cfRule>
  </conditionalFormatting>
  <conditionalFormatting sqref="A75">
    <cfRule type="cellIs" dxfId="55" priority="3" operator="lessThan">
      <formula>0</formula>
    </cfRule>
  </conditionalFormatting>
  <conditionalFormatting sqref="H46">
    <cfRule type="cellIs" dxfId="54" priority="2" operator="lessThan">
      <formula>0</formula>
    </cfRule>
  </conditionalFormatting>
  <conditionalFormatting sqref="F46">
    <cfRule type="cellIs" dxfId="53"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6.140625" style="29" customWidth="1"/>
    <col min="2" max="2" width="30" style="29" customWidth="1"/>
    <col min="3" max="3" width="32.28515625" style="29" customWidth="1"/>
    <col min="4" max="5" width="10.85546875" style="29" customWidth="1"/>
    <col min="6" max="15" width="10.85546875" style="20" customWidth="1"/>
    <col min="16" max="16" width="11.42578125" style="20" customWidth="1"/>
    <col min="17" max="21" width="10.5703125" style="20" customWidth="1"/>
    <col min="22" max="16384" width="9.140625" style="20"/>
  </cols>
  <sheetData>
    <row r="1" spans="1:6" s="456" customFormat="1" ht="25.15" customHeight="1" thickBot="1">
      <c r="A1" s="455" t="s">
        <v>111</v>
      </c>
      <c r="B1" s="455"/>
      <c r="C1" s="455"/>
      <c r="D1" s="455"/>
      <c r="E1" s="455"/>
      <c r="F1" s="455"/>
    </row>
    <row r="2" spans="1:6" ht="33" customHeight="1" outlineLevel="1" thickBot="1">
      <c r="A2" s="363" t="s">
        <v>112</v>
      </c>
      <c r="B2" s="363" t="s">
        <v>113</v>
      </c>
      <c r="C2" s="513" t="s">
        <v>114</v>
      </c>
      <c r="D2" s="20"/>
      <c r="E2" s="20"/>
    </row>
    <row r="3" spans="1:6" ht="17.45" customHeight="1" outlineLevel="1">
      <c r="A3" s="523" t="s">
        <v>115</v>
      </c>
      <c r="B3" s="524">
        <v>311.16771783000002</v>
      </c>
      <c r="C3" s="525">
        <v>17</v>
      </c>
      <c r="D3" s="284"/>
      <c r="E3" s="20"/>
    </row>
    <row r="4" spans="1:6" ht="17.45" customHeight="1" outlineLevel="1">
      <c r="A4" s="523" t="s">
        <v>116</v>
      </c>
      <c r="B4" s="524">
        <v>-1545.7239910200001</v>
      </c>
      <c r="C4" s="525">
        <v>17</v>
      </c>
      <c r="D4" s="20"/>
      <c r="E4" s="20"/>
    </row>
    <row r="5" spans="1:6" ht="17.45" customHeight="1" outlineLevel="1">
      <c r="A5" s="523" t="s">
        <v>117</v>
      </c>
      <c r="B5" s="524">
        <v>-255.90286028</v>
      </c>
      <c r="C5" s="525">
        <v>17</v>
      </c>
      <c r="D5" s="20"/>
      <c r="E5" s="20"/>
    </row>
    <row r="6" spans="1:6" ht="17.45" customHeight="1" outlineLevel="1">
      <c r="A6" s="523" t="s">
        <v>118</v>
      </c>
      <c r="B6" s="524">
        <v>-415.37075584000002</v>
      </c>
      <c r="C6" s="525">
        <v>17</v>
      </c>
      <c r="D6" s="20"/>
      <c r="E6" s="20"/>
    </row>
    <row r="7" spans="1:6" ht="17.45" customHeight="1" outlineLevel="1">
      <c r="A7" s="526" t="s">
        <v>119</v>
      </c>
      <c r="B7" s="524">
        <v>-1268.0229779900001</v>
      </c>
      <c r="C7" s="525">
        <v>17</v>
      </c>
      <c r="D7" s="20"/>
      <c r="E7" s="20"/>
    </row>
    <row r="8" spans="1:6" ht="17.45" customHeight="1" outlineLevel="1">
      <c r="A8" s="527" t="s">
        <v>120</v>
      </c>
      <c r="B8" s="524">
        <v>2721.9649558450001</v>
      </c>
      <c r="C8" s="525">
        <v>17</v>
      </c>
      <c r="D8" s="20"/>
      <c r="E8" s="20"/>
    </row>
    <row r="9" spans="1:6" ht="17.45" customHeight="1" outlineLevel="1">
      <c r="A9" s="527" t="s">
        <v>121</v>
      </c>
      <c r="B9" s="524">
        <v>1946.0811299500001</v>
      </c>
      <c r="C9" s="525">
        <v>17</v>
      </c>
      <c r="D9" s="20"/>
      <c r="E9" s="20"/>
    </row>
    <row r="10" spans="1:6" ht="17.45" customHeight="1" outlineLevel="1">
      <c r="A10" s="528" t="s">
        <v>122</v>
      </c>
      <c r="B10" s="524">
        <v>431.1301158</v>
      </c>
      <c r="C10" s="525">
        <v>17</v>
      </c>
      <c r="D10" s="20"/>
      <c r="E10" s="20"/>
    </row>
    <row r="11" spans="1:6" ht="17.45" customHeight="1" outlineLevel="1">
      <c r="A11" s="528" t="s">
        <v>123</v>
      </c>
      <c r="B11" s="524">
        <v>2014.52915601</v>
      </c>
      <c r="C11" s="525">
        <v>17</v>
      </c>
      <c r="D11" s="20"/>
      <c r="E11" s="20"/>
    </row>
    <row r="12" spans="1:6" ht="17.45" customHeight="1" outlineLevel="1">
      <c r="A12" s="529" t="s">
        <v>124</v>
      </c>
      <c r="B12" s="524">
        <v>-664.02583539</v>
      </c>
      <c r="C12" s="525">
        <v>17</v>
      </c>
      <c r="D12" s="20"/>
      <c r="E12" s="20"/>
    </row>
    <row r="13" spans="1:6" ht="17.45" customHeight="1" outlineLevel="1">
      <c r="A13" s="527" t="s">
        <v>125</v>
      </c>
      <c r="B13" s="530">
        <v>4118.16189184</v>
      </c>
      <c r="C13" s="531">
        <v>17</v>
      </c>
    </row>
    <row r="14" spans="1:6" ht="17.45" customHeight="1" outlineLevel="1">
      <c r="A14" s="523" t="s">
        <v>126</v>
      </c>
      <c r="B14" s="530">
        <v>3141.082437515</v>
      </c>
      <c r="C14" s="531">
        <v>16</v>
      </c>
    </row>
    <row r="15" spans="1:6" ht="17.45" customHeight="1" outlineLevel="1">
      <c r="A15" s="523" t="s">
        <v>127</v>
      </c>
      <c r="B15" s="532">
        <v>1590.0182899199999</v>
      </c>
      <c r="C15" s="533">
        <v>16</v>
      </c>
      <c r="D15" s="20"/>
      <c r="E15" s="20"/>
    </row>
    <row r="16" spans="1:6" ht="17.45" customHeight="1" outlineLevel="1" thickBot="1">
      <c r="A16" s="534" t="s">
        <v>128</v>
      </c>
      <c r="B16" s="535">
        <f>SUM(B4:B15)</f>
        <v>11813.921556360001</v>
      </c>
      <c r="C16" s="536">
        <f>AVERAGE(C4:C15)</f>
        <v>16.833333333333332</v>
      </c>
      <c r="E16" s="20"/>
    </row>
    <row r="17" spans="1:10" ht="6" customHeight="1">
      <c r="A17" s="21"/>
      <c r="B17" s="27"/>
      <c r="C17" s="28"/>
      <c r="D17" s="21"/>
      <c r="E17" s="21"/>
      <c r="F17" s="22"/>
      <c r="H17" s="27"/>
      <c r="I17" s="28"/>
      <c r="J17" s="22"/>
    </row>
    <row r="18" spans="1:10" ht="18.75" customHeight="1" thickBot="1">
      <c r="A18" s="457" t="s">
        <v>208</v>
      </c>
      <c r="B18" s="457"/>
      <c r="C18" s="457"/>
      <c r="D18" s="285"/>
      <c r="E18" s="285"/>
      <c r="F18" s="285"/>
    </row>
    <row r="19" spans="1:10" ht="18" customHeight="1" outlineLevel="1">
      <c r="A19" s="537" t="s">
        <v>133</v>
      </c>
      <c r="B19" s="538">
        <v>50.954203240000027</v>
      </c>
      <c r="C19" s="538">
        <v>17</v>
      </c>
    </row>
    <row r="20" spans="1:10" ht="18" customHeight="1" outlineLevel="1">
      <c r="A20" s="539" t="s">
        <v>129</v>
      </c>
      <c r="B20" s="540">
        <v>-2216.9976071400001</v>
      </c>
      <c r="C20" s="540">
        <v>17</v>
      </c>
    </row>
    <row r="21" spans="1:10" ht="18" customHeight="1" outlineLevel="1">
      <c r="A21" s="529" t="s">
        <v>130</v>
      </c>
      <c r="B21" s="540">
        <v>3400.0231078050001</v>
      </c>
      <c r="C21" s="540">
        <v>17</v>
      </c>
    </row>
    <row r="22" spans="1:10" ht="18" customHeight="1" outlineLevel="1">
      <c r="A22" s="541" t="s">
        <v>131</v>
      </c>
      <c r="B22" s="542">
        <v>1781.6334364200002</v>
      </c>
      <c r="C22" s="540">
        <v>17</v>
      </c>
    </row>
    <row r="23" spans="1:10" ht="18" customHeight="1" outlineLevel="1" thickBot="1">
      <c r="A23" s="543" t="s">
        <v>132</v>
      </c>
      <c r="B23" s="544">
        <v>8849.2626192749995</v>
      </c>
      <c r="C23" s="544">
        <v>16.333333333333332</v>
      </c>
    </row>
    <row r="24" spans="1:10" ht="18" customHeight="1" outlineLevel="1" thickBot="1">
      <c r="A24" s="545" t="s">
        <v>134</v>
      </c>
      <c r="B24" s="535">
        <f>SUM(B20:B23)</f>
        <v>11813.921556359999</v>
      </c>
      <c r="C24" s="536">
        <f>AVERAGE(C20:C23)</f>
        <v>16.833333333333332</v>
      </c>
      <c r="E24" s="20"/>
    </row>
    <row r="25" spans="1:10" ht="15.6" customHeight="1">
      <c r="A25" s="546" t="s">
        <v>135</v>
      </c>
      <c r="B25" s="547">
        <f>SUM(B19:B22)</f>
        <v>3015.6131403250001</v>
      </c>
      <c r="C25" s="547">
        <v>17</v>
      </c>
      <c r="E25" s="20"/>
    </row>
    <row r="26" spans="1:10">
      <c r="E26" s="20"/>
    </row>
    <row r="27" spans="1:10">
      <c r="A27" s="50" t="s">
        <v>136</v>
      </c>
    </row>
    <row r="28" spans="1:10">
      <c r="A28" s="50" t="s">
        <v>137</v>
      </c>
    </row>
  </sheetData>
  <mergeCells count="2">
    <mergeCell ref="A1:XFD1"/>
    <mergeCell ref="A18:C18"/>
  </mergeCells>
  <conditionalFormatting sqref="A1:XFD1">
    <cfRule type="cellIs" dxfId="52" priority="13" operator="lessThan">
      <formula>0</formula>
    </cfRule>
  </conditionalFormatting>
  <conditionalFormatting sqref="A2:C2">
    <cfRule type="cellIs" dxfId="51" priority="12" operator="lessThan">
      <formula>0</formula>
    </cfRule>
  </conditionalFormatting>
  <conditionalFormatting sqref="A3">
    <cfRule type="cellIs" dxfId="50" priority="11" operator="lessThan">
      <formula>0</formula>
    </cfRule>
  </conditionalFormatting>
  <conditionalFormatting sqref="A4:A9">
    <cfRule type="cellIs" dxfId="49" priority="10" operator="lessThan">
      <formula>0</formula>
    </cfRule>
  </conditionalFormatting>
  <conditionalFormatting sqref="A10:A11">
    <cfRule type="cellIs" dxfId="48" priority="9" operator="lessThan">
      <formula>0</formula>
    </cfRule>
  </conditionalFormatting>
  <conditionalFormatting sqref="A12">
    <cfRule type="cellIs" dxfId="47" priority="8" operator="lessThan">
      <formula>0</formula>
    </cfRule>
  </conditionalFormatting>
  <conditionalFormatting sqref="A13:A15">
    <cfRule type="cellIs" dxfId="46" priority="7" operator="lessThan">
      <formula>0</formula>
    </cfRule>
  </conditionalFormatting>
  <conditionalFormatting sqref="A16">
    <cfRule type="cellIs" dxfId="45" priority="6" operator="lessThan">
      <formula>0</formula>
    </cfRule>
  </conditionalFormatting>
  <conditionalFormatting sqref="A18:C18">
    <cfRule type="cellIs" dxfId="44" priority="5" operator="lessThan">
      <formula>0</formula>
    </cfRule>
  </conditionalFormatting>
  <conditionalFormatting sqref="A19">
    <cfRule type="cellIs" dxfId="43" priority="4" operator="lessThan">
      <formula>0</formula>
    </cfRule>
  </conditionalFormatting>
  <conditionalFormatting sqref="A24">
    <cfRule type="cellIs" dxfId="42" priority="3" operator="lessThan">
      <formula>0</formula>
    </cfRule>
  </conditionalFormatting>
  <conditionalFormatting sqref="A25">
    <cfRule type="cellIs" dxfId="41" priority="2" operator="lessThan">
      <formula>0</formula>
    </cfRule>
  </conditionalFormatting>
  <conditionalFormatting sqref="A27:A28">
    <cfRule type="cellIs" dxfId="40"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13"/>
  <sheetViews>
    <sheetView zoomScaleNormal="100" workbookViewId="0">
      <pane ySplit="1" topLeftCell="A2" activePane="bottomLeft" state="frozen"/>
      <selection activeCell="L24" sqref="L24"/>
      <selection pane="bottomLeft" activeCell="A2" sqref="A2:A3"/>
    </sheetView>
  </sheetViews>
  <sheetFormatPr defaultColWidth="9.140625" defaultRowHeight="12.75" outlineLevelRow="3"/>
  <cols>
    <col min="1" max="1" width="30.5703125" style="1" customWidth="1"/>
    <col min="2" max="5" width="15.5703125" style="1" customWidth="1"/>
    <col min="6" max="10" width="13" style="1" customWidth="1"/>
    <col min="11" max="11" width="9.7109375" style="1" customWidth="1"/>
    <col min="12" max="13" width="10.140625" style="1" bestFit="1" customWidth="1"/>
    <col min="14" max="14" width="9.42578125" style="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477" customFormat="1" ht="25.15" customHeight="1" thickBot="1">
      <c r="A1" s="476" t="s">
        <v>138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6"/>
      <c r="CD1" s="476"/>
      <c r="CE1" s="476"/>
      <c r="CF1" s="476"/>
      <c r="CG1" s="476"/>
      <c r="CH1" s="476"/>
      <c r="CI1" s="476"/>
      <c r="CJ1" s="476"/>
      <c r="CK1" s="476"/>
      <c r="CL1" s="476"/>
      <c r="CM1" s="476"/>
      <c r="CN1" s="476"/>
      <c r="CO1" s="476"/>
      <c r="CP1" s="476"/>
      <c r="CQ1" s="476"/>
      <c r="CR1" s="476"/>
      <c r="CS1" s="476"/>
      <c r="CT1" s="476"/>
      <c r="CU1" s="476"/>
      <c r="CV1" s="476"/>
      <c r="CW1" s="476"/>
      <c r="CX1" s="476"/>
      <c r="CY1" s="476"/>
      <c r="CZ1" s="476"/>
      <c r="DA1" s="476"/>
      <c r="DB1" s="476"/>
      <c r="DC1" s="476"/>
      <c r="DD1" s="476"/>
      <c r="DE1" s="476"/>
      <c r="DF1" s="476"/>
      <c r="DG1" s="476"/>
      <c r="DH1" s="476"/>
      <c r="DI1" s="476"/>
      <c r="DJ1" s="476"/>
      <c r="DK1" s="476"/>
      <c r="DL1" s="476"/>
      <c r="DM1" s="476"/>
      <c r="DN1" s="476"/>
      <c r="DO1" s="476"/>
      <c r="DP1" s="476"/>
      <c r="DQ1" s="476"/>
      <c r="DR1" s="476"/>
      <c r="DS1" s="476"/>
      <c r="DT1" s="476"/>
      <c r="DU1" s="476"/>
      <c r="DV1" s="476"/>
      <c r="DW1" s="476"/>
      <c r="DX1" s="476"/>
      <c r="DY1" s="476"/>
      <c r="DZ1" s="476"/>
      <c r="EA1" s="476"/>
      <c r="EB1" s="476"/>
      <c r="EC1" s="476"/>
      <c r="ED1" s="476"/>
      <c r="EE1" s="476"/>
      <c r="EF1" s="476"/>
      <c r="EG1" s="476"/>
      <c r="EH1" s="476"/>
      <c r="EI1" s="476"/>
      <c r="EJ1" s="476"/>
      <c r="EK1" s="476"/>
      <c r="EL1" s="476"/>
      <c r="EM1" s="476"/>
      <c r="EN1" s="476"/>
      <c r="EO1" s="476"/>
      <c r="EP1" s="476"/>
      <c r="EQ1" s="476"/>
      <c r="ER1" s="476"/>
      <c r="ES1" s="476"/>
      <c r="ET1" s="476"/>
      <c r="EU1" s="476"/>
      <c r="EV1" s="476"/>
      <c r="EW1" s="476"/>
      <c r="EX1" s="476"/>
      <c r="EY1" s="476"/>
      <c r="EZ1" s="476"/>
      <c r="FA1" s="476"/>
      <c r="FB1" s="476"/>
      <c r="FC1" s="476"/>
      <c r="FD1" s="476"/>
      <c r="FE1" s="476"/>
      <c r="FF1" s="476"/>
      <c r="FG1" s="476"/>
      <c r="FH1" s="476"/>
      <c r="FI1" s="476"/>
      <c r="FJ1" s="476"/>
      <c r="FK1" s="476"/>
      <c r="FL1" s="476"/>
      <c r="FM1" s="476"/>
      <c r="FN1" s="476"/>
      <c r="FO1" s="476"/>
      <c r="FP1" s="476"/>
      <c r="FQ1" s="476"/>
      <c r="FR1" s="476"/>
      <c r="FS1" s="476"/>
      <c r="FT1" s="476"/>
      <c r="FU1" s="476"/>
      <c r="FV1" s="476"/>
      <c r="FW1" s="476"/>
      <c r="FX1" s="476"/>
      <c r="FY1" s="476"/>
      <c r="FZ1" s="476"/>
      <c r="GA1" s="476"/>
      <c r="GB1" s="476"/>
      <c r="GC1" s="476"/>
      <c r="GD1" s="476"/>
      <c r="GE1" s="476"/>
      <c r="GF1" s="476"/>
      <c r="GG1" s="476"/>
      <c r="GH1" s="476"/>
      <c r="GI1" s="476"/>
      <c r="GJ1" s="476"/>
      <c r="GK1" s="476"/>
      <c r="GL1" s="476"/>
      <c r="GM1" s="476"/>
      <c r="GN1" s="476"/>
      <c r="GO1" s="476"/>
      <c r="GP1" s="476"/>
      <c r="GQ1" s="476"/>
      <c r="GR1" s="476"/>
      <c r="GS1" s="476"/>
      <c r="GT1" s="476"/>
      <c r="GU1" s="476"/>
      <c r="GV1" s="476"/>
      <c r="GW1" s="476"/>
      <c r="GX1" s="476"/>
      <c r="GY1" s="476"/>
      <c r="GZ1" s="476"/>
      <c r="HA1" s="476"/>
      <c r="HB1" s="476"/>
      <c r="HC1" s="476"/>
      <c r="HD1" s="476"/>
      <c r="HE1" s="476"/>
      <c r="HF1" s="476"/>
      <c r="HG1" s="476"/>
      <c r="HH1" s="476"/>
      <c r="HI1" s="476"/>
      <c r="HJ1" s="476"/>
      <c r="HK1" s="476"/>
      <c r="HL1" s="476"/>
      <c r="HM1" s="476"/>
      <c r="HN1" s="476"/>
      <c r="HO1" s="476"/>
      <c r="HP1" s="476"/>
      <c r="HQ1" s="476"/>
      <c r="HR1" s="476"/>
      <c r="HS1" s="476"/>
      <c r="HT1" s="476"/>
      <c r="HU1" s="476"/>
      <c r="HV1" s="476"/>
      <c r="HW1" s="476"/>
      <c r="HX1" s="476"/>
      <c r="HY1" s="476"/>
      <c r="HZ1" s="476"/>
      <c r="IA1" s="476"/>
      <c r="IB1" s="476"/>
      <c r="IC1" s="476"/>
      <c r="ID1" s="476"/>
      <c r="IE1" s="476"/>
      <c r="IF1" s="476"/>
      <c r="IG1" s="476"/>
      <c r="IH1" s="476"/>
      <c r="II1" s="476"/>
      <c r="IJ1" s="476"/>
      <c r="IK1" s="476"/>
      <c r="IL1" s="476"/>
      <c r="IM1" s="476"/>
      <c r="IN1" s="476"/>
      <c r="IO1" s="476"/>
      <c r="IP1" s="476"/>
      <c r="IQ1" s="476"/>
      <c r="IR1" s="476"/>
      <c r="IS1" s="476"/>
      <c r="IT1" s="476"/>
      <c r="IU1" s="476"/>
      <c r="IV1" s="476"/>
      <c r="IW1" s="476"/>
      <c r="IX1" s="476"/>
      <c r="IY1" s="476"/>
      <c r="IZ1" s="476"/>
      <c r="JA1" s="476"/>
      <c r="JB1" s="476"/>
      <c r="JC1" s="476"/>
      <c r="JD1" s="476"/>
      <c r="JE1" s="476"/>
      <c r="JF1" s="476"/>
      <c r="JG1" s="476"/>
      <c r="JH1" s="476"/>
      <c r="JI1" s="476"/>
      <c r="JJ1" s="476"/>
      <c r="JK1" s="476"/>
      <c r="JL1" s="476"/>
      <c r="JM1" s="476"/>
      <c r="JN1" s="476"/>
      <c r="JO1" s="476"/>
      <c r="JP1" s="476"/>
      <c r="JQ1" s="476"/>
      <c r="JR1" s="476"/>
      <c r="JS1" s="476"/>
      <c r="JT1" s="476"/>
      <c r="JU1" s="476"/>
      <c r="JV1" s="476"/>
      <c r="JW1" s="476"/>
      <c r="JX1" s="476"/>
      <c r="JY1" s="476"/>
      <c r="JZ1" s="476"/>
      <c r="KA1" s="476"/>
      <c r="KB1" s="476"/>
      <c r="KC1" s="476"/>
      <c r="KD1" s="476"/>
      <c r="KE1" s="476"/>
      <c r="KF1" s="476"/>
      <c r="KG1" s="476"/>
      <c r="KH1" s="476"/>
      <c r="KI1" s="476"/>
      <c r="KJ1" s="476"/>
      <c r="KK1" s="476"/>
      <c r="KL1" s="476"/>
      <c r="KM1" s="476"/>
      <c r="KN1" s="476"/>
      <c r="KO1" s="476"/>
      <c r="KP1" s="476"/>
      <c r="KQ1" s="476"/>
      <c r="KR1" s="476"/>
      <c r="KS1" s="476"/>
      <c r="KT1" s="476"/>
      <c r="KU1" s="476"/>
      <c r="KV1" s="476"/>
      <c r="KW1" s="476"/>
      <c r="KX1" s="476"/>
      <c r="KY1" s="476"/>
      <c r="KZ1" s="476"/>
      <c r="LA1" s="476"/>
      <c r="LB1" s="476"/>
      <c r="LC1" s="476"/>
      <c r="LD1" s="476"/>
      <c r="LE1" s="476"/>
      <c r="LF1" s="476"/>
      <c r="LG1" s="476"/>
      <c r="LH1" s="476"/>
      <c r="LI1" s="476"/>
      <c r="LJ1" s="476"/>
      <c r="LK1" s="476"/>
      <c r="LL1" s="476"/>
      <c r="LM1" s="476"/>
      <c r="LN1" s="476"/>
      <c r="LO1" s="476"/>
      <c r="LP1" s="476"/>
      <c r="LQ1" s="476"/>
      <c r="LR1" s="476"/>
      <c r="LS1" s="476"/>
      <c r="LT1" s="476"/>
      <c r="LU1" s="476"/>
      <c r="LV1" s="476"/>
      <c r="LW1" s="476"/>
      <c r="LX1" s="476"/>
      <c r="LY1" s="476"/>
      <c r="LZ1" s="476"/>
      <c r="MA1" s="476"/>
      <c r="MB1" s="476"/>
      <c r="MC1" s="476"/>
      <c r="MD1" s="476"/>
      <c r="ME1" s="476"/>
      <c r="MF1" s="476"/>
      <c r="MG1" s="476"/>
      <c r="MH1" s="476"/>
      <c r="MI1" s="476"/>
      <c r="MJ1" s="476"/>
      <c r="MK1" s="476"/>
      <c r="ML1" s="476"/>
      <c r="MM1" s="476"/>
      <c r="MN1" s="476"/>
      <c r="MO1" s="476"/>
      <c r="MP1" s="476"/>
      <c r="MQ1" s="476"/>
      <c r="MR1" s="476"/>
      <c r="MS1" s="476"/>
      <c r="MT1" s="476"/>
      <c r="MU1" s="476"/>
      <c r="MV1" s="476"/>
      <c r="MW1" s="476"/>
      <c r="MX1" s="476"/>
      <c r="MY1" s="476"/>
      <c r="MZ1" s="476"/>
      <c r="NA1" s="476"/>
      <c r="NB1" s="476"/>
      <c r="NC1" s="476"/>
      <c r="ND1" s="476"/>
      <c r="NE1" s="476"/>
      <c r="NF1" s="476"/>
      <c r="NG1" s="476"/>
      <c r="NH1" s="476"/>
      <c r="NI1" s="476"/>
      <c r="NJ1" s="476"/>
      <c r="NK1" s="476"/>
      <c r="NL1" s="476"/>
      <c r="NM1" s="476"/>
      <c r="NN1" s="476"/>
      <c r="NO1" s="476"/>
      <c r="NP1" s="476"/>
      <c r="NQ1" s="476"/>
      <c r="NR1" s="476"/>
      <c r="NS1" s="476"/>
      <c r="NT1" s="476"/>
      <c r="NU1" s="476"/>
      <c r="NV1" s="476"/>
      <c r="NW1" s="476"/>
      <c r="NX1" s="476"/>
      <c r="NY1" s="476"/>
      <c r="NZ1" s="476"/>
      <c r="OA1" s="476"/>
      <c r="OB1" s="476"/>
      <c r="OC1" s="476"/>
      <c r="OD1" s="476"/>
      <c r="OE1" s="476"/>
      <c r="OF1" s="476"/>
      <c r="OG1" s="476"/>
      <c r="OH1" s="476"/>
      <c r="OI1" s="476"/>
      <c r="OJ1" s="476"/>
      <c r="OK1" s="476"/>
      <c r="OL1" s="476"/>
      <c r="OM1" s="476"/>
      <c r="ON1" s="476"/>
      <c r="OO1" s="476"/>
      <c r="OP1" s="476"/>
      <c r="OQ1" s="476"/>
      <c r="OR1" s="476"/>
      <c r="OS1" s="476"/>
      <c r="OT1" s="476"/>
      <c r="OU1" s="476"/>
      <c r="OV1" s="476"/>
      <c r="OW1" s="476"/>
      <c r="OX1" s="476"/>
      <c r="OY1" s="476"/>
      <c r="OZ1" s="476"/>
      <c r="PA1" s="476"/>
      <c r="PB1" s="476"/>
      <c r="PC1" s="476"/>
      <c r="PD1" s="476"/>
      <c r="PE1" s="476"/>
      <c r="PF1" s="476"/>
      <c r="PG1" s="476"/>
      <c r="PH1" s="476"/>
      <c r="PI1" s="476"/>
      <c r="PJ1" s="476"/>
      <c r="PK1" s="476"/>
      <c r="PL1" s="476"/>
      <c r="PM1" s="476"/>
      <c r="PN1" s="476"/>
      <c r="PO1" s="476"/>
      <c r="PP1" s="476"/>
      <c r="PQ1" s="476"/>
      <c r="PR1" s="476"/>
      <c r="PS1" s="476"/>
      <c r="PT1" s="476"/>
      <c r="PU1" s="476"/>
      <c r="PV1" s="476"/>
      <c r="PW1" s="476"/>
      <c r="PX1" s="476"/>
      <c r="PY1" s="476"/>
      <c r="PZ1" s="476"/>
      <c r="QA1" s="476"/>
      <c r="QB1" s="476"/>
      <c r="QC1" s="476"/>
      <c r="QD1" s="476"/>
      <c r="QE1" s="476"/>
      <c r="QF1" s="476"/>
      <c r="QG1" s="476"/>
      <c r="QH1" s="476"/>
      <c r="QI1" s="476"/>
      <c r="QJ1" s="476"/>
      <c r="QK1" s="476"/>
      <c r="QL1" s="476"/>
      <c r="QM1" s="476"/>
      <c r="QN1" s="476"/>
      <c r="QO1" s="476"/>
      <c r="QP1" s="476"/>
      <c r="QQ1" s="476"/>
      <c r="QR1" s="476"/>
      <c r="QS1" s="476"/>
      <c r="QT1" s="476"/>
      <c r="QU1" s="476"/>
      <c r="QV1" s="476"/>
      <c r="QW1" s="476"/>
      <c r="QX1" s="476"/>
      <c r="QY1" s="476"/>
      <c r="QZ1" s="476"/>
      <c r="RA1" s="476"/>
      <c r="RB1" s="476"/>
      <c r="RC1" s="476"/>
      <c r="RD1" s="476"/>
      <c r="RE1" s="476"/>
      <c r="RF1" s="476"/>
      <c r="RG1" s="476"/>
      <c r="RH1" s="476"/>
      <c r="RI1" s="476"/>
      <c r="RJ1" s="476"/>
      <c r="RK1" s="476"/>
      <c r="RL1" s="476"/>
      <c r="RM1" s="476"/>
      <c r="RN1" s="476"/>
      <c r="RO1" s="476"/>
      <c r="RP1" s="476"/>
      <c r="RQ1" s="476"/>
      <c r="RR1" s="476"/>
      <c r="RS1" s="476"/>
      <c r="RT1" s="476"/>
      <c r="RU1" s="476"/>
      <c r="RV1" s="476"/>
      <c r="RW1" s="476"/>
      <c r="RX1" s="476"/>
      <c r="RY1" s="476"/>
      <c r="RZ1" s="476"/>
      <c r="SA1" s="476"/>
      <c r="SB1" s="476"/>
      <c r="SC1" s="476"/>
      <c r="SD1" s="476"/>
      <c r="SE1" s="476"/>
      <c r="SF1" s="476"/>
      <c r="SG1" s="476"/>
      <c r="SH1" s="476"/>
      <c r="SI1" s="476"/>
      <c r="SJ1" s="476"/>
      <c r="SK1" s="476"/>
      <c r="SL1" s="476"/>
      <c r="SM1" s="476"/>
      <c r="SN1" s="476"/>
      <c r="SO1" s="476"/>
      <c r="SP1" s="476"/>
      <c r="SQ1" s="476"/>
      <c r="SR1" s="476"/>
      <c r="SS1" s="476"/>
      <c r="ST1" s="476"/>
      <c r="SU1" s="476"/>
      <c r="SV1" s="476"/>
      <c r="SW1" s="476"/>
      <c r="SX1" s="476"/>
      <c r="SY1" s="476"/>
      <c r="SZ1" s="476"/>
      <c r="TA1" s="476"/>
      <c r="TB1" s="476"/>
      <c r="TC1" s="476"/>
      <c r="TD1" s="476"/>
      <c r="TE1" s="476"/>
      <c r="TF1" s="476"/>
      <c r="TG1" s="476"/>
      <c r="TH1" s="476"/>
      <c r="TI1" s="476"/>
      <c r="TJ1" s="476"/>
      <c r="TK1" s="476"/>
      <c r="TL1" s="476"/>
      <c r="TM1" s="476"/>
      <c r="TN1" s="476"/>
      <c r="TO1" s="476"/>
      <c r="TP1" s="476"/>
      <c r="TQ1" s="476"/>
      <c r="TR1" s="476"/>
      <c r="TS1" s="476"/>
      <c r="TT1" s="476"/>
      <c r="TU1" s="476"/>
      <c r="TV1" s="476"/>
      <c r="TW1" s="476"/>
      <c r="TX1" s="476"/>
      <c r="TY1" s="476"/>
      <c r="TZ1" s="476"/>
      <c r="UA1" s="476"/>
      <c r="UB1" s="476"/>
      <c r="UC1" s="476"/>
      <c r="UD1" s="476"/>
      <c r="UE1" s="476"/>
      <c r="UF1" s="476"/>
      <c r="UG1" s="476"/>
      <c r="UH1" s="476"/>
      <c r="UI1" s="476"/>
      <c r="UJ1" s="476"/>
      <c r="UK1" s="476"/>
      <c r="UL1" s="476"/>
      <c r="UM1" s="476"/>
      <c r="UN1" s="476"/>
      <c r="UO1" s="476"/>
      <c r="UP1" s="476"/>
      <c r="UQ1" s="476"/>
      <c r="UR1" s="476"/>
      <c r="US1" s="476"/>
      <c r="UT1" s="476"/>
      <c r="UU1" s="476"/>
      <c r="UV1" s="476"/>
      <c r="UW1" s="476"/>
      <c r="UX1" s="476"/>
      <c r="UY1" s="476"/>
      <c r="UZ1" s="476"/>
      <c r="VA1" s="476"/>
      <c r="VB1" s="476"/>
      <c r="VC1" s="476"/>
      <c r="VD1" s="476"/>
      <c r="VE1" s="476"/>
      <c r="VF1" s="476"/>
      <c r="VG1" s="476"/>
      <c r="VH1" s="476"/>
      <c r="VI1" s="476"/>
      <c r="VJ1" s="476"/>
      <c r="VK1" s="476"/>
      <c r="VL1" s="476"/>
      <c r="VM1" s="476"/>
      <c r="VN1" s="476"/>
      <c r="VO1" s="476"/>
      <c r="VP1" s="476"/>
      <c r="VQ1" s="476"/>
      <c r="VR1" s="476"/>
      <c r="VS1" s="476"/>
      <c r="VT1" s="476"/>
      <c r="VU1" s="476"/>
      <c r="VV1" s="476"/>
      <c r="VW1" s="476"/>
      <c r="VX1" s="476"/>
      <c r="VY1" s="476"/>
      <c r="VZ1" s="476"/>
      <c r="WA1" s="476"/>
      <c r="WB1" s="476"/>
      <c r="WC1" s="476"/>
      <c r="WD1" s="476"/>
      <c r="WE1" s="476"/>
      <c r="WF1" s="476"/>
      <c r="WG1" s="476"/>
      <c r="WH1" s="476"/>
      <c r="WI1" s="476"/>
      <c r="WJ1" s="476"/>
      <c r="WK1" s="476"/>
      <c r="WL1" s="476"/>
      <c r="WM1" s="476"/>
      <c r="WN1" s="476"/>
      <c r="WO1" s="476"/>
      <c r="WP1" s="476"/>
      <c r="WQ1" s="476"/>
      <c r="WR1" s="476"/>
      <c r="WS1" s="476"/>
      <c r="WT1" s="476"/>
      <c r="WU1" s="476"/>
      <c r="WV1" s="476"/>
      <c r="WW1" s="476"/>
      <c r="WX1" s="476"/>
      <c r="WY1" s="476"/>
      <c r="WZ1" s="476"/>
      <c r="XA1" s="476"/>
      <c r="XB1" s="476"/>
      <c r="XC1" s="476"/>
      <c r="XD1" s="476"/>
      <c r="XE1" s="476"/>
      <c r="XF1" s="476"/>
      <c r="XG1" s="476"/>
      <c r="XH1" s="476"/>
      <c r="XI1" s="476"/>
      <c r="XJ1" s="476"/>
      <c r="XK1" s="476"/>
      <c r="XL1" s="476"/>
      <c r="XM1" s="476"/>
      <c r="XN1" s="476"/>
      <c r="XO1" s="476"/>
      <c r="XP1" s="476"/>
      <c r="XQ1" s="476"/>
      <c r="XR1" s="476"/>
      <c r="XS1" s="476"/>
      <c r="XT1" s="476"/>
      <c r="XU1" s="476"/>
      <c r="XV1" s="476"/>
      <c r="XW1" s="476"/>
      <c r="XX1" s="476"/>
      <c r="XY1" s="476"/>
      <c r="XZ1" s="476"/>
      <c r="YA1" s="476"/>
      <c r="YB1" s="476"/>
      <c r="YC1" s="476"/>
      <c r="YD1" s="476"/>
      <c r="YE1" s="476"/>
      <c r="YF1" s="476"/>
      <c r="YG1" s="476"/>
      <c r="YH1" s="476"/>
      <c r="YI1" s="476"/>
      <c r="YJ1" s="476"/>
      <c r="YK1" s="476"/>
      <c r="YL1" s="476"/>
      <c r="YM1" s="476"/>
      <c r="YN1" s="476"/>
      <c r="YO1" s="476"/>
      <c r="YP1" s="476"/>
      <c r="YQ1" s="476"/>
      <c r="YR1" s="476"/>
      <c r="YS1" s="476"/>
      <c r="YT1" s="476"/>
      <c r="YU1" s="476"/>
      <c r="YV1" s="476"/>
      <c r="YW1" s="476"/>
      <c r="YX1" s="476"/>
      <c r="YY1" s="476"/>
      <c r="YZ1" s="476"/>
      <c r="ZA1" s="476"/>
      <c r="ZB1" s="476"/>
      <c r="ZC1" s="476"/>
      <c r="ZD1" s="476"/>
      <c r="ZE1" s="476"/>
      <c r="ZF1" s="476"/>
      <c r="ZG1" s="476"/>
      <c r="ZH1" s="476"/>
      <c r="ZI1" s="476"/>
      <c r="ZJ1" s="476"/>
      <c r="ZK1" s="476"/>
      <c r="ZL1" s="476"/>
      <c r="ZM1" s="476"/>
      <c r="ZN1" s="476"/>
      <c r="ZO1" s="476"/>
      <c r="ZP1" s="476"/>
      <c r="ZQ1" s="476"/>
      <c r="ZR1" s="476"/>
      <c r="ZS1" s="476"/>
      <c r="ZT1" s="476"/>
      <c r="ZU1" s="476"/>
      <c r="ZV1" s="476"/>
      <c r="ZW1" s="476"/>
      <c r="ZX1" s="476"/>
      <c r="ZY1" s="476"/>
      <c r="ZZ1" s="476"/>
      <c r="AAA1" s="476"/>
      <c r="AAB1" s="476"/>
      <c r="AAC1" s="476"/>
      <c r="AAD1" s="476"/>
      <c r="AAE1" s="476"/>
      <c r="AAF1" s="476"/>
      <c r="AAG1" s="476"/>
      <c r="AAH1" s="476"/>
      <c r="AAI1" s="476"/>
      <c r="AAJ1" s="476"/>
      <c r="AAK1" s="476"/>
      <c r="AAL1" s="476"/>
      <c r="AAM1" s="476"/>
      <c r="AAN1" s="476"/>
      <c r="AAO1" s="476"/>
      <c r="AAP1" s="476"/>
      <c r="AAQ1" s="476"/>
      <c r="AAR1" s="476"/>
      <c r="AAS1" s="476"/>
      <c r="AAT1" s="476"/>
      <c r="AAU1" s="476"/>
      <c r="AAV1" s="476"/>
      <c r="AAW1" s="476"/>
      <c r="AAX1" s="476"/>
      <c r="AAY1" s="476"/>
      <c r="AAZ1" s="476"/>
      <c r="ABA1" s="476"/>
      <c r="ABB1" s="476"/>
      <c r="ABC1" s="476"/>
      <c r="ABD1" s="476"/>
      <c r="ABE1" s="476"/>
      <c r="ABF1" s="476"/>
      <c r="ABG1" s="476"/>
      <c r="ABH1" s="476"/>
      <c r="ABI1" s="476"/>
      <c r="ABJ1" s="476"/>
      <c r="ABK1" s="476"/>
      <c r="ABL1" s="476"/>
      <c r="ABM1" s="476"/>
      <c r="ABN1" s="476"/>
      <c r="ABO1" s="476"/>
      <c r="ABP1" s="476"/>
      <c r="ABQ1" s="476"/>
      <c r="ABR1" s="476"/>
      <c r="ABS1" s="476"/>
      <c r="ABT1" s="476"/>
      <c r="ABU1" s="476"/>
      <c r="ABV1" s="476"/>
      <c r="ABW1" s="476"/>
      <c r="ABX1" s="476"/>
      <c r="ABY1" s="476"/>
      <c r="ABZ1" s="476"/>
      <c r="ACA1" s="476"/>
      <c r="ACB1" s="476"/>
      <c r="ACC1" s="476"/>
      <c r="ACD1" s="476"/>
      <c r="ACE1" s="476"/>
      <c r="ACF1" s="476"/>
      <c r="ACG1" s="476"/>
      <c r="ACH1" s="476"/>
      <c r="ACI1" s="476"/>
      <c r="ACJ1" s="476"/>
      <c r="ACK1" s="476"/>
      <c r="ACL1" s="476"/>
      <c r="ACM1" s="476"/>
      <c r="ACN1" s="476"/>
      <c r="ACO1" s="476"/>
      <c r="ACP1" s="476"/>
      <c r="ACQ1" s="476"/>
      <c r="ACR1" s="476"/>
      <c r="ACS1" s="476"/>
      <c r="ACT1" s="476"/>
      <c r="ACU1" s="476"/>
      <c r="ACV1" s="476"/>
      <c r="ACW1" s="476"/>
      <c r="ACX1" s="476"/>
      <c r="ACY1" s="476"/>
      <c r="ACZ1" s="476"/>
      <c r="ADA1" s="476"/>
      <c r="ADB1" s="476"/>
      <c r="ADC1" s="476"/>
      <c r="ADD1" s="476"/>
      <c r="ADE1" s="476"/>
      <c r="ADF1" s="476"/>
      <c r="ADG1" s="476"/>
      <c r="ADH1" s="476"/>
      <c r="ADI1" s="476"/>
      <c r="ADJ1" s="476"/>
      <c r="ADK1" s="476"/>
      <c r="ADL1" s="476"/>
      <c r="ADM1" s="476"/>
      <c r="ADN1" s="476"/>
      <c r="ADO1" s="476"/>
      <c r="ADP1" s="476"/>
      <c r="ADQ1" s="476"/>
      <c r="ADR1" s="476"/>
      <c r="ADS1" s="476"/>
      <c r="ADT1" s="476"/>
      <c r="ADU1" s="476"/>
      <c r="ADV1" s="476"/>
      <c r="ADW1" s="476"/>
      <c r="ADX1" s="476"/>
      <c r="ADY1" s="476"/>
      <c r="ADZ1" s="476"/>
      <c r="AEA1" s="476"/>
      <c r="AEB1" s="476"/>
      <c r="AEC1" s="476"/>
      <c r="AED1" s="476"/>
      <c r="AEE1" s="476"/>
      <c r="AEF1" s="476"/>
      <c r="AEG1" s="476"/>
      <c r="AEH1" s="476"/>
      <c r="AEI1" s="476"/>
      <c r="AEJ1" s="476"/>
      <c r="AEK1" s="476"/>
      <c r="AEL1" s="476"/>
      <c r="AEM1" s="476"/>
      <c r="AEN1" s="476"/>
      <c r="AEO1" s="476"/>
      <c r="AEP1" s="476"/>
      <c r="AEQ1" s="476"/>
      <c r="AER1" s="476"/>
      <c r="AES1" s="476"/>
      <c r="AET1" s="476"/>
      <c r="AEU1" s="476"/>
      <c r="AEV1" s="476"/>
      <c r="AEW1" s="476"/>
      <c r="AEX1" s="476"/>
      <c r="AEY1" s="476"/>
      <c r="AEZ1" s="476"/>
      <c r="AFA1" s="476"/>
      <c r="AFB1" s="476"/>
      <c r="AFC1" s="476"/>
      <c r="AFD1" s="476"/>
      <c r="AFE1" s="476"/>
      <c r="AFF1" s="476"/>
      <c r="AFG1" s="476"/>
      <c r="AFH1" s="476"/>
      <c r="AFI1" s="476"/>
      <c r="AFJ1" s="476"/>
      <c r="AFK1" s="476"/>
      <c r="AFL1" s="476"/>
      <c r="AFM1" s="476"/>
      <c r="AFN1" s="476"/>
      <c r="AFO1" s="476"/>
      <c r="AFP1" s="476"/>
      <c r="AFQ1" s="476"/>
      <c r="AFR1" s="476"/>
      <c r="AFS1" s="476"/>
      <c r="AFT1" s="476"/>
      <c r="AFU1" s="476"/>
      <c r="AFV1" s="476"/>
      <c r="AFW1" s="476"/>
      <c r="AFX1" s="476"/>
      <c r="AFY1" s="476"/>
      <c r="AFZ1" s="476"/>
      <c r="AGA1" s="476"/>
      <c r="AGB1" s="476"/>
      <c r="AGC1" s="476"/>
      <c r="AGD1" s="476"/>
      <c r="AGE1" s="476"/>
      <c r="AGF1" s="476"/>
      <c r="AGG1" s="476"/>
      <c r="AGH1" s="476"/>
      <c r="AGI1" s="476"/>
      <c r="AGJ1" s="476"/>
      <c r="AGK1" s="476"/>
      <c r="AGL1" s="476"/>
      <c r="AGM1" s="476"/>
      <c r="AGN1" s="476"/>
      <c r="AGO1" s="476"/>
      <c r="AGP1" s="476"/>
      <c r="AGQ1" s="476"/>
      <c r="AGR1" s="476"/>
      <c r="AGS1" s="476"/>
      <c r="AGT1" s="476"/>
      <c r="AGU1" s="476"/>
      <c r="AGV1" s="476"/>
      <c r="AGW1" s="476"/>
      <c r="AGX1" s="476"/>
      <c r="AGY1" s="476"/>
      <c r="AGZ1" s="476"/>
      <c r="AHA1" s="476"/>
      <c r="AHB1" s="476"/>
      <c r="AHC1" s="476"/>
      <c r="AHD1" s="476"/>
      <c r="AHE1" s="476"/>
      <c r="AHF1" s="476"/>
      <c r="AHG1" s="476"/>
      <c r="AHH1" s="476"/>
      <c r="AHI1" s="476"/>
      <c r="AHJ1" s="476"/>
      <c r="AHK1" s="476"/>
      <c r="AHL1" s="476"/>
      <c r="AHM1" s="476"/>
      <c r="AHN1" s="476"/>
      <c r="AHO1" s="476"/>
      <c r="AHP1" s="476"/>
      <c r="AHQ1" s="476"/>
      <c r="AHR1" s="476"/>
      <c r="AHS1" s="476"/>
      <c r="AHT1" s="476"/>
      <c r="AHU1" s="476"/>
      <c r="AHV1" s="476"/>
      <c r="AHW1" s="476"/>
      <c r="AHX1" s="476"/>
      <c r="AHY1" s="476"/>
      <c r="AHZ1" s="476"/>
      <c r="AIA1" s="476"/>
      <c r="AIB1" s="476"/>
      <c r="AIC1" s="476"/>
      <c r="AID1" s="476"/>
      <c r="AIE1" s="476"/>
      <c r="AIF1" s="476"/>
      <c r="AIG1" s="476"/>
      <c r="AIH1" s="476"/>
      <c r="AII1" s="476"/>
      <c r="AIJ1" s="476"/>
      <c r="AIK1" s="476"/>
      <c r="AIL1" s="476"/>
      <c r="AIM1" s="476"/>
      <c r="AIN1" s="476"/>
      <c r="AIO1" s="476"/>
      <c r="AIP1" s="476"/>
      <c r="AIQ1" s="476"/>
      <c r="AIR1" s="476"/>
      <c r="AIS1" s="476"/>
      <c r="AIT1" s="476"/>
      <c r="AIU1" s="476"/>
      <c r="AIV1" s="476"/>
      <c r="AIW1" s="476"/>
      <c r="AIX1" s="476"/>
      <c r="AIY1" s="476"/>
      <c r="AIZ1" s="476"/>
      <c r="AJA1" s="476"/>
      <c r="AJB1" s="476"/>
      <c r="AJC1" s="476"/>
      <c r="AJD1" s="476"/>
      <c r="AJE1" s="476"/>
      <c r="AJF1" s="476"/>
      <c r="AJG1" s="476"/>
      <c r="AJH1" s="476"/>
      <c r="AJI1" s="476"/>
      <c r="AJJ1" s="476"/>
      <c r="AJK1" s="476"/>
      <c r="AJL1" s="476"/>
      <c r="AJM1" s="476"/>
      <c r="AJN1" s="476"/>
      <c r="AJO1" s="476"/>
      <c r="AJP1" s="476"/>
      <c r="AJQ1" s="476"/>
      <c r="AJR1" s="476"/>
      <c r="AJS1" s="476"/>
      <c r="AJT1" s="476"/>
      <c r="AJU1" s="476"/>
      <c r="AJV1" s="476"/>
      <c r="AJW1" s="476"/>
      <c r="AJX1" s="476"/>
      <c r="AJY1" s="476"/>
      <c r="AJZ1" s="476"/>
      <c r="AKA1" s="476"/>
      <c r="AKB1" s="476"/>
      <c r="AKC1" s="476"/>
      <c r="AKD1" s="476"/>
      <c r="AKE1" s="476"/>
      <c r="AKF1" s="476"/>
      <c r="AKG1" s="476"/>
      <c r="AKH1" s="476"/>
      <c r="AKI1" s="476"/>
      <c r="AKJ1" s="476"/>
      <c r="AKK1" s="476"/>
      <c r="AKL1" s="476"/>
      <c r="AKM1" s="476"/>
      <c r="AKN1" s="476"/>
      <c r="AKO1" s="476"/>
      <c r="AKP1" s="476"/>
      <c r="AKQ1" s="476"/>
      <c r="AKR1" s="476"/>
      <c r="AKS1" s="476"/>
      <c r="AKT1" s="476"/>
      <c r="AKU1" s="476"/>
      <c r="AKV1" s="476"/>
      <c r="AKW1" s="476"/>
      <c r="AKX1" s="476"/>
      <c r="AKY1" s="476"/>
      <c r="AKZ1" s="476"/>
      <c r="ALA1" s="476"/>
      <c r="ALB1" s="476"/>
      <c r="ALC1" s="476"/>
      <c r="ALD1" s="476"/>
      <c r="ALE1" s="476"/>
      <c r="ALF1" s="476"/>
      <c r="ALG1" s="476"/>
      <c r="ALH1" s="476"/>
      <c r="ALI1" s="476"/>
      <c r="ALJ1" s="476"/>
      <c r="ALK1" s="476"/>
      <c r="ALL1" s="476"/>
      <c r="ALM1" s="476"/>
      <c r="ALN1" s="476"/>
      <c r="ALO1" s="476"/>
      <c r="ALP1" s="476"/>
      <c r="ALQ1" s="476"/>
      <c r="ALR1" s="476"/>
      <c r="ALS1" s="476"/>
      <c r="ALT1" s="476"/>
      <c r="ALU1" s="476"/>
      <c r="ALV1" s="476"/>
      <c r="ALW1" s="476"/>
      <c r="ALX1" s="476"/>
      <c r="ALY1" s="476"/>
      <c r="ALZ1" s="476"/>
      <c r="AMA1" s="476"/>
      <c r="AMB1" s="476"/>
      <c r="AMC1" s="476"/>
      <c r="AMD1" s="476"/>
      <c r="AME1" s="476"/>
      <c r="AMF1" s="476"/>
      <c r="AMG1" s="476"/>
      <c r="AMH1" s="476"/>
      <c r="AMI1" s="476"/>
      <c r="AMJ1" s="476"/>
      <c r="AMK1" s="476"/>
      <c r="AML1" s="476"/>
      <c r="AMM1" s="476"/>
      <c r="AMN1" s="476"/>
      <c r="AMO1" s="476"/>
      <c r="AMP1" s="476"/>
      <c r="AMQ1" s="476"/>
      <c r="AMR1" s="476"/>
      <c r="AMS1" s="476"/>
      <c r="AMT1" s="476"/>
      <c r="AMU1" s="476"/>
      <c r="AMV1" s="476"/>
      <c r="AMW1" s="476"/>
      <c r="AMX1" s="476"/>
      <c r="AMY1" s="476"/>
      <c r="AMZ1" s="476"/>
      <c r="ANA1" s="476"/>
      <c r="ANB1" s="476"/>
      <c r="ANC1" s="476"/>
      <c r="AND1" s="476"/>
      <c r="ANE1" s="476"/>
      <c r="ANF1" s="476"/>
      <c r="ANG1" s="476"/>
      <c r="ANH1" s="476"/>
      <c r="ANI1" s="476"/>
      <c r="ANJ1" s="476"/>
      <c r="ANK1" s="476"/>
      <c r="ANL1" s="476"/>
      <c r="ANM1" s="476"/>
      <c r="ANN1" s="476"/>
      <c r="ANO1" s="476"/>
      <c r="ANP1" s="476"/>
      <c r="ANQ1" s="476"/>
      <c r="ANR1" s="476"/>
      <c r="ANS1" s="476"/>
      <c r="ANT1" s="476"/>
      <c r="ANU1" s="476"/>
      <c r="ANV1" s="476"/>
      <c r="ANW1" s="476"/>
      <c r="ANX1" s="476"/>
      <c r="ANY1" s="476"/>
      <c r="ANZ1" s="476"/>
      <c r="AOA1" s="476"/>
      <c r="AOB1" s="476"/>
      <c r="AOC1" s="476"/>
      <c r="AOD1" s="476"/>
      <c r="AOE1" s="476"/>
      <c r="AOF1" s="476"/>
      <c r="AOG1" s="476"/>
      <c r="AOH1" s="476"/>
      <c r="AOI1" s="476"/>
      <c r="AOJ1" s="476"/>
      <c r="AOK1" s="476"/>
      <c r="AOL1" s="476"/>
      <c r="AOM1" s="476"/>
      <c r="AON1" s="476"/>
      <c r="AOO1" s="476"/>
      <c r="AOP1" s="476"/>
      <c r="AOQ1" s="476"/>
      <c r="AOR1" s="476"/>
      <c r="AOS1" s="476"/>
      <c r="AOT1" s="476"/>
      <c r="AOU1" s="476"/>
      <c r="AOV1" s="476"/>
      <c r="AOW1" s="476"/>
      <c r="AOX1" s="476"/>
      <c r="AOY1" s="476"/>
      <c r="AOZ1" s="476"/>
      <c r="APA1" s="476"/>
      <c r="APB1" s="476"/>
      <c r="APC1" s="476"/>
      <c r="APD1" s="476"/>
      <c r="APE1" s="476"/>
      <c r="APF1" s="476"/>
      <c r="APG1" s="476"/>
      <c r="APH1" s="476"/>
      <c r="API1" s="476"/>
      <c r="APJ1" s="476"/>
      <c r="APK1" s="476"/>
      <c r="APL1" s="476"/>
      <c r="APM1" s="476"/>
      <c r="APN1" s="476"/>
      <c r="APO1" s="476"/>
      <c r="APP1" s="476"/>
      <c r="APQ1" s="476"/>
      <c r="APR1" s="476"/>
      <c r="APS1" s="476"/>
      <c r="APT1" s="476"/>
      <c r="APU1" s="476"/>
      <c r="APV1" s="476"/>
      <c r="APW1" s="476"/>
      <c r="APX1" s="476"/>
      <c r="APY1" s="476"/>
      <c r="APZ1" s="476"/>
      <c r="AQA1" s="476"/>
      <c r="AQB1" s="476"/>
      <c r="AQC1" s="476"/>
      <c r="AQD1" s="476"/>
      <c r="AQE1" s="476"/>
      <c r="AQF1" s="476"/>
      <c r="AQG1" s="476"/>
      <c r="AQH1" s="476"/>
      <c r="AQI1" s="476"/>
      <c r="AQJ1" s="476"/>
      <c r="AQK1" s="476"/>
      <c r="AQL1" s="476"/>
      <c r="AQM1" s="476"/>
      <c r="AQN1" s="476"/>
      <c r="AQO1" s="476"/>
      <c r="AQP1" s="476"/>
      <c r="AQQ1" s="476"/>
      <c r="AQR1" s="476"/>
      <c r="AQS1" s="476"/>
      <c r="AQT1" s="476"/>
      <c r="AQU1" s="476"/>
      <c r="AQV1" s="476"/>
      <c r="AQW1" s="476"/>
      <c r="AQX1" s="476"/>
      <c r="AQY1" s="476"/>
      <c r="AQZ1" s="476"/>
      <c r="ARA1" s="476"/>
      <c r="ARB1" s="476"/>
      <c r="ARC1" s="476"/>
      <c r="ARD1" s="476"/>
      <c r="ARE1" s="476"/>
      <c r="ARF1" s="476"/>
      <c r="ARG1" s="476"/>
      <c r="ARH1" s="476"/>
      <c r="ARI1" s="476"/>
      <c r="ARJ1" s="476"/>
      <c r="ARK1" s="476"/>
      <c r="ARL1" s="476"/>
      <c r="ARM1" s="476"/>
      <c r="ARN1" s="476"/>
      <c r="ARO1" s="476"/>
      <c r="ARP1" s="476"/>
      <c r="ARQ1" s="476"/>
      <c r="ARR1" s="476"/>
      <c r="ARS1" s="476"/>
      <c r="ART1" s="476"/>
      <c r="ARU1" s="476"/>
      <c r="ARV1" s="476"/>
      <c r="ARW1" s="476"/>
      <c r="ARX1" s="476"/>
      <c r="ARY1" s="476"/>
      <c r="ARZ1" s="476"/>
      <c r="ASA1" s="476"/>
      <c r="ASB1" s="476"/>
      <c r="ASC1" s="476"/>
      <c r="ASD1" s="476"/>
      <c r="ASE1" s="476"/>
      <c r="ASF1" s="476"/>
      <c r="ASG1" s="476"/>
      <c r="ASH1" s="476"/>
      <c r="ASI1" s="476"/>
      <c r="ASJ1" s="476"/>
      <c r="ASK1" s="476"/>
      <c r="ASL1" s="476"/>
      <c r="ASM1" s="476"/>
      <c r="ASN1" s="476"/>
      <c r="ASO1" s="476"/>
      <c r="ASP1" s="476"/>
      <c r="ASQ1" s="476"/>
      <c r="ASR1" s="476"/>
      <c r="ASS1" s="476"/>
      <c r="AST1" s="476"/>
      <c r="ASU1" s="476"/>
      <c r="ASV1" s="476"/>
      <c r="ASW1" s="476"/>
      <c r="ASX1" s="476"/>
      <c r="ASY1" s="476"/>
      <c r="ASZ1" s="476"/>
      <c r="ATA1" s="476"/>
      <c r="ATB1" s="476"/>
      <c r="ATC1" s="476"/>
      <c r="ATD1" s="476"/>
      <c r="ATE1" s="476"/>
      <c r="ATF1" s="476"/>
      <c r="ATG1" s="476"/>
      <c r="ATH1" s="476"/>
      <c r="ATI1" s="476"/>
      <c r="ATJ1" s="476"/>
      <c r="ATK1" s="476"/>
      <c r="ATL1" s="476"/>
      <c r="ATM1" s="476"/>
      <c r="ATN1" s="476"/>
      <c r="ATO1" s="476"/>
      <c r="ATP1" s="476"/>
      <c r="ATQ1" s="476"/>
      <c r="ATR1" s="476"/>
      <c r="ATS1" s="476"/>
      <c r="ATT1" s="476"/>
      <c r="ATU1" s="476"/>
      <c r="ATV1" s="476"/>
      <c r="ATW1" s="476"/>
      <c r="ATX1" s="476"/>
      <c r="ATY1" s="476"/>
      <c r="ATZ1" s="476"/>
      <c r="AUA1" s="476"/>
      <c r="AUB1" s="476"/>
      <c r="AUC1" s="476"/>
      <c r="AUD1" s="476"/>
      <c r="AUE1" s="476"/>
      <c r="AUF1" s="476"/>
      <c r="AUG1" s="476"/>
      <c r="AUH1" s="476"/>
      <c r="AUI1" s="476"/>
      <c r="AUJ1" s="476"/>
      <c r="AUK1" s="476"/>
      <c r="AUL1" s="476"/>
      <c r="AUM1" s="476"/>
      <c r="AUN1" s="476"/>
      <c r="AUO1" s="476"/>
      <c r="AUP1" s="476"/>
      <c r="AUQ1" s="476"/>
      <c r="AUR1" s="476"/>
      <c r="AUS1" s="476"/>
      <c r="AUT1" s="476"/>
      <c r="AUU1" s="476"/>
      <c r="AUV1" s="476"/>
      <c r="AUW1" s="476"/>
      <c r="AUX1" s="476"/>
      <c r="AUY1" s="476"/>
      <c r="AUZ1" s="476"/>
      <c r="AVA1" s="476"/>
      <c r="AVB1" s="476"/>
      <c r="AVC1" s="476"/>
      <c r="AVD1" s="476"/>
      <c r="AVE1" s="476"/>
      <c r="AVF1" s="476"/>
      <c r="AVG1" s="476"/>
      <c r="AVH1" s="476"/>
      <c r="AVI1" s="476"/>
      <c r="AVJ1" s="476"/>
      <c r="AVK1" s="476"/>
      <c r="AVL1" s="476"/>
      <c r="AVM1" s="476"/>
      <c r="AVN1" s="476"/>
      <c r="AVO1" s="476"/>
      <c r="AVP1" s="476"/>
      <c r="AVQ1" s="476"/>
      <c r="AVR1" s="476"/>
      <c r="AVS1" s="476"/>
      <c r="AVT1" s="476"/>
      <c r="AVU1" s="476"/>
      <c r="AVV1" s="476"/>
      <c r="AVW1" s="476"/>
      <c r="AVX1" s="476"/>
      <c r="AVY1" s="476"/>
      <c r="AVZ1" s="476"/>
      <c r="AWA1" s="476"/>
      <c r="AWB1" s="476"/>
      <c r="AWC1" s="476"/>
      <c r="AWD1" s="476"/>
      <c r="AWE1" s="476"/>
      <c r="AWF1" s="476"/>
      <c r="AWG1" s="476"/>
      <c r="AWH1" s="476"/>
      <c r="AWI1" s="476"/>
      <c r="AWJ1" s="476"/>
      <c r="AWK1" s="476"/>
      <c r="AWL1" s="476"/>
      <c r="AWM1" s="476"/>
      <c r="AWN1" s="476"/>
      <c r="AWO1" s="476"/>
      <c r="AWP1" s="476"/>
      <c r="AWQ1" s="476"/>
      <c r="AWR1" s="476"/>
      <c r="AWS1" s="476"/>
      <c r="AWT1" s="476"/>
      <c r="AWU1" s="476"/>
      <c r="AWV1" s="476"/>
      <c r="AWW1" s="476"/>
      <c r="AWX1" s="476"/>
      <c r="AWY1" s="476"/>
      <c r="AWZ1" s="476"/>
      <c r="AXA1" s="476"/>
      <c r="AXB1" s="476"/>
      <c r="AXC1" s="476"/>
      <c r="AXD1" s="476"/>
      <c r="AXE1" s="476"/>
      <c r="AXF1" s="476"/>
      <c r="AXG1" s="476"/>
      <c r="AXH1" s="476"/>
      <c r="AXI1" s="476"/>
      <c r="AXJ1" s="476"/>
      <c r="AXK1" s="476"/>
      <c r="AXL1" s="476"/>
      <c r="AXM1" s="476"/>
      <c r="AXN1" s="476"/>
      <c r="AXO1" s="476"/>
      <c r="AXP1" s="476"/>
      <c r="AXQ1" s="476"/>
      <c r="AXR1" s="476"/>
      <c r="AXS1" s="476"/>
      <c r="AXT1" s="476"/>
      <c r="AXU1" s="476"/>
      <c r="AXV1" s="476"/>
      <c r="AXW1" s="476"/>
      <c r="AXX1" s="476"/>
      <c r="AXY1" s="476"/>
      <c r="AXZ1" s="476"/>
      <c r="AYA1" s="476"/>
      <c r="AYB1" s="476"/>
      <c r="AYC1" s="476"/>
      <c r="AYD1" s="476"/>
      <c r="AYE1" s="476"/>
      <c r="AYF1" s="476"/>
      <c r="AYG1" s="476"/>
      <c r="AYH1" s="476"/>
      <c r="AYI1" s="476"/>
      <c r="AYJ1" s="476"/>
      <c r="AYK1" s="476"/>
      <c r="AYL1" s="476"/>
      <c r="AYM1" s="476"/>
      <c r="AYN1" s="476"/>
      <c r="AYO1" s="476"/>
      <c r="AYP1" s="476"/>
      <c r="AYQ1" s="476"/>
      <c r="AYR1" s="476"/>
      <c r="AYS1" s="476"/>
      <c r="AYT1" s="476"/>
      <c r="AYU1" s="476"/>
      <c r="AYV1" s="476"/>
      <c r="AYW1" s="476"/>
      <c r="AYX1" s="476"/>
      <c r="AYY1" s="476"/>
      <c r="AYZ1" s="476"/>
      <c r="AZA1" s="476"/>
      <c r="AZB1" s="476"/>
      <c r="AZC1" s="476"/>
      <c r="AZD1" s="476"/>
      <c r="AZE1" s="476"/>
      <c r="AZF1" s="476"/>
      <c r="AZG1" s="476"/>
      <c r="AZH1" s="476"/>
      <c r="AZI1" s="476"/>
      <c r="AZJ1" s="476"/>
      <c r="AZK1" s="476"/>
      <c r="AZL1" s="476"/>
      <c r="AZM1" s="476"/>
      <c r="AZN1" s="476"/>
      <c r="AZO1" s="476"/>
      <c r="AZP1" s="476"/>
      <c r="AZQ1" s="476"/>
      <c r="AZR1" s="476"/>
      <c r="AZS1" s="476"/>
      <c r="AZT1" s="476"/>
      <c r="AZU1" s="476"/>
      <c r="AZV1" s="476"/>
      <c r="AZW1" s="476"/>
      <c r="AZX1" s="476"/>
      <c r="AZY1" s="476"/>
      <c r="AZZ1" s="476"/>
      <c r="BAA1" s="476"/>
      <c r="BAB1" s="476"/>
      <c r="BAC1" s="476"/>
      <c r="BAD1" s="476"/>
      <c r="BAE1" s="476"/>
      <c r="BAF1" s="476"/>
      <c r="BAG1" s="476"/>
      <c r="BAH1" s="476"/>
      <c r="BAI1" s="476"/>
      <c r="BAJ1" s="476"/>
      <c r="BAK1" s="476"/>
      <c r="BAL1" s="476"/>
      <c r="BAM1" s="476"/>
      <c r="BAN1" s="476"/>
      <c r="BAO1" s="476"/>
      <c r="BAP1" s="476"/>
      <c r="BAQ1" s="476"/>
      <c r="BAR1" s="476"/>
      <c r="BAS1" s="476"/>
      <c r="BAT1" s="476"/>
      <c r="BAU1" s="476"/>
      <c r="BAV1" s="476"/>
      <c r="BAW1" s="476"/>
      <c r="BAX1" s="476"/>
      <c r="BAY1" s="476"/>
      <c r="BAZ1" s="476"/>
      <c r="BBA1" s="476"/>
      <c r="BBB1" s="476"/>
      <c r="BBC1" s="476"/>
      <c r="BBD1" s="476"/>
      <c r="BBE1" s="476"/>
      <c r="BBF1" s="476"/>
      <c r="BBG1" s="476"/>
      <c r="BBH1" s="476"/>
      <c r="BBI1" s="476"/>
      <c r="BBJ1" s="476"/>
      <c r="BBK1" s="476"/>
      <c r="BBL1" s="476"/>
      <c r="BBM1" s="476"/>
      <c r="BBN1" s="476"/>
      <c r="BBO1" s="476"/>
      <c r="BBP1" s="476"/>
      <c r="BBQ1" s="476"/>
      <c r="BBR1" s="476"/>
      <c r="BBS1" s="476"/>
      <c r="BBT1" s="476"/>
      <c r="BBU1" s="476"/>
      <c r="BBV1" s="476"/>
      <c r="BBW1" s="476"/>
      <c r="BBX1" s="476"/>
      <c r="BBY1" s="476"/>
      <c r="BBZ1" s="476"/>
      <c r="BCA1" s="476"/>
      <c r="BCB1" s="476"/>
      <c r="BCC1" s="476"/>
      <c r="BCD1" s="476"/>
      <c r="BCE1" s="476"/>
      <c r="BCF1" s="476"/>
      <c r="BCG1" s="476"/>
      <c r="BCH1" s="476"/>
      <c r="BCI1" s="476"/>
      <c r="BCJ1" s="476"/>
      <c r="BCK1" s="476"/>
      <c r="BCL1" s="476"/>
      <c r="BCM1" s="476"/>
      <c r="BCN1" s="476"/>
      <c r="BCO1" s="476"/>
      <c r="BCP1" s="476"/>
      <c r="BCQ1" s="476"/>
      <c r="BCR1" s="476"/>
      <c r="BCS1" s="476"/>
      <c r="BCT1" s="476"/>
      <c r="BCU1" s="476"/>
      <c r="BCV1" s="476"/>
      <c r="BCW1" s="476"/>
      <c r="BCX1" s="476"/>
      <c r="BCY1" s="476"/>
      <c r="BCZ1" s="476"/>
      <c r="BDA1" s="476"/>
      <c r="BDB1" s="476"/>
      <c r="BDC1" s="476"/>
      <c r="BDD1" s="476"/>
      <c r="BDE1" s="476"/>
      <c r="BDF1" s="476"/>
      <c r="BDG1" s="476"/>
      <c r="BDH1" s="476"/>
      <c r="BDI1" s="476"/>
      <c r="BDJ1" s="476"/>
      <c r="BDK1" s="476"/>
      <c r="BDL1" s="476"/>
      <c r="BDM1" s="476"/>
      <c r="BDN1" s="476"/>
      <c r="BDO1" s="476"/>
      <c r="BDP1" s="476"/>
      <c r="BDQ1" s="476"/>
      <c r="BDR1" s="476"/>
      <c r="BDS1" s="476"/>
      <c r="BDT1" s="476"/>
      <c r="BDU1" s="476"/>
      <c r="BDV1" s="476"/>
      <c r="BDW1" s="476"/>
      <c r="BDX1" s="476"/>
      <c r="BDY1" s="476"/>
      <c r="BDZ1" s="476"/>
      <c r="BEA1" s="476"/>
      <c r="BEB1" s="476"/>
      <c r="BEC1" s="476"/>
      <c r="BED1" s="476"/>
      <c r="BEE1" s="476"/>
      <c r="BEF1" s="476"/>
      <c r="BEG1" s="476"/>
      <c r="BEH1" s="476"/>
      <c r="BEI1" s="476"/>
      <c r="BEJ1" s="476"/>
      <c r="BEK1" s="476"/>
      <c r="BEL1" s="476"/>
      <c r="BEM1" s="476"/>
      <c r="BEN1" s="476"/>
      <c r="BEO1" s="476"/>
      <c r="BEP1" s="476"/>
      <c r="BEQ1" s="476"/>
      <c r="BER1" s="476"/>
      <c r="BES1" s="476"/>
      <c r="BET1" s="476"/>
      <c r="BEU1" s="476"/>
      <c r="BEV1" s="476"/>
      <c r="BEW1" s="476"/>
      <c r="BEX1" s="476"/>
      <c r="BEY1" s="476"/>
      <c r="BEZ1" s="476"/>
      <c r="BFA1" s="476"/>
      <c r="BFB1" s="476"/>
      <c r="BFC1" s="476"/>
      <c r="BFD1" s="476"/>
      <c r="BFE1" s="476"/>
      <c r="BFF1" s="476"/>
      <c r="BFG1" s="476"/>
      <c r="BFH1" s="476"/>
      <c r="BFI1" s="476"/>
      <c r="BFJ1" s="476"/>
      <c r="BFK1" s="476"/>
      <c r="BFL1" s="476"/>
      <c r="BFM1" s="476"/>
      <c r="BFN1" s="476"/>
      <c r="BFO1" s="476"/>
      <c r="BFP1" s="476"/>
      <c r="BFQ1" s="476"/>
      <c r="BFR1" s="476"/>
      <c r="BFS1" s="476"/>
      <c r="BFT1" s="476"/>
      <c r="BFU1" s="476"/>
      <c r="BFV1" s="476"/>
      <c r="BFW1" s="476"/>
      <c r="BFX1" s="476"/>
      <c r="BFY1" s="476"/>
      <c r="BFZ1" s="476"/>
      <c r="BGA1" s="476"/>
      <c r="BGB1" s="476"/>
      <c r="BGC1" s="476"/>
      <c r="BGD1" s="476"/>
      <c r="BGE1" s="476"/>
      <c r="BGF1" s="476"/>
      <c r="BGG1" s="476"/>
      <c r="BGH1" s="476"/>
      <c r="BGI1" s="476"/>
      <c r="BGJ1" s="476"/>
      <c r="BGK1" s="476"/>
      <c r="BGL1" s="476"/>
      <c r="BGM1" s="476"/>
      <c r="BGN1" s="476"/>
      <c r="BGO1" s="476"/>
      <c r="BGP1" s="476"/>
      <c r="BGQ1" s="476"/>
      <c r="BGR1" s="476"/>
      <c r="BGS1" s="476"/>
      <c r="BGT1" s="476"/>
      <c r="BGU1" s="476"/>
      <c r="BGV1" s="476"/>
      <c r="BGW1" s="476"/>
      <c r="BGX1" s="476"/>
      <c r="BGY1" s="476"/>
      <c r="BGZ1" s="476"/>
      <c r="BHA1" s="476"/>
      <c r="BHB1" s="476"/>
      <c r="BHC1" s="476"/>
      <c r="BHD1" s="476"/>
      <c r="BHE1" s="476"/>
      <c r="BHF1" s="476"/>
      <c r="BHG1" s="476"/>
      <c r="BHH1" s="476"/>
      <c r="BHI1" s="476"/>
      <c r="BHJ1" s="476"/>
      <c r="BHK1" s="476"/>
      <c r="BHL1" s="476"/>
      <c r="BHM1" s="476"/>
      <c r="BHN1" s="476"/>
      <c r="BHO1" s="476"/>
      <c r="BHP1" s="476"/>
      <c r="BHQ1" s="476"/>
      <c r="BHR1" s="476"/>
      <c r="BHS1" s="476"/>
      <c r="BHT1" s="476"/>
      <c r="BHU1" s="476"/>
      <c r="BHV1" s="476"/>
      <c r="BHW1" s="476"/>
      <c r="BHX1" s="476"/>
      <c r="BHY1" s="476"/>
      <c r="BHZ1" s="476"/>
      <c r="BIA1" s="476"/>
      <c r="BIB1" s="476"/>
      <c r="BIC1" s="476"/>
      <c r="BID1" s="476"/>
      <c r="BIE1" s="476"/>
      <c r="BIF1" s="476"/>
      <c r="BIG1" s="476"/>
      <c r="BIH1" s="476"/>
      <c r="BII1" s="476"/>
      <c r="BIJ1" s="476"/>
      <c r="BIK1" s="476"/>
      <c r="BIL1" s="476"/>
      <c r="BIM1" s="476"/>
      <c r="BIN1" s="476"/>
      <c r="BIO1" s="476"/>
      <c r="BIP1" s="476"/>
      <c r="BIQ1" s="476"/>
      <c r="BIR1" s="476"/>
      <c r="BIS1" s="476"/>
      <c r="BIT1" s="476"/>
      <c r="BIU1" s="476"/>
      <c r="BIV1" s="476"/>
      <c r="BIW1" s="476"/>
      <c r="BIX1" s="476"/>
      <c r="BIY1" s="476"/>
      <c r="BIZ1" s="476"/>
      <c r="BJA1" s="476"/>
      <c r="BJB1" s="476"/>
      <c r="BJC1" s="476"/>
      <c r="BJD1" s="476"/>
      <c r="BJE1" s="476"/>
      <c r="BJF1" s="476"/>
      <c r="BJG1" s="476"/>
      <c r="BJH1" s="476"/>
      <c r="BJI1" s="476"/>
      <c r="BJJ1" s="476"/>
      <c r="BJK1" s="476"/>
      <c r="BJL1" s="476"/>
      <c r="BJM1" s="476"/>
      <c r="BJN1" s="476"/>
      <c r="BJO1" s="476"/>
      <c r="BJP1" s="476"/>
      <c r="BJQ1" s="476"/>
      <c r="BJR1" s="476"/>
      <c r="BJS1" s="476"/>
      <c r="BJT1" s="476"/>
      <c r="BJU1" s="476"/>
      <c r="BJV1" s="476"/>
      <c r="BJW1" s="476"/>
      <c r="BJX1" s="476"/>
      <c r="BJY1" s="476"/>
      <c r="BJZ1" s="476"/>
      <c r="BKA1" s="476"/>
      <c r="BKB1" s="476"/>
      <c r="BKC1" s="476"/>
      <c r="BKD1" s="476"/>
      <c r="BKE1" s="476"/>
      <c r="BKF1" s="476"/>
      <c r="BKG1" s="476"/>
      <c r="BKH1" s="476"/>
      <c r="BKI1" s="476"/>
      <c r="BKJ1" s="476"/>
      <c r="BKK1" s="476"/>
      <c r="BKL1" s="476"/>
      <c r="BKM1" s="476"/>
      <c r="BKN1" s="476"/>
      <c r="BKO1" s="476"/>
      <c r="BKP1" s="476"/>
      <c r="BKQ1" s="476"/>
      <c r="BKR1" s="476"/>
      <c r="BKS1" s="476"/>
      <c r="BKT1" s="476"/>
      <c r="BKU1" s="476"/>
      <c r="BKV1" s="476"/>
      <c r="BKW1" s="476"/>
      <c r="BKX1" s="476"/>
      <c r="BKY1" s="476"/>
      <c r="BKZ1" s="476"/>
      <c r="BLA1" s="476"/>
      <c r="BLB1" s="476"/>
      <c r="BLC1" s="476"/>
      <c r="BLD1" s="476"/>
      <c r="BLE1" s="476"/>
      <c r="BLF1" s="476"/>
      <c r="BLG1" s="476"/>
      <c r="BLH1" s="476"/>
      <c r="BLI1" s="476"/>
      <c r="BLJ1" s="476"/>
      <c r="BLK1" s="476"/>
      <c r="BLL1" s="476"/>
      <c r="BLM1" s="476"/>
      <c r="BLN1" s="476"/>
      <c r="BLO1" s="476"/>
      <c r="BLP1" s="476"/>
      <c r="BLQ1" s="476"/>
      <c r="BLR1" s="476"/>
      <c r="BLS1" s="476"/>
      <c r="BLT1" s="476"/>
      <c r="BLU1" s="476"/>
      <c r="BLV1" s="476"/>
      <c r="BLW1" s="476"/>
      <c r="BLX1" s="476"/>
      <c r="BLY1" s="476"/>
      <c r="BLZ1" s="476"/>
      <c r="BMA1" s="476"/>
      <c r="BMB1" s="476"/>
      <c r="BMC1" s="476"/>
      <c r="BMD1" s="476"/>
      <c r="BME1" s="476"/>
      <c r="BMF1" s="476"/>
      <c r="BMG1" s="476"/>
      <c r="BMH1" s="476"/>
      <c r="BMI1" s="476"/>
      <c r="BMJ1" s="476"/>
      <c r="BMK1" s="476"/>
      <c r="BML1" s="476"/>
      <c r="BMM1" s="476"/>
      <c r="BMN1" s="476"/>
      <c r="BMO1" s="476"/>
      <c r="BMP1" s="476"/>
      <c r="BMQ1" s="476"/>
      <c r="BMR1" s="476"/>
      <c r="BMS1" s="476"/>
      <c r="BMT1" s="476"/>
      <c r="BMU1" s="476"/>
      <c r="BMV1" s="476"/>
      <c r="BMW1" s="476"/>
      <c r="BMX1" s="476"/>
      <c r="BMY1" s="476"/>
      <c r="BMZ1" s="476"/>
      <c r="BNA1" s="476"/>
      <c r="BNB1" s="476"/>
      <c r="BNC1" s="476"/>
      <c r="BND1" s="476"/>
      <c r="BNE1" s="476"/>
      <c r="BNF1" s="476"/>
      <c r="BNG1" s="476"/>
      <c r="BNH1" s="476"/>
      <c r="BNI1" s="476"/>
      <c r="BNJ1" s="476"/>
      <c r="BNK1" s="476"/>
      <c r="BNL1" s="476"/>
      <c r="BNM1" s="476"/>
      <c r="BNN1" s="476"/>
      <c r="BNO1" s="476"/>
      <c r="BNP1" s="476"/>
      <c r="BNQ1" s="476"/>
      <c r="BNR1" s="476"/>
      <c r="BNS1" s="476"/>
      <c r="BNT1" s="476"/>
      <c r="BNU1" s="476"/>
      <c r="BNV1" s="476"/>
      <c r="BNW1" s="476"/>
      <c r="BNX1" s="476"/>
      <c r="BNY1" s="476"/>
      <c r="BNZ1" s="476"/>
      <c r="BOA1" s="476"/>
      <c r="BOB1" s="476"/>
      <c r="BOC1" s="476"/>
      <c r="BOD1" s="476"/>
      <c r="BOE1" s="476"/>
      <c r="BOF1" s="476"/>
      <c r="BOG1" s="476"/>
      <c r="BOH1" s="476"/>
      <c r="BOI1" s="476"/>
      <c r="BOJ1" s="476"/>
      <c r="BOK1" s="476"/>
      <c r="BOL1" s="476"/>
      <c r="BOM1" s="476"/>
      <c r="BON1" s="476"/>
      <c r="BOO1" s="476"/>
      <c r="BOP1" s="476"/>
      <c r="BOQ1" s="476"/>
      <c r="BOR1" s="476"/>
      <c r="BOS1" s="476"/>
      <c r="BOT1" s="476"/>
      <c r="BOU1" s="476"/>
      <c r="BOV1" s="476"/>
      <c r="BOW1" s="476"/>
      <c r="BOX1" s="476"/>
      <c r="BOY1" s="476"/>
      <c r="BOZ1" s="476"/>
      <c r="BPA1" s="476"/>
      <c r="BPB1" s="476"/>
      <c r="BPC1" s="476"/>
      <c r="BPD1" s="476"/>
      <c r="BPE1" s="476"/>
      <c r="BPF1" s="476"/>
      <c r="BPG1" s="476"/>
      <c r="BPH1" s="476"/>
      <c r="BPI1" s="476"/>
      <c r="BPJ1" s="476"/>
      <c r="BPK1" s="476"/>
      <c r="BPL1" s="476"/>
      <c r="BPM1" s="476"/>
      <c r="BPN1" s="476"/>
      <c r="BPO1" s="476"/>
      <c r="BPP1" s="476"/>
      <c r="BPQ1" s="476"/>
      <c r="BPR1" s="476"/>
      <c r="BPS1" s="476"/>
      <c r="BPT1" s="476"/>
      <c r="BPU1" s="476"/>
      <c r="BPV1" s="476"/>
      <c r="BPW1" s="476"/>
      <c r="BPX1" s="476"/>
      <c r="BPY1" s="476"/>
      <c r="BPZ1" s="476"/>
      <c r="BQA1" s="476"/>
      <c r="BQB1" s="476"/>
      <c r="BQC1" s="476"/>
      <c r="BQD1" s="476"/>
      <c r="BQE1" s="476"/>
      <c r="BQF1" s="476"/>
      <c r="BQG1" s="476"/>
      <c r="BQH1" s="476"/>
      <c r="BQI1" s="476"/>
      <c r="BQJ1" s="476"/>
      <c r="BQK1" s="476"/>
      <c r="BQL1" s="476"/>
      <c r="BQM1" s="476"/>
      <c r="BQN1" s="476"/>
      <c r="BQO1" s="476"/>
      <c r="BQP1" s="476"/>
      <c r="BQQ1" s="476"/>
      <c r="BQR1" s="476"/>
      <c r="BQS1" s="476"/>
      <c r="BQT1" s="476"/>
      <c r="BQU1" s="476"/>
      <c r="BQV1" s="476"/>
      <c r="BQW1" s="476"/>
      <c r="BQX1" s="476"/>
      <c r="BQY1" s="476"/>
      <c r="BQZ1" s="476"/>
      <c r="BRA1" s="476"/>
      <c r="BRB1" s="476"/>
      <c r="BRC1" s="476"/>
      <c r="BRD1" s="476"/>
      <c r="BRE1" s="476"/>
      <c r="BRF1" s="476"/>
      <c r="BRG1" s="476"/>
      <c r="BRH1" s="476"/>
      <c r="BRI1" s="476"/>
      <c r="BRJ1" s="476"/>
      <c r="BRK1" s="476"/>
      <c r="BRL1" s="476"/>
      <c r="BRM1" s="476"/>
      <c r="BRN1" s="476"/>
      <c r="BRO1" s="476"/>
      <c r="BRP1" s="476"/>
      <c r="BRQ1" s="476"/>
      <c r="BRR1" s="476"/>
      <c r="BRS1" s="476"/>
      <c r="BRT1" s="476"/>
      <c r="BRU1" s="476"/>
      <c r="BRV1" s="476"/>
      <c r="BRW1" s="476"/>
      <c r="BRX1" s="476"/>
      <c r="BRY1" s="476"/>
      <c r="BRZ1" s="476"/>
      <c r="BSA1" s="476"/>
      <c r="BSB1" s="476"/>
      <c r="BSC1" s="476"/>
      <c r="BSD1" s="476"/>
      <c r="BSE1" s="476"/>
      <c r="BSF1" s="476"/>
      <c r="BSG1" s="476"/>
      <c r="BSH1" s="476"/>
      <c r="BSI1" s="476"/>
      <c r="BSJ1" s="476"/>
      <c r="BSK1" s="476"/>
      <c r="BSL1" s="476"/>
      <c r="BSM1" s="476"/>
      <c r="BSN1" s="476"/>
      <c r="BSO1" s="476"/>
      <c r="BSP1" s="476"/>
      <c r="BSQ1" s="476"/>
      <c r="BSR1" s="476"/>
      <c r="BSS1" s="476"/>
      <c r="BST1" s="476"/>
      <c r="BSU1" s="476"/>
      <c r="BSV1" s="476"/>
      <c r="BSW1" s="476"/>
      <c r="BSX1" s="476"/>
      <c r="BSY1" s="476"/>
      <c r="BSZ1" s="476"/>
      <c r="BTA1" s="476"/>
      <c r="BTB1" s="476"/>
      <c r="BTC1" s="476"/>
      <c r="BTD1" s="476"/>
      <c r="BTE1" s="476"/>
      <c r="BTF1" s="476"/>
      <c r="BTG1" s="476"/>
      <c r="BTH1" s="476"/>
      <c r="BTI1" s="476"/>
      <c r="BTJ1" s="476"/>
      <c r="BTK1" s="476"/>
      <c r="BTL1" s="476"/>
      <c r="BTM1" s="476"/>
      <c r="BTN1" s="476"/>
      <c r="BTO1" s="476"/>
      <c r="BTP1" s="476"/>
      <c r="BTQ1" s="476"/>
      <c r="BTR1" s="476"/>
      <c r="BTS1" s="476"/>
      <c r="BTT1" s="476"/>
      <c r="BTU1" s="476"/>
      <c r="BTV1" s="476"/>
      <c r="BTW1" s="476"/>
      <c r="BTX1" s="476"/>
      <c r="BTY1" s="476"/>
      <c r="BTZ1" s="476"/>
      <c r="BUA1" s="476"/>
      <c r="BUB1" s="476"/>
      <c r="BUC1" s="476"/>
      <c r="BUD1" s="476"/>
      <c r="BUE1" s="476"/>
      <c r="BUF1" s="476"/>
      <c r="BUG1" s="476"/>
      <c r="BUH1" s="476"/>
      <c r="BUI1" s="476"/>
      <c r="BUJ1" s="476"/>
      <c r="BUK1" s="476"/>
      <c r="BUL1" s="476"/>
      <c r="BUM1" s="476"/>
      <c r="BUN1" s="476"/>
      <c r="BUO1" s="476"/>
      <c r="BUP1" s="476"/>
      <c r="BUQ1" s="476"/>
      <c r="BUR1" s="476"/>
      <c r="BUS1" s="476"/>
      <c r="BUT1" s="476"/>
      <c r="BUU1" s="476"/>
      <c r="BUV1" s="476"/>
      <c r="BUW1" s="476"/>
      <c r="BUX1" s="476"/>
      <c r="BUY1" s="476"/>
      <c r="BUZ1" s="476"/>
      <c r="BVA1" s="476"/>
      <c r="BVB1" s="476"/>
      <c r="BVC1" s="476"/>
      <c r="BVD1" s="476"/>
      <c r="BVE1" s="476"/>
      <c r="BVF1" s="476"/>
      <c r="BVG1" s="476"/>
      <c r="BVH1" s="476"/>
      <c r="BVI1" s="476"/>
      <c r="BVJ1" s="476"/>
      <c r="BVK1" s="476"/>
      <c r="BVL1" s="476"/>
      <c r="BVM1" s="476"/>
      <c r="BVN1" s="476"/>
      <c r="BVO1" s="476"/>
      <c r="BVP1" s="476"/>
      <c r="BVQ1" s="476"/>
      <c r="BVR1" s="476"/>
      <c r="BVS1" s="476"/>
      <c r="BVT1" s="476"/>
      <c r="BVU1" s="476"/>
      <c r="BVV1" s="476"/>
      <c r="BVW1" s="476"/>
      <c r="BVX1" s="476"/>
      <c r="BVY1" s="476"/>
      <c r="BVZ1" s="476"/>
      <c r="BWA1" s="476"/>
      <c r="BWB1" s="476"/>
      <c r="BWC1" s="476"/>
      <c r="BWD1" s="476"/>
      <c r="BWE1" s="476"/>
      <c r="BWF1" s="476"/>
      <c r="BWG1" s="476"/>
      <c r="BWH1" s="476"/>
      <c r="BWI1" s="476"/>
      <c r="BWJ1" s="476"/>
      <c r="BWK1" s="476"/>
      <c r="BWL1" s="476"/>
      <c r="BWM1" s="476"/>
      <c r="BWN1" s="476"/>
      <c r="BWO1" s="476"/>
      <c r="BWP1" s="476"/>
      <c r="BWQ1" s="476"/>
      <c r="BWR1" s="476"/>
      <c r="BWS1" s="476"/>
      <c r="BWT1" s="476"/>
      <c r="BWU1" s="476"/>
      <c r="BWV1" s="476"/>
      <c r="BWW1" s="476"/>
      <c r="BWX1" s="476"/>
      <c r="BWY1" s="476"/>
      <c r="BWZ1" s="476"/>
      <c r="BXA1" s="476"/>
      <c r="BXB1" s="476"/>
      <c r="BXC1" s="476"/>
      <c r="BXD1" s="476"/>
      <c r="BXE1" s="476"/>
      <c r="BXF1" s="476"/>
      <c r="BXG1" s="476"/>
      <c r="BXH1" s="476"/>
      <c r="BXI1" s="476"/>
      <c r="BXJ1" s="476"/>
      <c r="BXK1" s="476"/>
      <c r="BXL1" s="476"/>
      <c r="BXM1" s="476"/>
      <c r="BXN1" s="476"/>
      <c r="BXO1" s="476"/>
      <c r="BXP1" s="476"/>
      <c r="BXQ1" s="476"/>
      <c r="BXR1" s="476"/>
      <c r="BXS1" s="476"/>
      <c r="BXT1" s="476"/>
      <c r="BXU1" s="476"/>
      <c r="BXV1" s="476"/>
      <c r="BXW1" s="476"/>
      <c r="BXX1" s="476"/>
      <c r="BXY1" s="476"/>
      <c r="BXZ1" s="476"/>
      <c r="BYA1" s="476"/>
      <c r="BYB1" s="476"/>
      <c r="BYC1" s="476"/>
      <c r="BYD1" s="476"/>
      <c r="BYE1" s="476"/>
      <c r="BYF1" s="476"/>
      <c r="BYG1" s="476"/>
      <c r="BYH1" s="476"/>
      <c r="BYI1" s="476"/>
      <c r="BYJ1" s="476"/>
      <c r="BYK1" s="476"/>
      <c r="BYL1" s="476"/>
      <c r="BYM1" s="476"/>
      <c r="BYN1" s="476"/>
      <c r="BYO1" s="476"/>
      <c r="BYP1" s="476"/>
      <c r="BYQ1" s="476"/>
      <c r="BYR1" s="476"/>
      <c r="BYS1" s="476"/>
      <c r="BYT1" s="476"/>
      <c r="BYU1" s="476"/>
      <c r="BYV1" s="476"/>
      <c r="BYW1" s="476"/>
      <c r="BYX1" s="476"/>
      <c r="BYY1" s="476"/>
      <c r="BYZ1" s="476"/>
      <c r="BZA1" s="476"/>
      <c r="BZB1" s="476"/>
      <c r="BZC1" s="476"/>
      <c r="BZD1" s="476"/>
      <c r="BZE1" s="476"/>
      <c r="BZF1" s="476"/>
      <c r="BZG1" s="476"/>
      <c r="BZH1" s="476"/>
      <c r="BZI1" s="476"/>
      <c r="BZJ1" s="476"/>
      <c r="BZK1" s="476"/>
      <c r="BZL1" s="476"/>
      <c r="BZM1" s="476"/>
      <c r="BZN1" s="476"/>
      <c r="BZO1" s="476"/>
      <c r="BZP1" s="476"/>
      <c r="BZQ1" s="476"/>
      <c r="BZR1" s="476"/>
      <c r="BZS1" s="476"/>
      <c r="BZT1" s="476"/>
      <c r="BZU1" s="476"/>
      <c r="BZV1" s="476"/>
      <c r="BZW1" s="476"/>
      <c r="BZX1" s="476"/>
      <c r="BZY1" s="476"/>
      <c r="BZZ1" s="476"/>
      <c r="CAA1" s="476"/>
      <c r="CAB1" s="476"/>
      <c r="CAC1" s="476"/>
      <c r="CAD1" s="476"/>
      <c r="CAE1" s="476"/>
      <c r="CAF1" s="476"/>
      <c r="CAG1" s="476"/>
      <c r="CAH1" s="476"/>
      <c r="CAI1" s="476"/>
      <c r="CAJ1" s="476"/>
      <c r="CAK1" s="476"/>
      <c r="CAL1" s="476"/>
      <c r="CAM1" s="476"/>
      <c r="CAN1" s="476"/>
      <c r="CAO1" s="476"/>
      <c r="CAP1" s="476"/>
      <c r="CAQ1" s="476"/>
      <c r="CAR1" s="476"/>
      <c r="CAS1" s="476"/>
      <c r="CAT1" s="476"/>
      <c r="CAU1" s="476"/>
      <c r="CAV1" s="476"/>
      <c r="CAW1" s="476"/>
      <c r="CAX1" s="476"/>
      <c r="CAY1" s="476"/>
      <c r="CAZ1" s="476"/>
      <c r="CBA1" s="476"/>
      <c r="CBB1" s="476"/>
      <c r="CBC1" s="476"/>
      <c r="CBD1" s="476"/>
      <c r="CBE1" s="476"/>
      <c r="CBF1" s="476"/>
      <c r="CBG1" s="476"/>
      <c r="CBH1" s="476"/>
      <c r="CBI1" s="476"/>
      <c r="CBJ1" s="476"/>
      <c r="CBK1" s="476"/>
      <c r="CBL1" s="476"/>
      <c r="CBM1" s="476"/>
      <c r="CBN1" s="476"/>
      <c r="CBO1" s="476"/>
      <c r="CBP1" s="476"/>
      <c r="CBQ1" s="476"/>
      <c r="CBR1" s="476"/>
      <c r="CBS1" s="476"/>
      <c r="CBT1" s="476"/>
      <c r="CBU1" s="476"/>
      <c r="CBV1" s="476"/>
      <c r="CBW1" s="476"/>
      <c r="CBX1" s="476"/>
      <c r="CBY1" s="476"/>
      <c r="CBZ1" s="476"/>
      <c r="CCA1" s="476"/>
      <c r="CCB1" s="476"/>
      <c r="CCC1" s="476"/>
      <c r="CCD1" s="476"/>
      <c r="CCE1" s="476"/>
      <c r="CCF1" s="476"/>
      <c r="CCG1" s="476"/>
      <c r="CCH1" s="476"/>
      <c r="CCI1" s="476"/>
      <c r="CCJ1" s="476"/>
      <c r="CCK1" s="476"/>
      <c r="CCL1" s="476"/>
      <c r="CCM1" s="476"/>
      <c r="CCN1" s="476"/>
      <c r="CCO1" s="476"/>
      <c r="CCP1" s="476"/>
      <c r="CCQ1" s="476"/>
      <c r="CCR1" s="476"/>
      <c r="CCS1" s="476"/>
      <c r="CCT1" s="476"/>
      <c r="CCU1" s="476"/>
      <c r="CCV1" s="476"/>
      <c r="CCW1" s="476"/>
      <c r="CCX1" s="476"/>
      <c r="CCY1" s="476"/>
      <c r="CCZ1" s="476"/>
      <c r="CDA1" s="476"/>
      <c r="CDB1" s="476"/>
      <c r="CDC1" s="476"/>
      <c r="CDD1" s="476"/>
      <c r="CDE1" s="476"/>
      <c r="CDF1" s="476"/>
      <c r="CDG1" s="476"/>
      <c r="CDH1" s="476"/>
      <c r="CDI1" s="476"/>
      <c r="CDJ1" s="476"/>
      <c r="CDK1" s="476"/>
      <c r="CDL1" s="476"/>
      <c r="CDM1" s="476"/>
      <c r="CDN1" s="476"/>
      <c r="CDO1" s="476"/>
      <c r="CDP1" s="476"/>
      <c r="CDQ1" s="476"/>
      <c r="CDR1" s="476"/>
      <c r="CDS1" s="476"/>
      <c r="CDT1" s="476"/>
      <c r="CDU1" s="476"/>
      <c r="CDV1" s="476"/>
      <c r="CDW1" s="476"/>
      <c r="CDX1" s="476"/>
      <c r="CDY1" s="476"/>
      <c r="CDZ1" s="476"/>
      <c r="CEA1" s="476"/>
      <c r="CEB1" s="476"/>
      <c r="CEC1" s="476"/>
      <c r="CED1" s="476"/>
      <c r="CEE1" s="476"/>
      <c r="CEF1" s="476"/>
      <c r="CEG1" s="476"/>
      <c r="CEH1" s="476"/>
      <c r="CEI1" s="476"/>
      <c r="CEJ1" s="476"/>
      <c r="CEK1" s="476"/>
      <c r="CEL1" s="476"/>
      <c r="CEM1" s="476"/>
      <c r="CEN1" s="476"/>
      <c r="CEO1" s="476"/>
      <c r="CEP1" s="476"/>
      <c r="CEQ1" s="476"/>
      <c r="CER1" s="476"/>
      <c r="CES1" s="476"/>
      <c r="CET1" s="476"/>
      <c r="CEU1" s="476"/>
      <c r="CEV1" s="476"/>
      <c r="CEW1" s="476"/>
      <c r="CEX1" s="476"/>
      <c r="CEY1" s="476"/>
      <c r="CEZ1" s="476"/>
      <c r="CFA1" s="476"/>
      <c r="CFB1" s="476"/>
      <c r="CFC1" s="476"/>
      <c r="CFD1" s="476"/>
      <c r="CFE1" s="476"/>
      <c r="CFF1" s="476"/>
      <c r="CFG1" s="476"/>
      <c r="CFH1" s="476"/>
      <c r="CFI1" s="476"/>
      <c r="CFJ1" s="476"/>
      <c r="CFK1" s="476"/>
      <c r="CFL1" s="476"/>
      <c r="CFM1" s="476"/>
      <c r="CFN1" s="476"/>
      <c r="CFO1" s="476"/>
      <c r="CFP1" s="476"/>
      <c r="CFQ1" s="476"/>
      <c r="CFR1" s="476"/>
      <c r="CFS1" s="476"/>
      <c r="CFT1" s="476"/>
      <c r="CFU1" s="476"/>
      <c r="CFV1" s="476"/>
      <c r="CFW1" s="476"/>
      <c r="CFX1" s="476"/>
      <c r="CFY1" s="476"/>
      <c r="CFZ1" s="476"/>
      <c r="CGA1" s="476"/>
      <c r="CGB1" s="476"/>
      <c r="CGC1" s="476"/>
      <c r="CGD1" s="476"/>
      <c r="CGE1" s="476"/>
      <c r="CGF1" s="476"/>
      <c r="CGG1" s="476"/>
      <c r="CGH1" s="476"/>
      <c r="CGI1" s="476"/>
      <c r="CGJ1" s="476"/>
      <c r="CGK1" s="476"/>
      <c r="CGL1" s="476"/>
      <c r="CGM1" s="476"/>
      <c r="CGN1" s="476"/>
      <c r="CGO1" s="476"/>
      <c r="CGP1" s="476"/>
      <c r="CGQ1" s="476"/>
      <c r="CGR1" s="476"/>
      <c r="CGS1" s="476"/>
      <c r="CGT1" s="476"/>
      <c r="CGU1" s="476"/>
      <c r="CGV1" s="476"/>
      <c r="CGW1" s="476"/>
      <c r="CGX1" s="476"/>
      <c r="CGY1" s="476"/>
      <c r="CGZ1" s="476"/>
      <c r="CHA1" s="476"/>
      <c r="CHB1" s="476"/>
      <c r="CHC1" s="476"/>
      <c r="CHD1" s="476"/>
      <c r="CHE1" s="476"/>
      <c r="CHF1" s="476"/>
      <c r="CHG1" s="476"/>
      <c r="CHH1" s="476"/>
      <c r="CHI1" s="476"/>
      <c r="CHJ1" s="476"/>
      <c r="CHK1" s="476"/>
      <c r="CHL1" s="476"/>
      <c r="CHM1" s="476"/>
      <c r="CHN1" s="476"/>
      <c r="CHO1" s="476"/>
      <c r="CHP1" s="476"/>
      <c r="CHQ1" s="476"/>
      <c r="CHR1" s="476"/>
      <c r="CHS1" s="476"/>
      <c r="CHT1" s="476"/>
      <c r="CHU1" s="476"/>
      <c r="CHV1" s="476"/>
      <c r="CHW1" s="476"/>
      <c r="CHX1" s="476"/>
      <c r="CHY1" s="476"/>
      <c r="CHZ1" s="476"/>
      <c r="CIA1" s="476"/>
      <c r="CIB1" s="476"/>
      <c r="CIC1" s="476"/>
      <c r="CID1" s="476"/>
      <c r="CIE1" s="476"/>
      <c r="CIF1" s="476"/>
      <c r="CIG1" s="476"/>
      <c r="CIH1" s="476"/>
      <c r="CII1" s="476"/>
      <c r="CIJ1" s="476"/>
      <c r="CIK1" s="476"/>
      <c r="CIL1" s="476"/>
      <c r="CIM1" s="476"/>
      <c r="CIN1" s="476"/>
      <c r="CIO1" s="476"/>
      <c r="CIP1" s="476"/>
      <c r="CIQ1" s="476"/>
      <c r="CIR1" s="476"/>
      <c r="CIS1" s="476"/>
      <c r="CIT1" s="476"/>
      <c r="CIU1" s="476"/>
      <c r="CIV1" s="476"/>
      <c r="CIW1" s="476"/>
      <c r="CIX1" s="476"/>
      <c r="CIY1" s="476"/>
      <c r="CIZ1" s="476"/>
      <c r="CJA1" s="476"/>
      <c r="CJB1" s="476"/>
      <c r="CJC1" s="476"/>
      <c r="CJD1" s="476"/>
      <c r="CJE1" s="476"/>
      <c r="CJF1" s="476"/>
      <c r="CJG1" s="476"/>
      <c r="CJH1" s="476"/>
      <c r="CJI1" s="476"/>
      <c r="CJJ1" s="476"/>
      <c r="CJK1" s="476"/>
      <c r="CJL1" s="476"/>
      <c r="CJM1" s="476"/>
      <c r="CJN1" s="476"/>
      <c r="CJO1" s="476"/>
      <c r="CJP1" s="476"/>
      <c r="CJQ1" s="476"/>
      <c r="CJR1" s="476"/>
      <c r="CJS1" s="476"/>
      <c r="CJT1" s="476"/>
      <c r="CJU1" s="476"/>
      <c r="CJV1" s="476"/>
      <c r="CJW1" s="476"/>
      <c r="CJX1" s="476"/>
      <c r="CJY1" s="476"/>
      <c r="CJZ1" s="476"/>
      <c r="CKA1" s="476"/>
      <c r="CKB1" s="476"/>
      <c r="CKC1" s="476"/>
      <c r="CKD1" s="476"/>
      <c r="CKE1" s="476"/>
      <c r="CKF1" s="476"/>
      <c r="CKG1" s="476"/>
      <c r="CKH1" s="476"/>
      <c r="CKI1" s="476"/>
      <c r="CKJ1" s="476"/>
      <c r="CKK1" s="476"/>
      <c r="CKL1" s="476"/>
      <c r="CKM1" s="476"/>
      <c r="CKN1" s="476"/>
      <c r="CKO1" s="476"/>
      <c r="CKP1" s="476"/>
      <c r="CKQ1" s="476"/>
      <c r="CKR1" s="476"/>
      <c r="CKS1" s="476"/>
      <c r="CKT1" s="476"/>
      <c r="CKU1" s="476"/>
      <c r="CKV1" s="476"/>
      <c r="CKW1" s="476"/>
      <c r="CKX1" s="476"/>
      <c r="CKY1" s="476"/>
      <c r="CKZ1" s="476"/>
      <c r="CLA1" s="476"/>
      <c r="CLB1" s="476"/>
      <c r="CLC1" s="476"/>
      <c r="CLD1" s="476"/>
      <c r="CLE1" s="476"/>
      <c r="CLF1" s="476"/>
      <c r="CLG1" s="476"/>
      <c r="CLH1" s="476"/>
      <c r="CLI1" s="476"/>
      <c r="CLJ1" s="476"/>
      <c r="CLK1" s="476"/>
      <c r="CLL1" s="476"/>
      <c r="CLM1" s="476"/>
      <c r="CLN1" s="476"/>
      <c r="CLO1" s="476"/>
      <c r="CLP1" s="476"/>
      <c r="CLQ1" s="476"/>
      <c r="CLR1" s="476"/>
      <c r="CLS1" s="476"/>
      <c r="CLT1" s="476"/>
      <c r="CLU1" s="476"/>
      <c r="CLV1" s="476"/>
      <c r="CLW1" s="476"/>
      <c r="CLX1" s="476"/>
      <c r="CLY1" s="476"/>
      <c r="CLZ1" s="476"/>
      <c r="CMA1" s="476"/>
      <c r="CMB1" s="476"/>
      <c r="CMC1" s="476"/>
      <c r="CMD1" s="476"/>
      <c r="CME1" s="476"/>
      <c r="CMF1" s="476"/>
      <c r="CMG1" s="476"/>
      <c r="CMH1" s="476"/>
      <c r="CMI1" s="476"/>
      <c r="CMJ1" s="476"/>
      <c r="CMK1" s="476"/>
      <c r="CML1" s="476"/>
      <c r="CMM1" s="476"/>
      <c r="CMN1" s="476"/>
      <c r="CMO1" s="476"/>
      <c r="CMP1" s="476"/>
      <c r="CMQ1" s="476"/>
      <c r="CMR1" s="476"/>
      <c r="CMS1" s="476"/>
      <c r="CMT1" s="476"/>
      <c r="CMU1" s="476"/>
      <c r="CMV1" s="476"/>
      <c r="CMW1" s="476"/>
      <c r="CMX1" s="476"/>
      <c r="CMY1" s="476"/>
      <c r="CMZ1" s="476"/>
      <c r="CNA1" s="476"/>
      <c r="CNB1" s="476"/>
      <c r="CNC1" s="476"/>
      <c r="CND1" s="476"/>
      <c r="CNE1" s="476"/>
      <c r="CNF1" s="476"/>
      <c r="CNG1" s="476"/>
      <c r="CNH1" s="476"/>
      <c r="CNI1" s="476"/>
      <c r="CNJ1" s="476"/>
      <c r="CNK1" s="476"/>
      <c r="CNL1" s="476"/>
      <c r="CNM1" s="476"/>
      <c r="CNN1" s="476"/>
      <c r="CNO1" s="476"/>
      <c r="CNP1" s="476"/>
      <c r="CNQ1" s="476"/>
      <c r="CNR1" s="476"/>
      <c r="CNS1" s="476"/>
      <c r="CNT1" s="476"/>
      <c r="CNU1" s="476"/>
      <c r="CNV1" s="476"/>
      <c r="CNW1" s="476"/>
      <c r="CNX1" s="476"/>
      <c r="CNY1" s="476"/>
      <c r="CNZ1" s="476"/>
      <c r="COA1" s="476"/>
      <c r="COB1" s="476"/>
      <c r="COC1" s="476"/>
      <c r="COD1" s="476"/>
      <c r="COE1" s="476"/>
      <c r="COF1" s="476"/>
      <c r="COG1" s="476"/>
      <c r="COH1" s="476"/>
      <c r="COI1" s="476"/>
      <c r="COJ1" s="476"/>
      <c r="COK1" s="476"/>
      <c r="COL1" s="476"/>
      <c r="COM1" s="476"/>
      <c r="CON1" s="476"/>
      <c r="COO1" s="476"/>
      <c r="COP1" s="476"/>
      <c r="COQ1" s="476"/>
      <c r="COR1" s="476"/>
      <c r="COS1" s="476"/>
      <c r="COT1" s="476"/>
      <c r="COU1" s="476"/>
      <c r="COV1" s="476"/>
      <c r="COW1" s="476"/>
      <c r="COX1" s="476"/>
      <c r="COY1" s="476"/>
      <c r="COZ1" s="476"/>
      <c r="CPA1" s="476"/>
      <c r="CPB1" s="476"/>
      <c r="CPC1" s="476"/>
      <c r="CPD1" s="476"/>
      <c r="CPE1" s="476"/>
      <c r="CPF1" s="476"/>
      <c r="CPG1" s="476"/>
      <c r="CPH1" s="476"/>
      <c r="CPI1" s="476"/>
      <c r="CPJ1" s="476"/>
      <c r="CPK1" s="476"/>
      <c r="CPL1" s="476"/>
      <c r="CPM1" s="476"/>
      <c r="CPN1" s="476"/>
      <c r="CPO1" s="476"/>
      <c r="CPP1" s="476"/>
      <c r="CPQ1" s="476"/>
      <c r="CPR1" s="476"/>
      <c r="CPS1" s="476"/>
      <c r="CPT1" s="476"/>
      <c r="CPU1" s="476"/>
      <c r="CPV1" s="476"/>
      <c r="CPW1" s="476"/>
      <c r="CPX1" s="476"/>
      <c r="CPY1" s="476"/>
      <c r="CPZ1" s="476"/>
      <c r="CQA1" s="476"/>
      <c r="CQB1" s="476"/>
      <c r="CQC1" s="476"/>
      <c r="CQD1" s="476"/>
      <c r="CQE1" s="476"/>
      <c r="CQF1" s="476"/>
      <c r="CQG1" s="476"/>
      <c r="CQH1" s="476"/>
      <c r="CQI1" s="476"/>
      <c r="CQJ1" s="476"/>
      <c r="CQK1" s="476"/>
      <c r="CQL1" s="476"/>
      <c r="CQM1" s="476"/>
      <c r="CQN1" s="476"/>
      <c r="CQO1" s="476"/>
      <c r="CQP1" s="476"/>
      <c r="CQQ1" s="476"/>
      <c r="CQR1" s="476"/>
      <c r="CQS1" s="476"/>
      <c r="CQT1" s="476"/>
      <c r="CQU1" s="476"/>
      <c r="CQV1" s="476"/>
      <c r="CQW1" s="476"/>
      <c r="CQX1" s="476"/>
      <c r="CQY1" s="476"/>
      <c r="CQZ1" s="476"/>
      <c r="CRA1" s="476"/>
      <c r="CRB1" s="476"/>
      <c r="CRC1" s="476"/>
      <c r="CRD1" s="476"/>
      <c r="CRE1" s="476"/>
      <c r="CRF1" s="476"/>
      <c r="CRG1" s="476"/>
      <c r="CRH1" s="476"/>
      <c r="CRI1" s="476"/>
      <c r="CRJ1" s="476"/>
      <c r="CRK1" s="476"/>
      <c r="CRL1" s="476"/>
      <c r="CRM1" s="476"/>
      <c r="CRN1" s="476"/>
      <c r="CRO1" s="476"/>
      <c r="CRP1" s="476"/>
      <c r="CRQ1" s="476"/>
      <c r="CRR1" s="476"/>
      <c r="CRS1" s="476"/>
      <c r="CRT1" s="476"/>
      <c r="CRU1" s="476"/>
      <c r="CRV1" s="476"/>
      <c r="CRW1" s="476"/>
      <c r="CRX1" s="476"/>
      <c r="CRY1" s="476"/>
      <c r="CRZ1" s="476"/>
      <c r="CSA1" s="476"/>
      <c r="CSB1" s="476"/>
      <c r="CSC1" s="476"/>
      <c r="CSD1" s="476"/>
      <c r="CSE1" s="476"/>
      <c r="CSF1" s="476"/>
      <c r="CSG1" s="476"/>
      <c r="CSH1" s="476"/>
      <c r="CSI1" s="476"/>
      <c r="CSJ1" s="476"/>
      <c r="CSK1" s="476"/>
      <c r="CSL1" s="476"/>
      <c r="CSM1" s="476"/>
      <c r="CSN1" s="476"/>
      <c r="CSO1" s="476"/>
      <c r="CSP1" s="476"/>
      <c r="CSQ1" s="476"/>
      <c r="CSR1" s="476"/>
      <c r="CSS1" s="476"/>
      <c r="CST1" s="476"/>
      <c r="CSU1" s="476"/>
      <c r="CSV1" s="476"/>
      <c r="CSW1" s="476"/>
      <c r="CSX1" s="476"/>
      <c r="CSY1" s="476"/>
      <c r="CSZ1" s="476"/>
      <c r="CTA1" s="476"/>
      <c r="CTB1" s="476"/>
      <c r="CTC1" s="476"/>
      <c r="CTD1" s="476"/>
      <c r="CTE1" s="476"/>
      <c r="CTF1" s="476"/>
      <c r="CTG1" s="476"/>
      <c r="CTH1" s="476"/>
      <c r="CTI1" s="476"/>
      <c r="CTJ1" s="476"/>
      <c r="CTK1" s="476"/>
      <c r="CTL1" s="476"/>
      <c r="CTM1" s="476"/>
      <c r="CTN1" s="476"/>
      <c r="CTO1" s="476"/>
      <c r="CTP1" s="476"/>
      <c r="CTQ1" s="476"/>
      <c r="CTR1" s="476"/>
      <c r="CTS1" s="476"/>
      <c r="CTT1" s="476"/>
      <c r="CTU1" s="476"/>
      <c r="CTV1" s="476"/>
      <c r="CTW1" s="476"/>
      <c r="CTX1" s="476"/>
      <c r="CTY1" s="476"/>
      <c r="CTZ1" s="476"/>
      <c r="CUA1" s="476"/>
      <c r="CUB1" s="476"/>
      <c r="CUC1" s="476"/>
      <c r="CUD1" s="476"/>
      <c r="CUE1" s="476"/>
      <c r="CUF1" s="476"/>
      <c r="CUG1" s="476"/>
      <c r="CUH1" s="476"/>
      <c r="CUI1" s="476"/>
      <c r="CUJ1" s="476"/>
      <c r="CUK1" s="476"/>
      <c r="CUL1" s="476"/>
      <c r="CUM1" s="476"/>
      <c r="CUN1" s="476"/>
      <c r="CUO1" s="476"/>
      <c r="CUP1" s="476"/>
      <c r="CUQ1" s="476"/>
      <c r="CUR1" s="476"/>
      <c r="CUS1" s="476"/>
      <c r="CUT1" s="476"/>
      <c r="CUU1" s="476"/>
      <c r="CUV1" s="476"/>
      <c r="CUW1" s="476"/>
      <c r="CUX1" s="476"/>
      <c r="CUY1" s="476"/>
      <c r="CUZ1" s="476"/>
      <c r="CVA1" s="476"/>
      <c r="CVB1" s="476"/>
      <c r="CVC1" s="476"/>
      <c r="CVD1" s="476"/>
      <c r="CVE1" s="476"/>
      <c r="CVF1" s="476"/>
      <c r="CVG1" s="476"/>
      <c r="CVH1" s="476"/>
      <c r="CVI1" s="476"/>
      <c r="CVJ1" s="476"/>
      <c r="CVK1" s="476"/>
      <c r="CVL1" s="476"/>
      <c r="CVM1" s="476"/>
      <c r="CVN1" s="476"/>
      <c r="CVO1" s="476"/>
      <c r="CVP1" s="476"/>
      <c r="CVQ1" s="476"/>
      <c r="CVR1" s="476"/>
      <c r="CVS1" s="476"/>
      <c r="CVT1" s="476"/>
      <c r="CVU1" s="476"/>
      <c r="CVV1" s="476"/>
      <c r="CVW1" s="476"/>
      <c r="CVX1" s="476"/>
      <c r="CVY1" s="476"/>
      <c r="CVZ1" s="476"/>
      <c r="CWA1" s="476"/>
      <c r="CWB1" s="476"/>
      <c r="CWC1" s="476"/>
      <c r="CWD1" s="476"/>
      <c r="CWE1" s="476"/>
      <c r="CWF1" s="476"/>
      <c r="CWG1" s="476"/>
      <c r="CWH1" s="476"/>
      <c r="CWI1" s="476"/>
      <c r="CWJ1" s="476"/>
      <c r="CWK1" s="476"/>
      <c r="CWL1" s="476"/>
      <c r="CWM1" s="476"/>
      <c r="CWN1" s="476"/>
      <c r="CWO1" s="476"/>
      <c r="CWP1" s="476"/>
      <c r="CWQ1" s="476"/>
      <c r="CWR1" s="476"/>
      <c r="CWS1" s="476"/>
      <c r="CWT1" s="476"/>
      <c r="CWU1" s="476"/>
      <c r="CWV1" s="476"/>
      <c r="CWW1" s="476"/>
      <c r="CWX1" s="476"/>
      <c r="CWY1" s="476"/>
      <c r="CWZ1" s="476"/>
      <c r="CXA1" s="476"/>
      <c r="CXB1" s="476"/>
      <c r="CXC1" s="476"/>
      <c r="CXD1" s="476"/>
      <c r="CXE1" s="476"/>
      <c r="CXF1" s="476"/>
      <c r="CXG1" s="476"/>
      <c r="CXH1" s="476"/>
      <c r="CXI1" s="476"/>
      <c r="CXJ1" s="476"/>
      <c r="CXK1" s="476"/>
      <c r="CXL1" s="476"/>
      <c r="CXM1" s="476"/>
      <c r="CXN1" s="476"/>
      <c r="CXO1" s="476"/>
      <c r="CXP1" s="476"/>
      <c r="CXQ1" s="476"/>
      <c r="CXR1" s="476"/>
      <c r="CXS1" s="476"/>
      <c r="CXT1" s="476"/>
      <c r="CXU1" s="476"/>
      <c r="CXV1" s="476"/>
      <c r="CXW1" s="476"/>
      <c r="CXX1" s="476"/>
      <c r="CXY1" s="476"/>
      <c r="CXZ1" s="476"/>
      <c r="CYA1" s="476"/>
      <c r="CYB1" s="476"/>
      <c r="CYC1" s="476"/>
      <c r="CYD1" s="476"/>
      <c r="CYE1" s="476"/>
      <c r="CYF1" s="476"/>
      <c r="CYG1" s="476"/>
      <c r="CYH1" s="476"/>
      <c r="CYI1" s="476"/>
      <c r="CYJ1" s="476"/>
      <c r="CYK1" s="476"/>
      <c r="CYL1" s="476"/>
      <c r="CYM1" s="476"/>
      <c r="CYN1" s="476"/>
      <c r="CYO1" s="476"/>
      <c r="CYP1" s="476"/>
      <c r="CYQ1" s="476"/>
      <c r="CYR1" s="476"/>
      <c r="CYS1" s="476"/>
      <c r="CYT1" s="476"/>
      <c r="CYU1" s="476"/>
      <c r="CYV1" s="476"/>
      <c r="CYW1" s="476"/>
      <c r="CYX1" s="476"/>
      <c r="CYY1" s="476"/>
      <c r="CYZ1" s="476"/>
      <c r="CZA1" s="476"/>
      <c r="CZB1" s="476"/>
      <c r="CZC1" s="476"/>
      <c r="CZD1" s="476"/>
      <c r="CZE1" s="476"/>
      <c r="CZF1" s="476"/>
      <c r="CZG1" s="476"/>
      <c r="CZH1" s="476"/>
      <c r="CZI1" s="476"/>
      <c r="CZJ1" s="476"/>
      <c r="CZK1" s="476"/>
      <c r="CZL1" s="476"/>
      <c r="CZM1" s="476"/>
      <c r="CZN1" s="476"/>
      <c r="CZO1" s="476"/>
      <c r="CZP1" s="476"/>
      <c r="CZQ1" s="476"/>
      <c r="CZR1" s="476"/>
      <c r="CZS1" s="476"/>
      <c r="CZT1" s="476"/>
      <c r="CZU1" s="476"/>
      <c r="CZV1" s="476"/>
      <c r="CZW1" s="476"/>
      <c r="CZX1" s="476"/>
      <c r="CZY1" s="476"/>
      <c r="CZZ1" s="476"/>
      <c r="DAA1" s="476"/>
      <c r="DAB1" s="476"/>
      <c r="DAC1" s="476"/>
      <c r="DAD1" s="476"/>
      <c r="DAE1" s="476"/>
      <c r="DAF1" s="476"/>
      <c r="DAG1" s="476"/>
      <c r="DAH1" s="476"/>
      <c r="DAI1" s="476"/>
      <c r="DAJ1" s="476"/>
      <c r="DAK1" s="476"/>
      <c r="DAL1" s="476"/>
      <c r="DAM1" s="476"/>
      <c r="DAN1" s="476"/>
      <c r="DAO1" s="476"/>
      <c r="DAP1" s="476"/>
      <c r="DAQ1" s="476"/>
      <c r="DAR1" s="476"/>
      <c r="DAS1" s="476"/>
      <c r="DAT1" s="476"/>
      <c r="DAU1" s="476"/>
      <c r="DAV1" s="476"/>
      <c r="DAW1" s="476"/>
      <c r="DAX1" s="476"/>
      <c r="DAY1" s="476"/>
      <c r="DAZ1" s="476"/>
      <c r="DBA1" s="476"/>
      <c r="DBB1" s="476"/>
      <c r="DBC1" s="476"/>
      <c r="DBD1" s="476"/>
      <c r="DBE1" s="476"/>
      <c r="DBF1" s="476"/>
      <c r="DBG1" s="476"/>
      <c r="DBH1" s="476"/>
      <c r="DBI1" s="476"/>
      <c r="DBJ1" s="476"/>
      <c r="DBK1" s="476"/>
      <c r="DBL1" s="476"/>
      <c r="DBM1" s="476"/>
      <c r="DBN1" s="476"/>
      <c r="DBO1" s="476"/>
      <c r="DBP1" s="476"/>
      <c r="DBQ1" s="476"/>
      <c r="DBR1" s="476"/>
      <c r="DBS1" s="476"/>
      <c r="DBT1" s="476"/>
      <c r="DBU1" s="476"/>
      <c r="DBV1" s="476"/>
      <c r="DBW1" s="476"/>
      <c r="DBX1" s="476"/>
      <c r="DBY1" s="476"/>
      <c r="DBZ1" s="476"/>
      <c r="DCA1" s="476"/>
      <c r="DCB1" s="476"/>
      <c r="DCC1" s="476"/>
      <c r="DCD1" s="476"/>
      <c r="DCE1" s="476"/>
      <c r="DCF1" s="476"/>
      <c r="DCG1" s="476"/>
      <c r="DCH1" s="476"/>
      <c r="DCI1" s="476"/>
      <c r="DCJ1" s="476"/>
      <c r="DCK1" s="476"/>
      <c r="DCL1" s="476"/>
      <c r="DCM1" s="476"/>
      <c r="DCN1" s="476"/>
      <c r="DCO1" s="476"/>
      <c r="DCP1" s="476"/>
      <c r="DCQ1" s="476"/>
      <c r="DCR1" s="476"/>
      <c r="DCS1" s="476"/>
      <c r="DCT1" s="476"/>
      <c r="DCU1" s="476"/>
      <c r="DCV1" s="476"/>
      <c r="DCW1" s="476"/>
      <c r="DCX1" s="476"/>
      <c r="DCY1" s="476"/>
      <c r="DCZ1" s="476"/>
      <c r="DDA1" s="476"/>
      <c r="DDB1" s="476"/>
      <c r="DDC1" s="476"/>
      <c r="DDD1" s="476"/>
      <c r="DDE1" s="476"/>
      <c r="DDF1" s="476"/>
      <c r="DDG1" s="476"/>
      <c r="DDH1" s="476"/>
      <c r="DDI1" s="476"/>
      <c r="DDJ1" s="476"/>
      <c r="DDK1" s="476"/>
      <c r="DDL1" s="476"/>
      <c r="DDM1" s="476"/>
      <c r="DDN1" s="476"/>
      <c r="DDO1" s="476"/>
      <c r="DDP1" s="476"/>
      <c r="DDQ1" s="476"/>
      <c r="DDR1" s="476"/>
      <c r="DDS1" s="476"/>
      <c r="DDT1" s="476"/>
      <c r="DDU1" s="476"/>
      <c r="DDV1" s="476"/>
      <c r="DDW1" s="476"/>
      <c r="DDX1" s="476"/>
      <c r="DDY1" s="476"/>
      <c r="DDZ1" s="476"/>
      <c r="DEA1" s="476"/>
      <c r="DEB1" s="476"/>
      <c r="DEC1" s="476"/>
      <c r="DED1" s="476"/>
      <c r="DEE1" s="476"/>
      <c r="DEF1" s="476"/>
      <c r="DEG1" s="476"/>
      <c r="DEH1" s="476"/>
      <c r="DEI1" s="476"/>
      <c r="DEJ1" s="476"/>
      <c r="DEK1" s="476"/>
      <c r="DEL1" s="476"/>
      <c r="DEM1" s="476"/>
      <c r="DEN1" s="476"/>
      <c r="DEO1" s="476"/>
      <c r="DEP1" s="476"/>
      <c r="DEQ1" s="476"/>
      <c r="DER1" s="476"/>
      <c r="DES1" s="476"/>
      <c r="DET1" s="476"/>
      <c r="DEU1" s="476"/>
      <c r="DEV1" s="476"/>
      <c r="DEW1" s="476"/>
      <c r="DEX1" s="476"/>
      <c r="DEY1" s="476"/>
      <c r="DEZ1" s="476"/>
      <c r="DFA1" s="476"/>
      <c r="DFB1" s="476"/>
      <c r="DFC1" s="476"/>
      <c r="DFD1" s="476"/>
      <c r="DFE1" s="476"/>
      <c r="DFF1" s="476"/>
      <c r="DFG1" s="476"/>
      <c r="DFH1" s="476"/>
      <c r="DFI1" s="476"/>
      <c r="DFJ1" s="476"/>
      <c r="DFK1" s="476"/>
      <c r="DFL1" s="476"/>
      <c r="DFM1" s="476"/>
      <c r="DFN1" s="476"/>
      <c r="DFO1" s="476"/>
      <c r="DFP1" s="476"/>
      <c r="DFQ1" s="476"/>
      <c r="DFR1" s="476"/>
      <c r="DFS1" s="476"/>
      <c r="DFT1" s="476"/>
      <c r="DFU1" s="476"/>
      <c r="DFV1" s="476"/>
      <c r="DFW1" s="476"/>
      <c r="DFX1" s="476"/>
      <c r="DFY1" s="476"/>
      <c r="DFZ1" s="476"/>
      <c r="DGA1" s="476"/>
      <c r="DGB1" s="476"/>
      <c r="DGC1" s="476"/>
      <c r="DGD1" s="476"/>
      <c r="DGE1" s="476"/>
      <c r="DGF1" s="476"/>
      <c r="DGG1" s="476"/>
      <c r="DGH1" s="476"/>
      <c r="DGI1" s="476"/>
      <c r="DGJ1" s="476"/>
      <c r="DGK1" s="476"/>
      <c r="DGL1" s="476"/>
      <c r="DGM1" s="476"/>
      <c r="DGN1" s="476"/>
      <c r="DGO1" s="476"/>
      <c r="DGP1" s="476"/>
      <c r="DGQ1" s="476"/>
      <c r="DGR1" s="476"/>
      <c r="DGS1" s="476"/>
      <c r="DGT1" s="476"/>
      <c r="DGU1" s="476"/>
      <c r="DGV1" s="476"/>
      <c r="DGW1" s="476"/>
      <c r="DGX1" s="476"/>
      <c r="DGY1" s="476"/>
      <c r="DGZ1" s="476"/>
      <c r="DHA1" s="476"/>
      <c r="DHB1" s="476"/>
      <c r="DHC1" s="476"/>
      <c r="DHD1" s="476"/>
      <c r="DHE1" s="476"/>
      <c r="DHF1" s="476"/>
      <c r="DHG1" s="476"/>
      <c r="DHH1" s="476"/>
      <c r="DHI1" s="476"/>
      <c r="DHJ1" s="476"/>
      <c r="DHK1" s="476"/>
      <c r="DHL1" s="476"/>
      <c r="DHM1" s="476"/>
      <c r="DHN1" s="476"/>
      <c r="DHO1" s="476"/>
      <c r="DHP1" s="476"/>
      <c r="DHQ1" s="476"/>
      <c r="DHR1" s="476"/>
      <c r="DHS1" s="476"/>
      <c r="DHT1" s="476"/>
      <c r="DHU1" s="476"/>
      <c r="DHV1" s="476"/>
      <c r="DHW1" s="476"/>
      <c r="DHX1" s="476"/>
      <c r="DHY1" s="476"/>
      <c r="DHZ1" s="476"/>
      <c r="DIA1" s="476"/>
      <c r="DIB1" s="476"/>
      <c r="DIC1" s="476"/>
      <c r="DID1" s="476"/>
      <c r="DIE1" s="476"/>
      <c r="DIF1" s="476"/>
      <c r="DIG1" s="476"/>
      <c r="DIH1" s="476"/>
      <c r="DII1" s="476"/>
      <c r="DIJ1" s="476"/>
      <c r="DIK1" s="476"/>
      <c r="DIL1" s="476"/>
      <c r="DIM1" s="476"/>
      <c r="DIN1" s="476"/>
      <c r="DIO1" s="476"/>
      <c r="DIP1" s="476"/>
      <c r="DIQ1" s="476"/>
      <c r="DIR1" s="476"/>
      <c r="DIS1" s="476"/>
      <c r="DIT1" s="476"/>
      <c r="DIU1" s="476"/>
      <c r="DIV1" s="476"/>
      <c r="DIW1" s="476"/>
      <c r="DIX1" s="476"/>
      <c r="DIY1" s="476"/>
      <c r="DIZ1" s="476"/>
      <c r="DJA1" s="476"/>
      <c r="DJB1" s="476"/>
      <c r="DJC1" s="476"/>
      <c r="DJD1" s="476"/>
      <c r="DJE1" s="476"/>
      <c r="DJF1" s="476"/>
      <c r="DJG1" s="476"/>
      <c r="DJH1" s="476"/>
      <c r="DJI1" s="476"/>
      <c r="DJJ1" s="476"/>
      <c r="DJK1" s="476"/>
      <c r="DJL1" s="476"/>
      <c r="DJM1" s="476"/>
      <c r="DJN1" s="476"/>
      <c r="DJO1" s="476"/>
      <c r="DJP1" s="476"/>
      <c r="DJQ1" s="476"/>
      <c r="DJR1" s="476"/>
      <c r="DJS1" s="476"/>
      <c r="DJT1" s="476"/>
      <c r="DJU1" s="476"/>
      <c r="DJV1" s="476"/>
      <c r="DJW1" s="476"/>
      <c r="DJX1" s="476"/>
      <c r="DJY1" s="476"/>
      <c r="DJZ1" s="476"/>
      <c r="DKA1" s="476"/>
      <c r="DKB1" s="476"/>
      <c r="DKC1" s="476"/>
      <c r="DKD1" s="476"/>
      <c r="DKE1" s="476"/>
      <c r="DKF1" s="476"/>
      <c r="DKG1" s="476"/>
      <c r="DKH1" s="476"/>
      <c r="DKI1" s="476"/>
      <c r="DKJ1" s="476"/>
      <c r="DKK1" s="476"/>
      <c r="DKL1" s="476"/>
      <c r="DKM1" s="476"/>
      <c r="DKN1" s="476"/>
      <c r="DKO1" s="476"/>
      <c r="DKP1" s="476"/>
      <c r="DKQ1" s="476"/>
      <c r="DKR1" s="476"/>
      <c r="DKS1" s="476"/>
      <c r="DKT1" s="476"/>
      <c r="DKU1" s="476"/>
      <c r="DKV1" s="476"/>
      <c r="DKW1" s="476"/>
      <c r="DKX1" s="476"/>
      <c r="DKY1" s="476"/>
      <c r="DKZ1" s="476"/>
      <c r="DLA1" s="476"/>
      <c r="DLB1" s="476"/>
      <c r="DLC1" s="476"/>
      <c r="DLD1" s="476"/>
      <c r="DLE1" s="476"/>
      <c r="DLF1" s="476"/>
      <c r="DLG1" s="476"/>
      <c r="DLH1" s="476"/>
      <c r="DLI1" s="476"/>
      <c r="DLJ1" s="476"/>
      <c r="DLK1" s="476"/>
      <c r="DLL1" s="476"/>
      <c r="DLM1" s="476"/>
      <c r="DLN1" s="476"/>
      <c r="DLO1" s="476"/>
      <c r="DLP1" s="476"/>
      <c r="DLQ1" s="476"/>
      <c r="DLR1" s="476"/>
      <c r="DLS1" s="476"/>
      <c r="DLT1" s="476"/>
      <c r="DLU1" s="476"/>
      <c r="DLV1" s="476"/>
      <c r="DLW1" s="476"/>
      <c r="DLX1" s="476"/>
      <c r="DLY1" s="476"/>
      <c r="DLZ1" s="476"/>
      <c r="DMA1" s="476"/>
      <c r="DMB1" s="476"/>
      <c r="DMC1" s="476"/>
      <c r="DMD1" s="476"/>
      <c r="DME1" s="476"/>
      <c r="DMF1" s="476"/>
      <c r="DMG1" s="476"/>
      <c r="DMH1" s="476"/>
      <c r="DMI1" s="476"/>
      <c r="DMJ1" s="476"/>
      <c r="DMK1" s="476"/>
      <c r="DML1" s="476"/>
      <c r="DMM1" s="476"/>
      <c r="DMN1" s="476"/>
      <c r="DMO1" s="476"/>
      <c r="DMP1" s="476"/>
      <c r="DMQ1" s="476"/>
      <c r="DMR1" s="476"/>
      <c r="DMS1" s="476"/>
      <c r="DMT1" s="476"/>
      <c r="DMU1" s="476"/>
      <c r="DMV1" s="476"/>
      <c r="DMW1" s="476"/>
      <c r="DMX1" s="476"/>
      <c r="DMY1" s="476"/>
      <c r="DMZ1" s="476"/>
      <c r="DNA1" s="476"/>
      <c r="DNB1" s="476"/>
      <c r="DNC1" s="476"/>
      <c r="DND1" s="476"/>
      <c r="DNE1" s="476"/>
      <c r="DNF1" s="476"/>
      <c r="DNG1" s="476"/>
      <c r="DNH1" s="476"/>
      <c r="DNI1" s="476"/>
      <c r="DNJ1" s="476"/>
      <c r="DNK1" s="476"/>
      <c r="DNL1" s="476"/>
      <c r="DNM1" s="476"/>
      <c r="DNN1" s="476"/>
      <c r="DNO1" s="476"/>
      <c r="DNP1" s="476"/>
      <c r="DNQ1" s="476"/>
      <c r="DNR1" s="476"/>
      <c r="DNS1" s="476"/>
      <c r="DNT1" s="476"/>
      <c r="DNU1" s="476"/>
      <c r="DNV1" s="476"/>
      <c r="DNW1" s="476"/>
      <c r="DNX1" s="476"/>
      <c r="DNY1" s="476"/>
      <c r="DNZ1" s="476"/>
      <c r="DOA1" s="476"/>
      <c r="DOB1" s="476"/>
      <c r="DOC1" s="476"/>
      <c r="DOD1" s="476"/>
      <c r="DOE1" s="476"/>
      <c r="DOF1" s="476"/>
      <c r="DOG1" s="476"/>
      <c r="DOH1" s="476"/>
      <c r="DOI1" s="476"/>
      <c r="DOJ1" s="476"/>
      <c r="DOK1" s="476"/>
      <c r="DOL1" s="476"/>
      <c r="DOM1" s="476"/>
      <c r="DON1" s="476"/>
      <c r="DOO1" s="476"/>
      <c r="DOP1" s="476"/>
      <c r="DOQ1" s="476"/>
      <c r="DOR1" s="476"/>
      <c r="DOS1" s="476"/>
      <c r="DOT1" s="476"/>
      <c r="DOU1" s="476"/>
      <c r="DOV1" s="476"/>
      <c r="DOW1" s="476"/>
      <c r="DOX1" s="476"/>
      <c r="DOY1" s="476"/>
      <c r="DOZ1" s="476"/>
      <c r="DPA1" s="476"/>
      <c r="DPB1" s="476"/>
      <c r="DPC1" s="476"/>
      <c r="DPD1" s="476"/>
      <c r="DPE1" s="476"/>
      <c r="DPF1" s="476"/>
      <c r="DPG1" s="476"/>
      <c r="DPH1" s="476"/>
      <c r="DPI1" s="476"/>
      <c r="DPJ1" s="476"/>
      <c r="DPK1" s="476"/>
      <c r="DPL1" s="476"/>
      <c r="DPM1" s="476"/>
      <c r="DPN1" s="476"/>
      <c r="DPO1" s="476"/>
      <c r="DPP1" s="476"/>
      <c r="DPQ1" s="476"/>
      <c r="DPR1" s="476"/>
      <c r="DPS1" s="476"/>
      <c r="DPT1" s="476"/>
      <c r="DPU1" s="476"/>
      <c r="DPV1" s="476"/>
      <c r="DPW1" s="476"/>
      <c r="DPX1" s="476"/>
      <c r="DPY1" s="476"/>
      <c r="DPZ1" s="476"/>
      <c r="DQA1" s="476"/>
      <c r="DQB1" s="476"/>
      <c r="DQC1" s="476"/>
      <c r="DQD1" s="476"/>
      <c r="DQE1" s="476"/>
      <c r="DQF1" s="476"/>
      <c r="DQG1" s="476"/>
      <c r="DQH1" s="476"/>
      <c r="DQI1" s="476"/>
      <c r="DQJ1" s="476"/>
      <c r="DQK1" s="476"/>
      <c r="DQL1" s="476"/>
      <c r="DQM1" s="476"/>
      <c r="DQN1" s="476"/>
      <c r="DQO1" s="476"/>
      <c r="DQP1" s="476"/>
      <c r="DQQ1" s="476"/>
      <c r="DQR1" s="476"/>
      <c r="DQS1" s="476"/>
      <c r="DQT1" s="476"/>
      <c r="DQU1" s="476"/>
      <c r="DQV1" s="476"/>
      <c r="DQW1" s="476"/>
      <c r="DQX1" s="476"/>
      <c r="DQY1" s="476"/>
      <c r="DQZ1" s="476"/>
      <c r="DRA1" s="476"/>
      <c r="DRB1" s="476"/>
      <c r="DRC1" s="476"/>
      <c r="DRD1" s="476"/>
      <c r="DRE1" s="476"/>
      <c r="DRF1" s="476"/>
      <c r="DRG1" s="476"/>
      <c r="DRH1" s="476"/>
      <c r="DRI1" s="476"/>
      <c r="DRJ1" s="476"/>
      <c r="DRK1" s="476"/>
      <c r="DRL1" s="476"/>
      <c r="DRM1" s="476"/>
      <c r="DRN1" s="476"/>
      <c r="DRO1" s="476"/>
      <c r="DRP1" s="476"/>
      <c r="DRQ1" s="476"/>
      <c r="DRR1" s="476"/>
      <c r="DRS1" s="476"/>
      <c r="DRT1" s="476"/>
      <c r="DRU1" s="476"/>
      <c r="DRV1" s="476"/>
      <c r="DRW1" s="476"/>
      <c r="DRX1" s="476"/>
      <c r="DRY1" s="476"/>
      <c r="DRZ1" s="476"/>
      <c r="DSA1" s="476"/>
      <c r="DSB1" s="476"/>
      <c r="DSC1" s="476"/>
      <c r="DSD1" s="476"/>
      <c r="DSE1" s="476"/>
      <c r="DSF1" s="476"/>
      <c r="DSG1" s="476"/>
      <c r="DSH1" s="476"/>
      <c r="DSI1" s="476"/>
      <c r="DSJ1" s="476"/>
      <c r="DSK1" s="476"/>
      <c r="DSL1" s="476"/>
      <c r="DSM1" s="476"/>
      <c r="DSN1" s="476"/>
      <c r="DSO1" s="476"/>
      <c r="DSP1" s="476"/>
      <c r="DSQ1" s="476"/>
      <c r="DSR1" s="476"/>
      <c r="DSS1" s="476"/>
      <c r="DST1" s="476"/>
      <c r="DSU1" s="476"/>
      <c r="DSV1" s="476"/>
      <c r="DSW1" s="476"/>
      <c r="DSX1" s="476"/>
      <c r="DSY1" s="476"/>
      <c r="DSZ1" s="476"/>
      <c r="DTA1" s="476"/>
      <c r="DTB1" s="476"/>
      <c r="DTC1" s="476"/>
      <c r="DTD1" s="476"/>
      <c r="DTE1" s="476"/>
      <c r="DTF1" s="476"/>
      <c r="DTG1" s="476"/>
      <c r="DTH1" s="476"/>
      <c r="DTI1" s="476"/>
      <c r="DTJ1" s="476"/>
      <c r="DTK1" s="476"/>
      <c r="DTL1" s="476"/>
      <c r="DTM1" s="476"/>
      <c r="DTN1" s="476"/>
      <c r="DTO1" s="476"/>
      <c r="DTP1" s="476"/>
      <c r="DTQ1" s="476"/>
      <c r="DTR1" s="476"/>
      <c r="DTS1" s="476"/>
      <c r="DTT1" s="476"/>
      <c r="DTU1" s="476"/>
      <c r="DTV1" s="476"/>
      <c r="DTW1" s="476"/>
      <c r="DTX1" s="476"/>
      <c r="DTY1" s="476"/>
      <c r="DTZ1" s="476"/>
      <c r="DUA1" s="476"/>
      <c r="DUB1" s="476"/>
      <c r="DUC1" s="476"/>
      <c r="DUD1" s="476"/>
      <c r="DUE1" s="476"/>
      <c r="DUF1" s="476"/>
      <c r="DUG1" s="476"/>
      <c r="DUH1" s="476"/>
      <c r="DUI1" s="476"/>
      <c r="DUJ1" s="476"/>
      <c r="DUK1" s="476"/>
      <c r="DUL1" s="476"/>
      <c r="DUM1" s="476"/>
      <c r="DUN1" s="476"/>
      <c r="DUO1" s="476"/>
      <c r="DUP1" s="476"/>
      <c r="DUQ1" s="476"/>
      <c r="DUR1" s="476"/>
      <c r="DUS1" s="476"/>
      <c r="DUT1" s="476"/>
      <c r="DUU1" s="476"/>
      <c r="DUV1" s="476"/>
      <c r="DUW1" s="476"/>
      <c r="DUX1" s="476"/>
      <c r="DUY1" s="476"/>
      <c r="DUZ1" s="476"/>
      <c r="DVA1" s="476"/>
      <c r="DVB1" s="476"/>
      <c r="DVC1" s="476"/>
      <c r="DVD1" s="476"/>
      <c r="DVE1" s="476"/>
      <c r="DVF1" s="476"/>
      <c r="DVG1" s="476"/>
      <c r="DVH1" s="476"/>
      <c r="DVI1" s="476"/>
      <c r="DVJ1" s="476"/>
      <c r="DVK1" s="476"/>
      <c r="DVL1" s="476"/>
      <c r="DVM1" s="476"/>
      <c r="DVN1" s="476"/>
      <c r="DVO1" s="476"/>
      <c r="DVP1" s="476"/>
      <c r="DVQ1" s="476"/>
      <c r="DVR1" s="476"/>
      <c r="DVS1" s="476"/>
      <c r="DVT1" s="476"/>
      <c r="DVU1" s="476"/>
      <c r="DVV1" s="476"/>
      <c r="DVW1" s="476"/>
      <c r="DVX1" s="476"/>
      <c r="DVY1" s="476"/>
      <c r="DVZ1" s="476"/>
      <c r="DWA1" s="476"/>
      <c r="DWB1" s="476"/>
      <c r="DWC1" s="476"/>
      <c r="DWD1" s="476"/>
      <c r="DWE1" s="476"/>
      <c r="DWF1" s="476"/>
      <c r="DWG1" s="476"/>
      <c r="DWH1" s="476"/>
      <c r="DWI1" s="476"/>
      <c r="DWJ1" s="476"/>
      <c r="DWK1" s="476"/>
      <c r="DWL1" s="476"/>
      <c r="DWM1" s="476"/>
      <c r="DWN1" s="476"/>
      <c r="DWO1" s="476"/>
      <c r="DWP1" s="476"/>
      <c r="DWQ1" s="476"/>
      <c r="DWR1" s="476"/>
      <c r="DWS1" s="476"/>
      <c r="DWT1" s="476"/>
      <c r="DWU1" s="476"/>
      <c r="DWV1" s="476"/>
      <c r="DWW1" s="476"/>
      <c r="DWX1" s="476"/>
      <c r="DWY1" s="476"/>
      <c r="DWZ1" s="476"/>
      <c r="DXA1" s="476"/>
      <c r="DXB1" s="476"/>
      <c r="DXC1" s="476"/>
      <c r="DXD1" s="476"/>
      <c r="DXE1" s="476"/>
      <c r="DXF1" s="476"/>
      <c r="DXG1" s="476"/>
      <c r="DXH1" s="476"/>
      <c r="DXI1" s="476"/>
      <c r="DXJ1" s="476"/>
      <c r="DXK1" s="476"/>
      <c r="DXL1" s="476"/>
      <c r="DXM1" s="476"/>
      <c r="DXN1" s="476"/>
      <c r="DXO1" s="476"/>
      <c r="DXP1" s="476"/>
      <c r="DXQ1" s="476"/>
      <c r="DXR1" s="476"/>
      <c r="DXS1" s="476"/>
      <c r="DXT1" s="476"/>
      <c r="DXU1" s="476"/>
      <c r="DXV1" s="476"/>
      <c r="DXW1" s="476"/>
      <c r="DXX1" s="476"/>
      <c r="DXY1" s="476"/>
      <c r="DXZ1" s="476"/>
      <c r="DYA1" s="476"/>
      <c r="DYB1" s="476"/>
      <c r="DYC1" s="476"/>
      <c r="DYD1" s="476"/>
      <c r="DYE1" s="476"/>
      <c r="DYF1" s="476"/>
      <c r="DYG1" s="476"/>
      <c r="DYH1" s="476"/>
      <c r="DYI1" s="476"/>
      <c r="DYJ1" s="476"/>
      <c r="DYK1" s="476"/>
      <c r="DYL1" s="476"/>
      <c r="DYM1" s="476"/>
      <c r="DYN1" s="476"/>
      <c r="DYO1" s="476"/>
      <c r="DYP1" s="476"/>
      <c r="DYQ1" s="476"/>
      <c r="DYR1" s="476"/>
      <c r="DYS1" s="476"/>
      <c r="DYT1" s="476"/>
      <c r="DYU1" s="476"/>
      <c r="DYV1" s="476"/>
      <c r="DYW1" s="476"/>
      <c r="DYX1" s="476"/>
      <c r="DYY1" s="476"/>
      <c r="DYZ1" s="476"/>
      <c r="DZA1" s="476"/>
      <c r="DZB1" s="476"/>
      <c r="DZC1" s="476"/>
      <c r="DZD1" s="476"/>
      <c r="DZE1" s="476"/>
      <c r="DZF1" s="476"/>
      <c r="DZG1" s="476"/>
      <c r="DZH1" s="476"/>
      <c r="DZI1" s="476"/>
      <c r="DZJ1" s="476"/>
      <c r="DZK1" s="476"/>
      <c r="DZL1" s="476"/>
      <c r="DZM1" s="476"/>
      <c r="DZN1" s="476"/>
      <c r="DZO1" s="476"/>
      <c r="DZP1" s="476"/>
      <c r="DZQ1" s="476"/>
      <c r="DZR1" s="476"/>
      <c r="DZS1" s="476"/>
      <c r="DZT1" s="476"/>
      <c r="DZU1" s="476"/>
      <c r="DZV1" s="476"/>
      <c r="DZW1" s="476"/>
      <c r="DZX1" s="476"/>
      <c r="DZY1" s="476"/>
      <c r="DZZ1" s="476"/>
      <c r="EAA1" s="476"/>
      <c r="EAB1" s="476"/>
      <c r="EAC1" s="476"/>
      <c r="EAD1" s="476"/>
      <c r="EAE1" s="476"/>
      <c r="EAF1" s="476"/>
      <c r="EAG1" s="476"/>
      <c r="EAH1" s="476"/>
      <c r="EAI1" s="476"/>
      <c r="EAJ1" s="476"/>
      <c r="EAK1" s="476"/>
      <c r="EAL1" s="476"/>
      <c r="EAM1" s="476"/>
      <c r="EAN1" s="476"/>
      <c r="EAO1" s="476"/>
      <c r="EAP1" s="476"/>
      <c r="EAQ1" s="476"/>
      <c r="EAR1" s="476"/>
      <c r="EAS1" s="476"/>
      <c r="EAT1" s="476"/>
      <c r="EAU1" s="476"/>
      <c r="EAV1" s="476"/>
      <c r="EAW1" s="476"/>
      <c r="EAX1" s="476"/>
      <c r="EAY1" s="476"/>
      <c r="EAZ1" s="476"/>
      <c r="EBA1" s="476"/>
      <c r="EBB1" s="476"/>
      <c r="EBC1" s="476"/>
      <c r="EBD1" s="476"/>
      <c r="EBE1" s="476"/>
      <c r="EBF1" s="476"/>
      <c r="EBG1" s="476"/>
      <c r="EBH1" s="476"/>
      <c r="EBI1" s="476"/>
      <c r="EBJ1" s="476"/>
      <c r="EBK1" s="476"/>
      <c r="EBL1" s="476"/>
      <c r="EBM1" s="476"/>
      <c r="EBN1" s="476"/>
      <c r="EBO1" s="476"/>
      <c r="EBP1" s="476"/>
      <c r="EBQ1" s="476"/>
      <c r="EBR1" s="476"/>
      <c r="EBS1" s="476"/>
      <c r="EBT1" s="476"/>
      <c r="EBU1" s="476"/>
      <c r="EBV1" s="476"/>
      <c r="EBW1" s="476"/>
      <c r="EBX1" s="476"/>
      <c r="EBY1" s="476"/>
      <c r="EBZ1" s="476"/>
      <c r="ECA1" s="476"/>
      <c r="ECB1" s="476"/>
      <c r="ECC1" s="476"/>
      <c r="ECD1" s="476"/>
      <c r="ECE1" s="476"/>
      <c r="ECF1" s="476"/>
      <c r="ECG1" s="476"/>
      <c r="ECH1" s="476"/>
      <c r="ECI1" s="476"/>
      <c r="ECJ1" s="476"/>
      <c r="ECK1" s="476"/>
      <c r="ECL1" s="476"/>
      <c r="ECM1" s="476"/>
      <c r="ECN1" s="476"/>
      <c r="ECO1" s="476"/>
      <c r="ECP1" s="476"/>
      <c r="ECQ1" s="476"/>
      <c r="ECR1" s="476"/>
      <c r="ECS1" s="476"/>
      <c r="ECT1" s="476"/>
      <c r="ECU1" s="476"/>
      <c r="ECV1" s="476"/>
      <c r="ECW1" s="476"/>
      <c r="ECX1" s="476"/>
      <c r="ECY1" s="476"/>
      <c r="ECZ1" s="476"/>
      <c r="EDA1" s="476"/>
      <c r="EDB1" s="476"/>
      <c r="EDC1" s="476"/>
      <c r="EDD1" s="476"/>
      <c r="EDE1" s="476"/>
      <c r="EDF1" s="476"/>
      <c r="EDG1" s="476"/>
      <c r="EDH1" s="476"/>
      <c r="EDI1" s="476"/>
      <c r="EDJ1" s="476"/>
      <c r="EDK1" s="476"/>
      <c r="EDL1" s="476"/>
      <c r="EDM1" s="476"/>
      <c r="EDN1" s="476"/>
      <c r="EDO1" s="476"/>
      <c r="EDP1" s="476"/>
      <c r="EDQ1" s="476"/>
      <c r="EDR1" s="476"/>
      <c r="EDS1" s="476"/>
      <c r="EDT1" s="476"/>
      <c r="EDU1" s="476"/>
      <c r="EDV1" s="476"/>
      <c r="EDW1" s="476"/>
      <c r="EDX1" s="476"/>
      <c r="EDY1" s="476"/>
      <c r="EDZ1" s="476"/>
      <c r="EEA1" s="476"/>
      <c r="EEB1" s="476"/>
      <c r="EEC1" s="476"/>
      <c r="EED1" s="476"/>
      <c r="EEE1" s="476"/>
      <c r="EEF1" s="476"/>
      <c r="EEG1" s="476"/>
      <c r="EEH1" s="476"/>
      <c r="EEI1" s="476"/>
      <c r="EEJ1" s="476"/>
      <c r="EEK1" s="476"/>
      <c r="EEL1" s="476"/>
      <c r="EEM1" s="476"/>
      <c r="EEN1" s="476"/>
      <c r="EEO1" s="476"/>
      <c r="EEP1" s="476"/>
      <c r="EEQ1" s="476"/>
      <c r="EER1" s="476"/>
      <c r="EES1" s="476"/>
      <c r="EET1" s="476"/>
      <c r="EEU1" s="476"/>
      <c r="EEV1" s="476"/>
      <c r="EEW1" s="476"/>
      <c r="EEX1" s="476"/>
      <c r="EEY1" s="476"/>
      <c r="EEZ1" s="476"/>
      <c r="EFA1" s="476"/>
      <c r="EFB1" s="476"/>
      <c r="EFC1" s="476"/>
      <c r="EFD1" s="476"/>
      <c r="EFE1" s="476"/>
      <c r="EFF1" s="476"/>
      <c r="EFG1" s="476"/>
      <c r="EFH1" s="476"/>
      <c r="EFI1" s="476"/>
      <c r="EFJ1" s="476"/>
      <c r="EFK1" s="476"/>
      <c r="EFL1" s="476"/>
      <c r="EFM1" s="476"/>
      <c r="EFN1" s="476"/>
      <c r="EFO1" s="476"/>
      <c r="EFP1" s="476"/>
      <c r="EFQ1" s="476"/>
      <c r="EFR1" s="476"/>
      <c r="EFS1" s="476"/>
      <c r="EFT1" s="476"/>
      <c r="EFU1" s="476"/>
      <c r="EFV1" s="476"/>
      <c r="EFW1" s="476"/>
      <c r="EFX1" s="476"/>
      <c r="EFY1" s="476"/>
      <c r="EFZ1" s="476"/>
      <c r="EGA1" s="476"/>
      <c r="EGB1" s="476"/>
      <c r="EGC1" s="476"/>
      <c r="EGD1" s="476"/>
      <c r="EGE1" s="476"/>
      <c r="EGF1" s="476"/>
      <c r="EGG1" s="476"/>
      <c r="EGH1" s="476"/>
      <c r="EGI1" s="476"/>
      <c r="EGJ1" s="476"/>
      <c r="EGK1" s="476"/>
      <c r="EGL1" s="476"/>
      <c r="EGM1" s="476"/>
      <c r="EGN1" s="476"/>
      <c r="EGO1" s="476"/>
      <c r="EGP1" s="476"/>
      <c r="EGQ1" s="476"/>
      <c r="EGR1" s="476"/>
      <c r="EGS1" s="476"/>
      <c r="EGT1" s="476"/>
      <c r="EGU1" s="476"/>
      <c r="EGV1" s="476"/>
      <c r="EGW1" s="476"/>
      <c r="EGX1" s="476"/>
      <c r="EGY1" s="476"/>
      <c r="EGZ1" s="476"/>
      <c r="EHA1" s="476"/>
      <c r="EHB1" s="476"/>
      <c r="EHC1" s="476"/>
      <c r="EHD1" s="476"/>
      <c r="EHE1" s="476"/>
      <c r="EHF1" s="476"/>
      <c r="EHG1" s="476"/>
      <c r="EHH1" s="476"/>
      <c r="EHI1" s="476"/>
      <c r="EHJ1" s="476"/>
      <c r="EHK1" s="476"/>
      <c r="EHL1" s="476"/>
      <c r="EHM1" s="476"/>
      <c r="EHN1" s="476"/>
      <c r="EHO1" s="476"/>
      <c r="EHP1" s="476"/>
      <c r="EHQ1" s="476"/>
      <c r="EHR1" s="476"/>
      <c r="EHS1" s="476"/>
      <c r="EHT1" s="476"/>
      <c r="EHU1" s="476"/>
      <c r="EHV1" s="476"/>
      <c r="EHW1" s="476"/>
      <c r="EHX1" s="476"/>
      <c r="EHY1" s="476"/>
      <c r="EHZ1" s="476"/>
      <c r="EIA1" s="476"/>
      <c r="EIB1" s="476"/>
      <c r="EIC1" s="476"/>
      <c r="EID1" s="476"/>
      <c r="EIE1" s="476"/>
      <c r="EIF1" s="476"/>
      <c r="EIG1" s="476"/>
      <c r="EIH1" s="476"/>
      <c r="EII1" s="476"/>
      <c r="EIJ1" s="476"/>
      <c r="EIK1" s="476"/>
      <c r="EIL1" s="476"/>
      <c r="EIM1" s="476"/>
      <c r="EIN1" s="476"/>
      <c r="EIO1" s="476"/>
      <c r="EIP1" s="476"/>
      <c r="EIQ1" s="476"/>
      <c r="EIR1" s="476"/>
      <c r="EIS1" s="476"/>
      <c r="EIT1" s="476"/>
      <c r="EIU1" s="476"/>
      <c r="EIV1" s="476"/>
      <c r="EIW1" s="476"/>
      <c r="EIX1" s="476"/>
      <c r="EIY1" s="476"/>
      <c r="EIZ1" s="476"/>
      <c r="EJA1" s="476"/>
      <c r="EJB1" s="476"/>
      <c r="EJC1" s="476"/>
      <c r="EJD1" s="476"/>
      <c r="EJE1" s="476"/>
      <c r="EJF1" s="476"/>
      <c r="EJG1" s="476"/>
      <c r="EJH1" s="476"/>
      <c r="EJI1" s="476"/>
      <c r="EJJ1" s="476"/>
      <c r="EJK1" s="476"/>
      <c r="EJL1" s="476"/>
      <c r="EJM1" s="476"/>
      <c r="EJN1" s="476"/>
      <c r="EJO1" s="476"/>
      <c r="EJP1" s="476"/>
      <c r="EJQ1" s="476"/>
      <c r="EJR1" s="476"/>
      <c r="EJS1" s="476"/>
      <c r="EJT1" s="476"/>
      <c r="EJU1" s="476"/>
      <c r="EJV1" s="476"/>
      <c r="EJW1" s="476"/>
      <c r="EJX1" s="476"/>
      <c r="EJY1" s="476"/>
      <c r="EJZ1" s="476"/>
      <c r="EKA1" s="476"/>
      <c r="EKB1" s="476"/>
      <c r="EKC1" s="476"/>
      <c r="EKD1" s="476"/>
      <c r="EKE1" s="476"/>
      <c r="EKF1" s="476"/>
      <c r="EKG1" s="476"/>
      <c r="EKH1" s="476"/>
      <c r="EKI1" s="476"/>
      <c r="EKJ1" s="476"/>
      <c r="EKK1" s="476"/>
      <c r="EKL1" s="476"/>
      <c r="EKM1" s="476"/>
      <c r="EKN1" s="476"/>
      <c r="EKO1" s="476"/>
      <c r="EKP1" s="476"/>
      <c r="EKQ1" s="476"/>
      <c r="EKR1" s="476"/>
      <c r="EKS1" s="476"/>
      <c r="EKT1" s="476"/>
      <c r="EKU1" s="476"/>
      <c r="EKV1" s="476"/>
      <c r="EKW1" s="476"/>
      <c r="EKX1" s="476"/>
      <c r="EKY1" s="476"/>
      <c r="EKZ1" s="476"/>
      <c r="ELA1" s="476"/>
      <c r="ELB1" s="476"/>
      <c r="ELC1" s="476"/>
      <c r="ELD1" s="476"/>
      <c r="ELE1" s="476"/>
      <c r="ELF1" s="476"/>
      <c r="ELG1" s="476"/>
      <c r="ELH1" s="476"/>
      <c r="ELI1" s="476"/>
      <c r="ELJ1" s="476"/>
      <c r="ELK1" s="476"/>
      <c r="ELL1" s="476"/>
      <c r="ELM1" s="476"/>
      <c r="ELN1" s="476"/>
      <c r="ELO1" s="476"/>
      <c r="ELP1" s="476"/>
      <c r="ELQ1" s="476"/>
      <c r="ELR1" s="476"/>
      <c r="ELS1" s="476"/>
      <c r="ELT1" s="476"/>
      <c r="ELU1" s="476"/>
      <c r="ELV1" s="476"/>
      <c r="ELW1" s="476"/>
      <c r="ELX1" s="476"/>
      <c r="ELY1" s="476"/>
      <c r="ELZ1" s="476"/>
      <c r="EMA1" s="476"/>
      <c r="EMB1" s="476"/>
      <c r="EMC1" s="476"/>
      <c r="EMD1" s="476"/>
      <c r="EME1" s="476"/>
      <c r="EMF1" s="476"/>
      <c r="EMG1" s="476"/>
      <c r="EMH1" s="476"/>
      <c r="EMI1" s="476"/>
      <c r="EMJ1" s="476"/>
      <c r="EMK1" s="476"/>
      <c r="EML1" s="476"/>
      <c r="EMM1" s="476"/>
      <c r="EMN1" s="476"/>
      <c r="EMO1" s="476"/>
      <c r="EMP1" s="476"/>
      <c r="EMQ1" s="476"/>
      <c r="EMR1" s="476"/>
      <c r="EMS1" s="476"/>
      <c r="EMT1" s="476"/>
      <c r="EMU1" s="476"/>
      <c r="EMV1" s="476"/>
      <c r="EMW1" s="476"/>
      <c r="EMX1" s="476"/>
      <c r="EMY1" s="476"/>
      <c r="EMZ1" s="476"/>
      <c r="ENA1" s="476"/>
      <c r="ENB1" s="476"/>
      <c r="ENC1" s="476"/>
      <c r="END1" s="476"/>
      <c r="ENE1" s="476"/>
      <c r="ENF1" s="476"/>
      <c r="ENG1" s="476"/>
      <c r="ENH1" s="476"/>
      <c r="ENI1" s="476"/>
      <c r="ENJ1" s="476"/>
      <c r="ENK1" s="476"/>
      <c r="ENL1" s="476"/>
      <c r="ENM1" s="476"/>
      <c r="ENN1" s="476"/>
      <c r="ENO1" s="476"/>
      <c r="ENP1" s="476"/>
      <c r="ENQ1" s="476"/>
      <c r="ENR1" s="476"/>
      <c r="ENS1" s="476"/>
      <c r="ENT1" s="476"/>
      <c r="ENU1" s="476"/>
      <c r="ENV1" s="476"/>
      <c r="ENW1" s="476"/>
      <c r="ENX1" s="476"/>
      <c r="ENY1" s="476"/>
      <c r="ENZ1" s="476"/>
      <c r="EOA1" s="476"/>
      <c r="EOB1" s="476"/>
      <c r="EOC1" s="476"/>
      <c r="EOD1" s="476"/>
      <c r="EOE1" s="476"/>
      <c r="EOF1" s="476"/>
      <c r="EOG1" s="476"/>
      <c r="EOH1" s="476"/>
      <c r="EOI1" s="476"/>
      <c r="EOJ1" s="476"/>
      <c r="EOK1" s="476"/>
      <c r="EOL1" s="476"/>
      <c r="EOM1" s="476"/>
      <c r="EON1" s="476"/>
      <c r="EOO1" s="476"/>
      <c r="EOP1" s="476"/>
      <c r="EOQ1" s="476"/>
      <c r="EOR1" s="476"/>
      <c r="EOS1" s="476"/>
      <c r="EOT1" s="476"/>
      <c r="EOU1" s="476"/>
      <c r="EOV1" s="476"/>
      <c r="EOW1" s="476"/>
      <c r="EOX1" s="476"/>
      <c r="EOY1" s="476"/>
      <c r="EOZ1" s="476"/>
      <c r="EPA1" s="476"/>
      <c r="EPB1" s="476"/>
      <c r="EPC1" s="476"/>
      <c r="EPD1" s="476"/>
      <c r="EPE1" s="476"/>
      <c r="EPF1" s="476"/>
      <c r="EPG1" s="476"/>
      <c r="EPH1" s="476"/>
      <c r="EPI1" s="476"/>
      <c r="EPJ1" s="476"/>
      <c r="EPK1" s="476"/>
      <c r="EPL1" s="476"/>
      <c r="EPM1" s="476"/>
      <c r="EPN1" s="476"/>
      <c r="EPO1" s="476"/>
      <c r="EPP1" s="476"/>
      <c r="EPQ1" s="476"/>
      <c r="EPR1" s="476"/>
      <c r="EPS1" s="476"/>
      <c r="EPT1" s="476"/>
      <c r="EPU1" s="476"/>
      <c r="EPV1" s="476"/>
      <c r="EPW1" s="476"/>
      <c r="EPX1" s="476"/>
      <c r="EPY1" s="476"/>
      <c r="EPZ1" s="476"/>
      <c r="EQA1" s="476"/>
      <c r="EQB1" s="476"/>
      <c r="EQC1" s="476"/>
      <c r="EQD1" s="476"/>
      <c r="EQE1" s="476"/>
      <c r="EQF1" s="476"/>
      <c r="EQG1" s="476"/>
      <c r="EQH1" s="476"/>
      <c r="EQI1" s="476"/>
      <c r="EQJ1" s="476"/>
      <c r="EQK1" s="476"/>
      <c r="EQL1" s="476"/>
      <c r="EQM1" s="476"/>
      <c r="EQN1" s="476"/>
      <c r="EQO1" s="476"/>
      <c r="EQP1" s="476"/>
      <c r="EQQ1" s="476"/>
      <c r="EQR1" s="476"/>
      <c r="EQS1" s="476"/>
      <c r="EQT1" s="476"/>
      <c r="EQU1" s="476"/>
      <c r="EQV1" s="476"/>
      <c r="EQW1" s="476"/>
      <c r="EQX1" s="476"/>
      <c r="EQY1" s="476"/>
      <c r="EQZ1" s="476"/>
      <c r="ERA1" s="476"/>
      <c r="ERB1" s="476"/>
      <c r="ERC1" s="476"/>
      <c r="ERD1" s="476"/>
      <c r="ERE1" s="476"/>
      <c r="ERF1" s="476"/>
      <c r="ERG1" s="476"/>
      <c r="ERH1" s="476"/>
      <c r="ERI1" s="476"/>
      <c r="ERJ1" s="476"/>
      <c r="ERK1" s="476"/>
      <c r="ERL1" s="476"/>
      <c r="ERM1" s="476"/>
      <c r="ERN1" s="476"/>
      <c r="ERO1" s="476"/>
      <c r="ERP1" s="476"/>
      <c r="ERQ1" s="476"/>
      <c r="ERR1" s="476"/>
      <c r="ERS1" s="476"/>
      <c r="ERT1" s="476"/>
      <c r="ERU1" s="476"/>
      <c r="ERV1" s="476"/>
      <c r="ERW1" s="476"/>
      <c r="ERX1" s="476"/>
      <c r="ERY1" s="476"/>
      <c r="ERZ1" s="476"/>
      <c r="ESA1" s="476"/>
      <c r="ESB1" s="476"/>
      <c r="ESC1" s="476"/>
      <c r="ESD1" s="476"/>
      <c r="ESE1" s="476"/>
      <c r="ESF1" s="476"/>
      <c r="ESG1" s="476"/>
      <c r="ESH1" s="476"/>
      <c r="ESI1" s="476"/>
      <c r="ESJ1" s="476"/>
      <c r="ESK1" s="476"/>
      <c r="ESL1" s="476"/>
      <c r="ESM1" s="476"/>
      <c r="ESN1" s="476"/>
      <c r="ESO1" s="476"/>
      <c r="ESP1" s="476"/>
      <c r="ESQ1" s="476"/>
      <c r="ESR1" s="476"/>
      <c r="ESS1" s="476"/>
      <c r="EST1" s="476"/>
      <c r="ESU1" s="476"/>
      <c r="ESV1" s="476"/>
      <c r="ESW1" s="476"/>
      <c r="ESX1" s="476"/>
      <c r="ESY1" s="476"/>
      <c r="ESZ1" s="476"/>
      <c r="ETA1" s="476"/>
      <c r="ETB1" s="476"/>
      <c r="ETC1" s="476"/>
      <c r="ETD1" s="476"/>
      <c r="ETE1" s="476"/>
      <c r="ETF1" s="476"/>
      <c r="ETG1" s="476"/>
      <c r="ETH1" s="476"/>
      <c r="ETI1" s="476"/>
      <c r="ETJ1" s="476"/>
      <c r="ETK1" s="476"/>
      <c r="ETL1" s="476"/>
      <c r="ETM1" s="476"/>
      <c r="ETN1" s="476"/>
      <c r="ETO1" s="476"/>
      <c r="ETP1" s="476"/>
      <c r="ETQ1" s="476"/>
      <c r="ETR1" s="476"/>
      <c r="ETS1" s="476"/>
      <c r="ETT1" s="476"/>
      <c r="ETU1" s="476"/>
      <c r="ETV1" s="476"/>
      <c r="ETW1" s="476"/>
      <c r="ETX1" s="476"/>
      <c r="ETY1" s="476"/>
      <c r="ETZ1" s="476"/>
      <c r="EUA1" s="476"/>
      <c r="EUB1" s="476"/>
      <c r="EUC1" s="476"/>
      <c r="EUD1" s="476"/>
      <c r="EUE1" s="476"/>
      <c r="EUF1" s="476"/>
      <c r="EUG1" s="476"/>
      <c r="EUH1" s="476"/>
      <c r="EUI1" s="476"/>
      <c r="EUJ1" s="476"/>
      <c r="EUK1" s="476"/>
      <c r="EUL1" s="476"/>
      <c r="EUM1" s="476"/>
      <c r="EUN1" s="476"/>
      <c r="EUO1" s="476"/>
      <c r="EUP1" s="476"/>
      <c r="EUQ1" s="476"/>
      <c r="EUR1" s="476"/>
      <c r="EUS1" s="476"/>
      <c r="EUT1" s="476"/>
      <c r="EUU1" s="476"/>
      <c r="EUV1" s="476"/>
      <c r="EUW1" s="476"/>
      <c r="EUX1" s="476"/>
      <c r="EUY1" s="476"/>
      <c r="EUZ1" s="476"/>
      <c r="EVA1" s="476"/>
      <c r="EVB1" s="476"/>
      <c r="EVC1" s="476"/>
      <c r="EVD1" s="476"/>
      <c r="EVE1" s="476"/>
      <c r="EVF1" s="476"/>
      <c r="EVG1" s="476"/>
      <c r="EVH1" s="476"/>
      <c r="EVI1" s="476"/>
      <c r="EVJ1" s="476"/>
      <c r="EVK1" s="476"/>
      <c r="EVL1" s="476"/>
      <c r="EVM1" s="476"/>
      <c r="EVN1" s="476"/>
      <c r="EVO1" s="476"/>
      <c r="EVP1" s="476"/>
      <c r="EVQ1" s="476"/>
      <c r="EVR1" s="476"/>
      <c r="EVS1" s="476"/>
      <c r="EVT1" s="476"/>
      <c r="EVU1" s="476"/>
      <c r="EVV1" s="476"/>
      <c r="EVW1" s="476"/>
      <c r="EVX1" s="476"/>
      <c r="EVY1" s="476"/>
      <c r="EVZ1" s="476"/>
      <c r="EWA1" s="476"/>
      <c r="EWB1" s="476"/>
      <c r="EWC1" s="476"/>
      <c r="EWD1" s="476"/>
      <c r="EWE1" s="476"/>
      <c r="EWF1" s="476"/>
      <c r="EWG1" s="476"/>
      <c r="EWH1" s="476"/>
      <c r="EWI1" s="476"/>
      <c r="EWJ1" s="476"/>
      <c r="EWK1" s="476"/>
      <c r="EWL1" s="476"/>
      <c r="EWM1" s="476"/>
      <c r="EWN1" s="476"/>
      <c r="EWO1" s="476"/>
      <c r="EWP1" s="476"/>
      <c r="EWQ1" s="476"/>
      <c r="EWR1" s="476"/>
      <c r="EWS1" s="476"/>
      <c r="EWT1" s="476"/>
      <c r="EWU1" s="476"/>
      <c r="EWV1" s="476"/>
      <c r="EWW1" s="476"/>
      <c r="EWX1" s="476"/>
      <c r="EWY1" s="476"/>
      <c r="EWZ1" s="476"/>
      <c r="EXA1" s="476"/>
      <c r="EXB1" s="476"/>
      <c r="EXC1" s="476"/>
      <c r="EXD1" s="476"/>
      <c r="EXE1" s="476"/>
      <c r="EXF1" s="476"/>
      <c r="EXG1" s="476"/>
      <c r="EXH1" s="476"/>
      <c r="EXI1" s="476"/>
      <c r="EXJ1" s="476"/>
      <c r="EXK1" s="476"/>
      <c r="EXL1" s="476"/>
      <c r="EXM1" s="476"/>
      <c r="EXN1" s="476"/>
      <c r="EXO1" s="476"/>
      <c r="EXP1" s="476"/>
      <c r="EXQ1" s="476"/>
      <c r="EXR1" s="476"/>
      <c r="EXS1" s="476"/>
      <c r="EXT1" s="476"/>
      <c r="EXU1" s="476"/>
      <c r="EXV1" s="476"/>
      <c r="EXW1" s="476"/>
      <c r="EXX1" s="476"/>
      <c r="EXY1" s="476"/>
      <c r="EXZ1" s="476"/>
      <c r="EYA1" s="476"/>
      <c r="EYB1" s="476"/>
      <c r="EYC1" s="476"/>
      <c r="EYD1" s="476"/>
      <c r="EYE1" s="476"/>
      <c r="EYF1" s="476"/>
      <c r="EYG1" s="476"/>
      <c r="EYH1" s="476"/>
      <c r="EYI1" s="476"/>
      <c r="EYJ1" s="476"/>
      <c r="EYK1" s="476"/>
      <c r="EYL1" s="476"/>
      <c r="EYM1" s="476"/>
      <c r="EYN1" s="476"/>
      <c r="EYO1" s="476"/>
      <c r="EYP1" s="476"/>
      <c r="EYQ1" s="476"/>
      <c r="EYR1" s="476"/>
      <c r="EYS1" s="476"/>
      <c r="EYT1" s="476"/>
      <c r="EYU1" s="476"/>
      <c r="EYV1" s="476"/>
      <c r="EYW1" s="476"/>
      <c r="EYX1" s="476"/>
      <c r="EYY1" s="476"/>
      <c r="EYZ1" s="476"/>
      <c r="EZA1" s="476"/>
      <c r="EZB1" s="476"/>
      <c r="EZC1" s="476"/>
      <c r="EZD1" s="476"/>
      <c r="EZE1" s="476"/>
      <c r="EZF1" s="476"/>
      <c r="EZG1" s="476"/>
      <c r="EZH1" s="476"/>
      <c r="EZI1" s="476"/>
      <c r="EZJ1" s="476"/>
      <c r="EZK1" s="476"/>
      <c r="EZL1" s="476"/>
      <c r="EZM1" s="476"/>
      <c r="EZN1" s="476"/>
      <c r="EZO1" s="476"/>
      <c r="EZP1" s="476"/>
      <c r="EZQ1" s="476"/>
      <c r="EZR1" s="476"/>
      <c r="EZS1" s="476"/>
      <c r="EZT1" s="476"/>
      <c r="EZU1" s="476"/>
      <c r="EZV1" s="476"/>
      <c r="EZW1" s="476"/>
      <c r="EZX1" s="476"/>
      <c r="EZY1" s="476"/>
      <c r="EZZ1" s="476"/>
      <c r="FAA1" s="476"/>
      <c r="FAB1" s="476"/>
      <c r="FAC1" s="476"/>
      <c r="FAD1" s="476"/>
      <c r="FAE1" s="476"/>
      <c r="FAF1" s="476"/>
      <c r="FAG1" s="476"/>
      <c r="FAH1" s="476"/>
      <c r="FAI1" s="476"/>
      <c r="FAJ1" s="476"/>
      <c r="FAK1" s="476"/>
      <c r="FAL1" s="476"/>
      <c r="FAM1" s="476"/>
      <c r="FAN1" s="476"/>
      <c r="FAO1" s="476"/>
      <c r="FAP1" s="476"/>
      <c r="FAQ1" s="476"/>
      <c r="FAR1" s="476"/>
      <c r="FAS1" s="476"/>
      <c r="FAT1" s="476"/>
      <c r="FAU1" s="476"/>
      <c r="FAV1" s="476"/>
      <c r="FAW1" s="476"/>
      <c r="FAX1" s="476"/>
      <c r="FAY1" s="476"/>
      <c r="FAZ1" s="476"/>
      <c r="FBA1" s="476"/>
      <c r="FBB1" s="476"/>
      <c r="FBC1" s="476"/>
      <c r="FBD1" s="476"/>
      <c r="FBE1" s="476"/>
      <c r="FBF1" s="476"/>
      <c r="FBG1" s="476"/>
      <c r="FBH1" s="476"/>
      <c r="FBI1" s="476"/>
      <c r="FBJ1" s="476"/>
      <c r="FBK1" s="476"/>
      <c r="FBL1" s="476"/>
      <c r="FBM1" s="476"/>
      <c r="FBN1" s="476"/>
      <c r="FBO1" s="476"/>
      <c r="FBP1" s="476"/>
      <c r="FBQ1" s="476"/>
      <c r="FBR1" s="476"/>
      <c r="FBS1" s="476"/>
      <c r="FBT1" s="476"/>
      <c r="FBU1" s="476"/>
      <c r="FBV1" s="476"/>
      <c r="FBW1" s="476"/>
      <c r="FBX1" s="476"/>
      <c r="FBY1" s="476"/>
      <c r="FBZ1" s="476"/>
      <c r="FCA1" s="476"/>
      <c r="FCB1" s="476"/>
      <c r="FCC1" s="476"/>
      <c r="FCD1" s="476"/>
      <c r="FCE1" s="476"/>
      <c r="FCF1" s="476"/>
      <c r="FCG1" s="476"/>
      <c r="FCH1" s="476"/>
      <c r="FCI1" s="476"/>
      <c r="FCJ1" s="476"/>
      <c r="FCK1" s="476"/>
      <c r="FCL1" s="476"/>
      <c r="FCM1" s="476"/>
      <c r="FCN1" s="476"/>
      <c r="FCO1" s="476"/>
      <c r="FCP1" s="476"/>
      <c r="FCQ1" s="476"/>
      <c r="FCR1" s="476"/>
      <c r="FCS1" s="476"/>
      <c r="FCT1" s="476"/>
      <c r="FCU1" s="476"/>
      <c r="FCV1" s="476"/>
      <c r="FCW1" s="476"/>
      <c r="FCX1" s="476"/>
      <c r="FCY1" s="476"/>
      <c r="FCZ1" s="476"/>
      <c r="FDA1" s="476"/>
      <c r="FDB1" s="476"/>
      <c r="FDC1" s="476"/>
      <c r="FDD1" s="476"/>
      <c r="FDE1" s="476"/>
      <c r="FDF1" s="476"/>
      <c r="FDG1" s="476"/>
      <c r="FDH1" s="476"/>
      <c r="FDI1" s="476"/>
      <c r="FDJ1" s="476"/>
      <c r="FDK1" s="476"/>
      <c r="FDL1" s="476"/>
      <c r="FDM1" s="476"/>
      <c r="FDN1" s="476"/>
      <c r="FDO1" s="476"/>
      <c r="FDP1" s="476"/>
      <c r="FDQ1" s="476"/>
      <c r="FDR1" s="476"/>
      <c r="FDS1" s="476"/>
      <c r="FDT1" s="476"/>
      <c r="FDU1" s="476"/>
      <c r="FDV1" s="476"/>
      <c r="FDW1" s="476"/>
      <c r="FDX1" s="476"/>
      <c r="FDY1" s="476"/>
      <c r="FDZ1" s="476"/>
      <c r="FEA1" s="476"/>
      <c r="FEB1" s="476"/>
      <c r="FEC1" s="476"/>
      <c r="FED1" s="476"/>
      <c r="FEE1" s="476"/>
      <c r="FEF1" s="476"/>
      <c r="FEG1" s="476"/>
      <c r="FEH1" s="476"/>
      <c r="FEI1" s="476"/>
      <c r="FEJ1" s="476"/>
      <c r="FEK1" s="476"/>
      <c r="FEL1" s="476"/>
      <c r="FEM1" s="476"/>
      <c r="FEN1" s="476"/>
      <c r="FEO1" s="476"/>
      <c r="FEP1" s="476"/>
      <c r="FEQ1" s="476"/>
      <c r="FER1" s="476"/>
      <c r="FES1" s="476"/>
      <c r="FET1" s="476"/>
      <c r="FEU1" s="476"/>
      <c r="FEV1" s="476"/>
      <c r="FEW1" s="476"/>
      <c r="FEX1" s="476"/>
      <c r="FEY1" s="476"/>
      <c r="FEZ1" s="476"/>
      <c r="FFA1" s="476"/>
      <c r="FFB1" s="476"/>
      <c r="FFC1" s="476"/>
      <c r="FFD1" s="476"/>
      <c r="FFE1" s="476"/>
      <c r="FFF1" s="476"/>
      <c r="FFG1" s="476"/>
      <c r="FFH1" s="476"/>
      <c r="FFI1" s="476"/>
      <c r="FFJ1" s="476"/>
      <c r="FFK1" s="476"/>
      <c r="FFL1" s="476"/>
      <c r="FFM1" s="476"/>
      <c r="FFN1" s="476"/>
      <c r="FFO1" s="476"/>
      <c r="FFP1" s="476"/>
      <c r="FFQ1" s="476"/>
      <c r="FFR1" s="476"/>
      <c r="FFS1" s="476"/>
      <c r="FFT1" s="476"/>
      <c r="FFU1" s="476"/>
      <c r="FFV1" s="476"/>
      <c r="FFW1" s="476"/>
      <c r="FFX1" s="476"/>
      <c r="FFY1" s="476"/>
      <c r="FFZ1" s="476"/>
      <c r="FGA1" s="476"/>
      <c r="FGB1" s="476"/>
      <c r="FGC1" s="476"/>
      <c r="FGD1" s="476"/>
      <c r="FGE1" s="476"/>
      <c r="FGF1" s="476"/>
      <c r="FGG1" s="476"/>
      <c r="FGH1" s="476"/>
      <c r="FGI1" s="476"/>
      <c r="FGJ1" s="476"/>
      <c r="FGK1" s="476"/>
      <c r="FGL1" s="476"/>
      <c r="FGM1" s="476"/>
      <c r="FGN1" s="476"/>
      <c r="FGO1" s="476"/>
      <c r="FGP1" s="476"/>
      <c r="FGQ1" s="476"/>
      <c r="FGR1" s="476"/>
      <c r="FGS1" s="476"/>
      <c r="FGT1" s="476"/>
      <c r="FGU1" s="476"/>
      <c r="FGV1" s="476"/>
      <c r="FGW1" s="476"/>
      <c r="FGX1" s="476"/>
      <c r="FGY1" s="476"/>
      <c r="FGZ1" s="476"/>
      <c r="FHA1" s="476"/>
      <c r="FHB1" s="476"/>
      <c r="FHC1" s="476"/>
      <c r="FHD1" s="476"/>
      <c r="FHE1" s="476"/>
      <c r="FHF1" s="476"/>
      <c r="FHG1" s="476"/>
      <c r="FHH1" s="476"/>
      <c r="FHI1" s="476"/>
      <c r="FHJ1" s="476"/>
      <c r="FHK1" s="476"/>
      <c r="FHL1" s="476"/>
      <c r="FHM1" s="476"/>
      <c r="FHN1" s="476"/>
      <c r="FHO1" s="476"/>
      <c r="FHP1" s="476"/>
      <c r="FHQ1" s="476"/>
      <c r="FHR1" s="476"/>
      <c r="FHS1" s="476"/>
      <c r="FHT1" s="476"/>
      <c r="FHU1" s="476"/>
      <c r="FHV1" s="476"/>
      <c r="FHW1" s="476"/>
      <c r="FHX1" s="476"/>
      <c r="FHY1" s="476"/>
      <c r="FHZ1" s="476"/>
      <c r="FIA1" s="476"/>
      <c r="FIB1" s="476"/>
      <c r="FIC1" s="476"/>
      <c r="FID1" s="476"/>
      <c r="FIE1" s="476"/>
      <c r="FIF1" s="476"/>
      <c r="FIG1" s="476"/>
      <c r="FIH1" s="476"/>
      <c r="FII1" s="476"/>
      <c r="FIJ1" s="476"/>
      <c r="FIK1" s="476"/>
      <c r="FIL1" s="476"/>
      <c r="FIM1" s="476"/>
      <c r="FIN1" s="476"/>
      <c r="FIO1" s="476"/>
      <c r="FIP1" s="476"/>
      <c r="FIQ1" s="476"/>
      <c r="FIR1" s="476"/>
      <c r="FIS1" s="476"/>
      <c r="FIT1" s="476"/>
      <c r="FIU1" s="476"/>
      <c r="FIV1" s="476"/>
      <c r="FIW1" s="476"/>
      <c r="FIX1" s="476"/>
      <c r="FIY1" s="476"/>
      <c r="FIZ1" s="476"/>
      <c r="FJA1" s="476"/>
      <c r="FJB1" s="476"/>
      <c r="FJC1" s="476"/>
      <c r="FJD1" s="476"/>
      <c r="FJE1" s="476"/>
      <c r="FJF1" s="476"/>
      <c r="FJG1" s="476"/>
      <c r="FJH1" s="476"/>
      <c r="FJI1" s="476"/>
      <c r="FJJ1" s="476"/>
      <c r="FJK1" s="476"/>
      <c r="FJL1" s="476"/>
      <c r="FJM1" s="476"/>
      <c r="FJN1" s="476"/>
      <c r="FJO1" s="476"/>
      <c r="FJP1" s="476"/>
      <c r="FJQ1" s="476"/>
      <c r="FJR1" s="476"/>
      <c r="FJS1" s="476"/>
      <c r="FJT1" s="476"/>
      <c r="FJU1" s="476"/>
      <c r="FJV1" s="476"/>
      <c r="FJW1" s="476"/>
      <c r="FJX1" s="476"/>
      <c r="FJY1" s="476"/>
      <c r="FJZ1" s="476"/>
      <c r="FKA1" s="476"/>
      <c r="FKB1" s="476"/>
      <c r="FKC1" s="476"/>
      <c r="FKD1" s="476"/>
      <c r="FKE1" s="476"/>
      <c r="FKF1" s="476"/>
      <c r="FKG1" s="476"/>
      <c r="FKH1" s="476"/>
      <c r="FKI1" s="476"/>
      <c r="FKJ1" s="476"/>
      <c r="FKK1" s="476"/>
      <c r="FKL1" s="476"/>
      <c r="FKM1" s="476"/>
      <c r="FKN1" s="476"/>
      <c r="FKO1" s="476"/>
      <c r="FKP1" s="476"/>
      <c r="FKQ1" s="476"/>
      <c r="FKR1" s="476"/>
      <c r="FKS1" s="476"/>
      <c r="FKT1" s="476"/>
      <c r="FKU1" s="476"/>
      <c r="FKV1" s="476"/>
      <c r="FKW1" s="476"/>
      <c r="FKX1" s="476"/>
      <c r="FKY1" s="476"/>
      <c r="FKZ1" s="476"/>
      <c r="FLA1" s="476"/>
      <c r="FLB1" s="476"/>
      <c r="FLC1" s="476"/>
      <c r="FLD1" s="476"/>
      <c r="FLE1" s="476"/>
      <c r="FLF1" s="476"/>
      <c r="FLG1" s="476"/>
      <c r="FLH1" s="476"/>
      <c r="FLI1" s="476"/>
      <c r="FLJ1" s="476"/>
      <c r="FLK1" s="476"/>
      <c r="FLL1" s="476"/>
      <c r="FLM1" s="476"/>
      <c r="FLN1" s="476"/>
      <c r="FLO1" s="476"/>
      <c r="FLP1" s="476"/>
      <c r="FLQ1" s="476"/>
      <c r="FLR1" s="476"/>
      <c r="FLS1" s="476"/>
      <c r="FLT1" s="476"/>
      <c r="FLU1" s="476"/>
      <c r="FLV1" s="476"/>
      <c r="FLW1" s="476"/>
      <c r="FLX1" s="476"/>
      <c r="FLY1" s="476"/>
      <c r="FLZ1" s="476"/>
      <c r="FMA1" s="476"/>
      <c r="FMB1" s="476"/>
      <c r="FMC1" s="476"/>
      <c r="FMD1" s="476"/>
      <c r="FME1" s="476"/>
      <c r="FMF1" s="476"/>
      <c r="FMG1" s="476"/>
      <c r="FMH1" s="476"/>
      <c r="FMI1" s="476"/>
      <c r="FMJ1" s="476"/>
      <c r="FMK1" s="476"/>
      <c r="FML1" s="476"/>
      <c r="FMM1" s="476"/>
      <c r="FMN1" s="476"/>
      <c r="FMO1" s="476"/>
      <c r="FMP1" s="476"/>
      <c r="FMQ1" s="476"/>
      <c r="FMR1" s="476"/>
      <c r="FMS1" s="476"/>
      <c r="FMT1" s="476"/>
      <c r="FMU1" s="476"/>
      <c r="FMV1" s="476"/>
      <c r="FMW1" s="476"/>
      <c r="FMX1" s="476"/>
      <c r="FMY1" s="476"/>
      <c r="FMZ1" s="476"/>
      <c r="FNA1" s="476"/>
      <c r="FNB1" s="476"/>
      <c r="FNC1" s="476"/>
      <c r="FND1" s="476"/>
      <c r="FNE1" s="476"/>
      <c r="FNF1" s="476"/>
      <c r="FNG1" s="476"/>
      <c r="FNH1" s="476"/>
      <c r="FNI1" s="476"/>
      <c r="FNJ1" s="476"/>
      <c r="FNK1" s="476"/>
      <c r="FNL1" s="476"/>
      <c r="FNM1" s="476"/>
      <c r="FNN1" s="476"/>
      <c r="FNO1" s="476"/>
      <c r="FNP1" s="476"/>
      <c r="FNQ1" s="476"/>
      <c r="FNR1" s="476"/>
      <c r="FNS1" s="476"/>
      <c r="FNT1" s="476"/>
      <c r="FNU1" s="476"/>
      <c r="FNV1" s="476"/>
      <c r="FNW1" s="476"/>
      <c r="FNX1" s="476"/>
      <c r="FNY1" s="476"/>
      <c r="FNZ1" s="476"/>
      <c r="FOA1" s="476"/>
      <c r="FOB1" s="476"/>
      <c r="FOC1" s="476"/>
      <c r="FOD1" s="476"/>
      <c r="FOE1" s="476"/>
      <c r="FOF1" s="476"/>
      <c r="FOG1" s="476"/>
      <c r="FOH1" s="476"/>
      <c r="FOI1" s="476"/>
      <c r="FOJ1" s="476"/>
      <c r="FOK1" s="476"/>
      <c r="FOL1" s="476"/>
      <c r="FOM1" s="476"/>
      <c r="FON1" s="476"/>
      <c r="FOO1" s="476"/>
      <c r="FOP1" s="476"/>
      <c r="FOQ1" s="476"/>
      <c r="FOR1" s="476"/>
      <c r="FOS1" s="476"/>
      <c r="FOT1" s="476"/>
      <c r="FOU1" s="476"/>
      <c r="FOV1" s="476"/>
      <c r="FOW1" s="476"/>
      <c r="FOX1" s="476"/>
      <c r="FOY1" s="476"/>
      <c r="FOZ1" s="476"/>
      <c r="FPA1" s="476"/>
      <c r="FPB1" s="476"/>
      <c r="FPC1" s="476"/>
      <c r="FPD1" s="476"/>
      <c r="FPE1" s="476"/>
      <c r="FPF1" s="476"/>
      <c r="FPG1" s="476"/>
      <c r="FPH1" s="476"/>
      <c r="FPI1" s="476"/>
      <c r="FPJ1" s="476"/>
      <c r="FPK1" s="476"/>
      <c r="FPL1" s="476"/>
      <c r="FPM1" s="476"/>
      <c r="FPN1" s="476"/>
      <c r="FPO1" s="476"/>
      <c r="FPP1" s="476"/>
      <c r="FPQ1" s="476"/>
      <c r="FPR1" s="476"/>
      <c r="FPS1" s="476"/>
      <c r="FPT1" s="476"/>
      <c r="FPU1" s="476"/>
      <c r="FPV1" s="476"/>
      <c r="FPW1" s="476"/>
      <c r="FPX1" s="476"/>
      <c r="FPY1" s="476"/>
      <c r="FPZ1" s="476"/>
      <c r="FQA1" s="476"/>
      <c r="FQB1" s="476"/>
      <c r="FQC1" s="476"/>
      <c r="FQD1" s="476"/>
      <c r="FQE1" s="476"/>
      <c r="FQF1" s="476"/>
      <c r="FQG1" s="476"/>
      <c r="FQH1" s="476"/>
      <c r="FQI1" s="476"/>
      <c r="FQJ1" s="476"/>
      <c r="FQK1" s="476"/>
      <c r="FQL1" s="476"/>
      <c r="FQM1" s="476"/>
      <c r="FQN1" s="476"/>
      <c r="FQO1" s="476"/>
      <c r="FQP1" s="476"/>
      <c r="FQQ1" s="476"/>
      <c r="FQR1" s="476"/>
      <c r="FQS1" s="476"/>
      <c r="FQT1" s="476"/>
      <c r="FQU1" s="476"/>
      <c r="FQV1" s="476"/>
      <c r="FQW1" s="476"/>
      <c r="FQX1" s="476"/>
      <c r="FQY1" s="476"/>
      <c r="FQZ1" s="476"/>
      <c r="FRA1" s="476"/>
      <c r="FRB1" s="476"/>
      <c r="FRC1" s="476"/>
      <c r="FRD1" s="476"/>
      <c r="FRE1" s="476"/>
      <c r="FRF1" s="476"/>
      <c r="FRG1" s="476"/>
      <c r="FRH1" s="476"/>
      <c r="FRI1" s="476"/>
      <c r="FRJ1" s="476"/>
      <c r="FRK1" s="476"/>
      <c r="FRL1" s="476"/>
      <c r="FRM1" s="476"/>
      <c r="FRN1" s="476"/>
      <c r="FRO1" s="476"/>
      <c r="FRP1" s="476"/>
      <c r="FRQ1" s="476"/>
      <c r="FRR1" s="476"/>
      <c r="FRS1" s="476"/>
      <c r="FRT1" s="476"/>
      <c r="FRU1" s="476"/>
      <c r="FRV1" s="476"/>
      <c r="FRW1" s="476"/>
      <c r="FRX1" s="476"/>
      <c r="FRY1" s="476"/>
      <c r="FRZ1" s="476"/>
      <c r="FSA1" s="476"/>
      <c r="FSB1" s="476"/>
      <c r="FSC1" s="476"/>
      <c r="FSD1" s="476"/>
      <c r="FSE1" s="476"/>
      <c r="FSF1" s="476"/>
      <c r="FSG1" s="476"/>
      <c r="FSH1" s="476"/>
      <c r="FSI1" s="476"/>
      <c r="FSJ1" s="476"/>
      <c r="FSK1" s="476"/>
      <c r="FSL1" s="476"/>
      <c r="FSM1" s="476"/>
      <c r="FSN1" s="476"/>
      <c r="FSO1" s="476"/>
      <c r="FSP1" s="476"/>
      <c r="FSQ1" s="476"/>
      <c r="FSR1" s="476"/>
      <c r="FSS1" s="476"/>
      <c r="FST1" s="476"/>
      <c r="FSU1" s="476"/>
      <c r="FSV1" s="476"/>
      <c r="FSW1" s="476"/>
      <c r="FSX1" s="476"/>
      <c r="FSY1" s="476"/>
      <c r="FSZ1" s="476"/>
      <c r="FTA1" s="476"/>
      <c r="FTB1" s="476"/>
      <c r="FTC1" s="476"/>
      <c r="FTD1" s="476"/>
      <c r="FTE1" s="476"/>
      <c r="FTF1" s="476"/>
      <c r="FTG1" s="476"/>
      <c r="FTH1" s="476"/>
      <c r="FTI1" s="476"/>
      <c r="FTJ1" s="476"/>
      <c r="FTK1" s="476"/>
      <c r="FTL1" s="476"/>
      <c r="FTM1" s="476"/>
      <c r="FTN1" s="476"/>
      <c r="FTO1" s="476"/>
      <c r="FTP1" s="476"/>
      <c r="FTQ1" s="476"/>
      <c r="FTR1" s="476"/>
      <c r="FTS1" s="476"/>
      <c r="FTT1" s="476"/>
      <c r="FTU1" s="476"/>
      <c r="FTV1" s="476"/>
      <c r="FTW1" s="476"/>
      <c r="FTX1" s="476"/>
      <c r="FTY1" s="476"/>
      <c r="FTZ1" s="476"/>
      <c r="FUA1" s="476"/>
      <c r="FUB1" s="476"/>
      <c r="FUC1" s="476"/>
      <c r="FUD1" s="476"/>
      <c r="FUE1" s="476"/>
      <c r="FUF1" s="476"/>
      <c r="FUG1" s="476"/>
      <c r="FUH1" s="476"/>
      <c r="FUI1" s="476"/>
      <c r="FUJ1" s="476"/>
      <c r="FUK1" s="476"/>
      <c r="FUL1" s="476"/>
      <c r="FUM1" s="476"/>
      <c r="FUN1" s="476"/>
      <c r="FUO1" s="476"/>
      <c r="FUP1" s="476"/>
      <c r="FUQ1" s="476"/>
      <c r="FUR1" s="476"/>
      <c r="FUS1" s="476"/>
      <c r="FUT1" s="476"/>
      <c r="FUU1" s="476"/>
      <c r="FUV1" s="476"/>
      <c r="FUW1" s="476"/>
      <c r="FUX1" s="476"/>
      <c r="FUY1" s="476"/>
      <c r="FUZ1" s="476"/>
      <c r="FVA1" s="476"/>
      <c r="FVB1" s="476"/>
      <c r="FVC1" s="476"/>
      <c r="FVD1" s="476"/>
      <c r="FVE1" s="476"/>
      <c r="FVF1" s="476"/>
      <c r="FVG1" s="476"/>
      <c r="FVH1" s="476"/>
      <c r="FVI1" s="476"/>
      <c r="FVJ1" s="476"/>
      <c r="FVK1" s="476"/>
      <c r="FVL1" s="476"/>
      <c r="FVM1" s="476"/>
      <c r="FVN1" s="476"/>
      <c r="FVO1" s="476"/>
      <c r="FVP1" s="476"/>
      <c r="FVQ1" s="476"/>
      <c r="FVR1" s="476"/>
      <c r="FVS1" s="476"/>
      <c r="FVT1" s="476"/>
      <c r="FVU1" s="476"/>
      <c r="FVV1" s="476"/>
      <c r="FVW1" s="476"/>
      <c r="FVX1" s="476"/>
      <c r="FVY1" s="476"/>
      <c r="FVZ1" s="476"/>
      <c r="FWA1" s="476"/>
      <c r="FWB1" s="476"/>
      <c r="FWC1" s="476"/>
      <c r="FWD1" s="476"/>
      <c r="FWE1" s="476"/>
      <c r="FWF1" s="476"/>
      <c r="FWG1" s="476"/>
      <c r="FWH1" s="476"/>
      <c r="FWI1" s="476"/>
      <c r="FWJ1" s="476"/>
      <c r="FWK1" s="476"/>
      <c r="FWL1" s="476"/>
      <c r="FWM1" s="476"/>
      <c r="FWN1" s="476"/>
      <c r="FWO1" s="476"/>
      <c r="FWP1" s="476"/>
      <c r="FWQ1" s="476"/>
      <c r="FWR1" s="476"/>
      <c r="FWS1" s="476"/>
      <c r="FWT1" s="476"/>
      <c r="FWU1" s="476"/>
      <c r="FWV1" s="476"/>
      <c r="FWW1" s="476"/>
      <c r="FWX1" s="476"/>
      <c r="FWY1" s="476"/>
      <c r="FWZ1" s="476"/>
      <c r="FXA1" s="476"/>
      <c r="FXB1" s="476"/>
      <c r="FXC1" s="476"/>
      <c r="FXD1" s="476"/>
      <c r="FXE1" s="476"/>
      <c r="FXF1" s="476"/>
      <c r="FXG1" s="476"/>
      <c r="FXH1" s="476"/>
      <c r="FXI1" s="476"/>
      <c r="FXJ1" s="476"/>
      <c r="FXK1" s="476"/>
      <c r="FXL1" s="476"/>
      <c r="FXM1" s="476"/>
      <c r="FXN1" s="476"/>
      <c r="FXO1" s="476"/>
      <c r="FXP1" s="476"/>
      <c r="FXQ1" s="476"/>
      <c r="FXR1" s="476"/>
      <c r="FXS1" s="476"/>
      <c r="FXT1" s="476"/>
      <c r="FXU1" s="476"/>
      <c r="FXV1" s="476"/>
      <c r="FXW1" s="476"/>
      <c r="FXX1" s="476"/>
      <c r="FXY1" s="476"/>
      <c r="FXZ1" s="476"/>
      <c r="FYA1" s="476"/>
      <c r="FYB1" s="476"/>
      <c r="FYC1" s="476"/>
      <c r="FYD1" s="476"/>
      <c r="FYE1" s="476"/>
      <c r="FYF1" s="476"/>
      <c r="FYG1" s="476"/>
      <c r="FYH1" s="476"/>
      <c r="FYI1" s="476"/>
      <c r="FYJ1" s="476"/>
      <c r="FYK1" s="476"/>
      <c r="FYL1" s="476"/>
      <c r="FYM1" s="476"/>
      <c r="FYN1" s="476"/>
      <c r="FYO1" s="476"/>
      <c r="FYP1" s="476"/>
      <c r="FYQ1" s="476"/>
      <c r="FYR1" s="476"/>
      <c r="FYS1" s="476"/>
      <c r="FYT1" s="476"/>
      <c r="FYU1" s="476"/>
      <c r="FYV1" s="476"/>
      <c r="FYW1" s="476"/>
      <c r="FYX1" s="476"/>
      <c r="FYY1" s="476"/>
      <c r="FYZ1" s="476"/>
      <c r="FZA1" s="476"/>
      <c r="FZB1" s="476"/>
      <c r="FZC1" s="476"/>
      <c r="FZD1" s="476"/>
      <c r="FZE1" s="476"/>
      <c r="FZF1" s="476"/>
      <c r="FZG1" s="476"/>
      <c r="FZH1" s="476"/>
      <c r="FZI1" s="476"/>
      <c r="FZJ1" s="476"/>
      <c r="FZK1" s="476"/>
      <c r="FZL1" s="476"/>
      <c r="FZM1" s="476"/>
      <c r="FZN1" s="476"/>
      <c r="FZO1" s="476"/>
      <c r="FZP1" s="476"/>
      <c r="FZQ1" s="476"/>
      <c r="FZR1" s="476"/>
      <c r="FZS1" s="476"/>
      <c r="FZT1" s="476"/>
      <c r="FZU1" s="476"/>
      <c r="FZV1" s="476"/>
      <c r="FZW1" s="476"/>
      <c r="FZX1" s="476"/>
      <c r="FZY1" s="476"/>
      <c r="FZZ1" s="476"/>
      <c r="GAA1" s="476"/>
      <c r="GAB1" s="476"/>
      <c r="GAC1" s="476"/>
      <c r="GAD1" s="476"/>
      <c r="GAE1" s="476"/>
      <c r="GAF1" s="476"/>
      <c r="GAG1" s="476"/>
      <c r="GAH1" s="476"/>
      <c r="GAI1" s="476"/>
      <c r="GAJ1" s="476"/>
      <c r="GAK1" s="476"/>
      <c r="GAL1" s="476"/>
      <c r="GAM1" s="476"/>
      <c r="GAN1" s="476"/>
      <c r="GAO1" s="476"/>
      <c r="GAP1" s="476"/>
      <c r="GAQ1" s="476"/>
      <c r="GAR1" s="476"/>
      <c r="GAS1" s="476"/>
      <c r="GAT1" s="476"/>
      <c r="GAU1" s="476"/>
      <c r="GAV1" s="476"/>
      <c r="GAW1" s="476"/>
      <c r="GAX1" s="476"/>
      <c r="GAY1" s="476"/>
      <c r="GAZ1" s="476"/>
      <c r="GBA1" s="476"/>
      <c r="GBB1" s="476"/>
      <c r="GBC1" s="476"/>
      <c r="GBD1" s="476"/>
      <c r="GBE1" s="476"/>
      <c r="GBF1" s="476"/>
      <c r="GBG1" s="476"/>
      <c r="GBH1" s="476"/>
      <c r="GBI1" s="476"/>
      <c r="GBJ1" s="476"/>
      <c r="GBK1" s="476"/>
      <c r="GBL1" s="476"/>
      <c r="GBM1" s="476"/>
      <c r="GBN1" s="476"/>
      <c r="GBO1" s="476"/>
      <c r="GBP1" s="476"/>
      <c r="GBQ1" s="476"/>
      <c r="GBR1" s="476"/>
      <c r="GBS1" s="476"/>
      <c r="GBT1" s="476"/>
      <c r="GBU1" s="476"/>
      <c r="GBV1" s="476"/>
      <c r="GBW1" s="476"/>
      <c r="GBX1" s="476"/>
      <c r="GBY1" s="476"/>
      <c r="GBZ1" s="476"/>
      <c r="GCA1" s="476"/>
      <c r="GCB1" s="476"/>
      <c r="GCC1" s="476"/>
      <c r="GCD1" s="476"/>
      <c r="GCE1" s="476"/>
      <c r="GCF1" s="476"/>
      <c r="GCG1" s="476"/>
      <c r="GCH1" s="476"/>
      <c r="GCI1" s="476"/>
      <c r="GCJ1" s="476"/>
      <c r="GCK1" s="476"/>
      <c r="GCL1" s="476"/>
      <c r="GCM1" s="476"/>
      <c r="GCN1" s="476"/>
      <c r="GCO1" s="476"/>
      <c r="GCP1" s="476"/>
      <c r="GCQ1" s="476"/>
      <c r="GCR1" s="476"/>
      <c r="GCS1" s="476"/>
      <c r="GCT1" s="476"/>
      <c r="GCU1" s="476"/>
      <c r="GCV1" s="476"/>
      <c r="GCW1" s="476"/>
      <c r="GCX1" s="476"/>
      <c r="GCY1" s="476"/>
      <c r="GCZ1" s="476"/>
      <c r="GDA1" s="476"/>
      <c r="GDB1" s="476"/>
      <c r="GDC1" s="476"/>
      <c r="GDD1" s="476"/>
      <c r="GDE1" s="476"/>
      <c r="GDF1" s="476"/>
      <c r="GDG1" s="476"/>
      <c r="GDH1" s="476"/>
      <c r="GDI1" s="476"/>
      <c r="GDJ1" s="476"/>
      <c r="GDK1" s="476"/>
      <c r="GDL1" s="476"/>
      <c r="GDM1" s="476"/>
      <c r="GDN1" s="476"/>
      <c r="GDO1" s="476"/>
      <c r="GDP1" s="476"/>
      <c r="GDQ1" s="476"/>
      <c r="GDR1" s="476"/>
      <c r="GDS1" s="476"/>
      <c r="GDT1" s="476"/>
      <c r="GDU1" s="476"/>
      <c r="GDV1" s="476"/>
      <c r="GDW1" s="476"/>
      <c r="GDX1" s="476"/>
      <c r="GDY1" s="476"/>
      <c r="GDZ1" s="476"/>
      <c r="GEA1" s="476"/>
      <c r="GEB1" s="476"/>
      <c r="GEC1" s="476"/>
      <c r="GED1" s="476"/>
      <c r="GEE1" s="476"/>
      <c r="GEF1" s="476"/>
      <c r="GEG1" s="476"/>
      <c r="GEH1" s="476"/>
      <c r="GEI1" s="476"/>
      <c r="GEJ1" s="476"/>
      <c r="GEK1" s="476"/>
      <c r="GEL1" s="476"/>
      <c r="GEM1" s="476"/>
      <c r="GEN1" s="476"/>
      <c r="GEO1" s="476"/>
      <c r="GEP1" s="476"/>
      <c r="GEQ1" s="476"/>
      <c r="GER1" s="476"/>
      <c r="GES1" s="476"/>
      <c r="GET1" s="476"/>
      <c r="GEU1" s="476"/>
      <c r="GEV1" s="476"/>
      <c r="GEW1" s="476"/>
      <c r="GEX1" s="476"/>
      <c r="GEY1" s="476"/>
      <c r="GEZ1" s="476"/>
      <c r="GFA1" s="476"/>
      <c r="GFB1" s="476"/>
      <c r="GFC1" s="476"/>
      <c r="GFD1" s="476"/>
      <c r="GFE1" s="476"/>
      <c r="GFF1" s="476"/>
      <c r="GFG1" s="476"/>
      <c r="GFH1" s="476"/>
      <c r="GFI1" s="476"/>
      <c r="GFJ1" s="476"/>
      <c r="GFK1" s="476"/>
      <c r="GFL1" s="476"/>
      <c r="GFM1" s="476"/>
      <c r="GFN1" s="476"/>
      <c r="GFO1" s="476"/>
      <c r="GFP1" s="476"/>
      <c r="GFQ1" s="476"/>
      <c r="GFR1" s="476"/>
      <c r="GFS1" s="476"/>
      <c r="GFT1" s="476"/>
      <c r="GFU1" s="476"/>
      <c r="GFV1" s="476"/>
      <c r="GFW1" s="476"/>
      <c r="GFX1" s="476"/>
      <c r="GFY1" s="476"/>
      <c r="GFZ1" s="476"/>
      <c r="GGA1" s="476"/>
      <c r="GGB1" s="476"/>
      <c r="GGC1" s="476"/>
      <c r="GGD1" s="476"/>
      <c r="GGE1" s="476"/>
      <c r="GGF1" s="476"/>
      <c r="GGG1" s="476"/>
      <c r="GGH1" s="476"/>
      <c r="GGI1" s="476"/>
      <c r="GGJ1" s="476"/>
      <c r="GGK1" s="476"/>
      <c r="GGL1" s="476"/>
      <c r="GGM1" s="476"/>
      <c r="GGN1" s="476"/>
      <c r="GGO1" s="476"/>
      <c r="GGP1" s="476"/>
      <c r="GGQ1" s="476"/>
      <c r="GGR1" s="476"/>
      <c r="GGS1" s="476"/>
      <c r="GGT1" s="476"/>
      <c r="GGU1" s="476"/>
      <c r="GGV1" s="476"/>
      <c r="GGW1" s="476"/>
      <c r="GGX1" s="476"/>
      <c r="GGY1" s="476"/>
      <c r="GGZ1" s="476"/>
      <c r="GHA1" s="476"/>
      <c r="GHB1" s="476"/>
      <c r="GHC1" s="476"/>
      <c r="GHD1" s="476"/>
      <c r="GHE1" s="476"/>
      <c r="GHF1" s="476"/>
      <c r="GHG1" s="476"/>
      <c r="GHH1" s="476"/>
      <c r="GHI1" s="476"/>
      <c r="GHJ1" s="476"/>
      <c r="GHK1" s="476"/>
      <c r="GHL1" s="476"/>
      <c r="GHM1" s="476"/>
      <c r="GHN1" s="476"/>
      <c r="GHO1" s="476"/>
      <c r="GHP1" s="476"/>
      <c r="GHQ1" s="476"/>
      <c r="GHR1" s="476"/>
      <c r="GHS1" s="476"/>
      <c r="GHT1" s="476"/>
      <c r="GHU1" s="476"/>
      <c r="GHV1" s="476"/>
      <c r="GHW1" s="476"/>
      <c r="GHX1" s="476"/>
      <c r="GHY1" s="476"/>
      <c r="GHZ1" s="476"/>
      <c r="GIA1" s="476"/>
      <c r="GIB1" s="476"/>
      <c r="GIC1" s="476"/>
      <c r="GID1" s="476"/>
      <c r="GIE1" s="476"/>
      <c r="GIF1" s="476"/>
      <c r="GIG1" s="476"/>
      <c r="GIH1" s="476"/>
      <c r="GII1" s="476"/>
      <c r="GIJ1" s="476"/>
      <c r="GIK1" s="476"/>
      <c r="GIL1" s="476"/>
      <c r="GIM1" s="476"/>
      <c r="GIN1" s="476"/>
      <c r="GIO1" s="476"/>
      <c r="GIP1" s="476"/>
      <c r="GIQ1" s="476"/>
      <c r="GIR1" s="476"/>
      <c r="GIS1" s="476"/>
      <c r="GIT1" s="476"/>
      <c r="GIU1" s="476"/>
      <c r="GIV1" s="476"/>
      <c r="GIW1" s="476"/>
      <c r="GIX1" s="476"/>
      <c r="GIY1" s="476"/>
      <c r="GIZ1" s="476"/>
      <c r="GJA1" s="476"/>
      <c r="GJB1" s="476"/>
      <c r="GJC1" s="476"/>
      <c r="GJD1" s="476"/>
      <c r="GJE1" s="476"/>
      <c r="GJF1" s="476"/>
      <c r="GJG1" s="476"/>
      <c r="GJH1" s="476"/>
      <c r="GJI1" s="476"/>
      <c r="GJJ1" s="476"/>
      <c r="GJK1" s="476"/>
      <c r="GJL1" s="476"/>
      <c r="GJM1" s="476"/>
      <c r="GJN1" s="476"/>
      <c r="GJO1" s="476"/>
      <c r="GJP1" s="476"/>
      <c r="GJQ1" s="476"/>
      <c r="GJR1" s="476"/>
      <c r="GJS1" s="476"/>
      <c r="GJT1" s="476"/>
      <c r="GJU1" s="476"/>
      <c r="GJV1" s="476"/>
      <c r="GJW1" s="476"/>
      <c r="GJX1" s="476"/>
      <c r="GJY1" s="476"/>
      <c r="GJZ1" s="476"/>
      <c r="GKA1" s="476"/>
      <c r="GKB1" s="476"/>
      <c r="GKC1" s="476"/>
      <c r="GKD1" s="476"/>
      <c r="GKE1" s="476"/>
      <c r="GKF1" s="476"/>
      <c r="GKG1" s="476"/>
      <c r="GKH1" s="476"/>
      <c r="GKI1" s="476"/>
      <c r="GKJ1" s="476"/>
      <c r="GKK1" s="476"/>
      <c r="GKL1" s="476"/>
      <c r="GKM1" s="476"/>
      <c r="GKN1" s="476"/>
      <c r="GKO1" s="476"/>
      <c r="GKP1" s="476"/>
      <c r="GKQ1" s="476"/>
      <c r="GKR1" s="476"/>
      <c r="GKS1" s="476"/>
      <c r="GKT1" s="476"/>
      <c r="GKU1" s="476"/>
      <c r="GKV1" s="476"/>
      <c r="GKW1" s="476"/>
      <c r="GKX1" s="476"/>
      <c r="GKY1" s="476"/>
      <c r="GKZ1" s="476"/>
      <c r="GLA1" s="476"/>
      <c r="GLB1" s="476"/>
      <c r="GLC1" s="476"/>
      <c r="GLD1" s="476"/>
      <c r="GLE1" s="476"/>
      <c r="GLF1" s="476"/>
      <c r="GLG1" s="476"/>
      <c r="GLH1" s="476"/>
      <c r="GLI1" s="476"/>
      <c r="GLJ1" s="476"/>
      <c r="GLK1" s="476"/>
      <c r="GLL1" s="476"/>
      <c r="GLM1" s="476"/>
      <c r="GLN1" s="476"/>
      <c r="GLO1" s="476"/>
      <c r="GLP1" s="476"/>
      <c r="GLQ1" s="476"/>
      <c r="GLR1" s="476"/>
      <c r="GLS1" s="476"/>
      <c r="GLT1" s="476"/>
      <c r="GLU1" s="476"/>
      <c r="GLV1" s="476"/>
      <c r="GLW1" s="476"/>
      <c r="GLX1" s="476"/>
      <c r="GLY1" s="476"/>
      <c r="GLZ1" s="476"/>
      <c r="GMA1" s="476"/>
      <c r="GMB1" s="476"/>
      <c r="GMC1" s="476"/>
      <c r="GMD1" s="476"/>
      <c r="GME1" s="476"/>
      <c r="GMF1" s="476"/>
      <c r="GMG1" s="476"/>
      <c r="GMH1" s="476"/>
      <c r="GMI1" s="476"/>
      <c r="GMJ1" s="476"/>
      <c r="GMK1" s="476"/>
      <c r="GML1" s="476"/>
      <c r="GMM1" s="476"/>
      <c r="GMN1" s="476"/>
      <c r="GMO1" s="476"/>
      <c r="GMP1" s="476"/>
      <c r="GMQ1" s="476"/>
      <c r="GMR1" s="476"/>
      <c r="GMS1" s="476"/>
      <c r="GMT1" s="476"/>
      <c r="GMU1" s="476"/>
      <c r="GMV1" s="476"/>
      <c r="GMW1" s="476"/>
      <c r="GMX1" s="476"/>
      <c r="GMY1" s="476"/>
      <c r="GMZ1" s="476"/>
      <c r="GNA1" s="476"/>
      <c r="GNB1" s="476"/>
      <c r="GNC1" s="476"/>
      <c r="GND1" s="476"/>
      <c r="GNE1" s="476"/>
      <c r="GNF1" s="476"/>
      <c r="GNG1" s="476"/>
      <c r="GNH1" s="476"/>
      <c r="GNI1" s="476"/>
      <c r="GNJ1" s="476"/>
      <c r="GNK1" s="476"/>
      <c r="GNL1" s="476"/>
      <c r="GNM1" s="476"/>
      <c r="GNN1" s="476"/>
      <c r="GNO1" s="476"/>
      <c r="GNP1" s="476"/>
      <c r="GNQ1" s="476"/>
      <c r="GNR1" s="476"/>
      <c r="GNS1" s="476"/>
      <c r="GNT1" s="476"/>
      <c r="GNU1" s="476"/>
      <c r="GNV1" s="476"/>
      <c r="GNW1" s="476"/>
      <c r="GNX1" s="476"/>
      <c r="GNY1" s="476"/>
      <c r="GNZ1" s="476"/>
      <c r="GOA1" s="476"/>
      <c r="GOB1" s="476"/>
      <c r="GOC1" s="476"/>
      <c r="GOD1" s="476"/>
      <c r="GOE1" s="476"/>
      <c r="GOF1" s="476"/>
      <c r="GOG1" s="476"/>
      <c r="GOH1" s="476"/>
      <c r="GOI1" s="476"/>
      <c r="GOJ1" s="476"/>
      <c r="GOK1" s="476"/>
      <c r="GOL1" s="476"/>
      <c r="GOM1" s="476"/>
      <c r="GON1" s="476"/>
      <c r="GOO1" s="476"/>
      <c r="GOP1" s="476"/>
      <c r="GOQ1" s="476"/>
      <c r="GOR1" s="476"/>
      <c r="GOS1" s="476"/>
      <c r="GOT1" s="476"/>
      <c r="GOU1" s="476"/>
      <c r="GOV1" s="476"/>
      <c r="GOW1" s="476"/>
      <c r="GOX1" s="476"/>
      <c r="GOY1" s="476"/>
      <c r="GOZ1" s="476"/>
      <c r="GPA1" s="476"/>
      <c r="GPB1" s="476"/>
      <c r="GPC1" s="476"/>
      <c r="GPD1" s="476"/>
      <c r="GPE1" s="476"/>
      <c r="GPF1" s="476"/>
      <c r="GPG1" s="476"/>
      <c r="GPH1" s="476"/>
      <c r="GPI1" s="476"/>
      <c r="GPJ1" s="476"/>
      <c r="GPK1" s="476"/>
      <c r="GPL1" s="476"/>
      <c r="GPM1" s="476"/>
      <c r="GPN1" s="476"/>
      <c r="GPO1" s="476"/>
      <c r="GPP1" s="476"/>
      <c r="GPQ1" s="476"/>
      <c r="GPR1" s="476"/>
      <c r="GPS1" s="476"/>
      <c r="GPT1" s="476"/>
      <c r="GPU1" s="476"/>
      <c r="GPV1" s="476"/>
      <c r="GPW1" s="476"/>
      <c r="GPX1" s="476"/>
      <c r="GPY1" s="476"/>
      <c r="GPZ1" s="476"/>
      <c r="GQA1" s="476"/>
      <c r="GQB1" s="476"/>
      <c r="GQC1" s="476"/>
      <c r="GQD1" s="476"/>
      <c r="GQE1" s="476"/>
      <c r="GQF1" s="476"/>
      <c r="GQG1" s="476"/>
      <c r="GQH1" s="476"/>
      <c r="GQI1" s="476"/>
      <c r="GQJ1" s="476"/>
      <c r="GQK1" s="476"/>
      <c r="GQL1" s="476"/>
      <c r="GQM1" s="476"/>
      <c r="GQN1" s="476"/>
      <c r="GQO1" s="476"/>
      <c r="GQP1" s="476"/>
      <c r="GQQ1" s="476"/>
      <c r="GQR1" s="476"/>
      <c r="GQS1" s="476"/>
      <c r="GQT1" s="476"/>
      <c r="GQU1" s="476"/>
      <c r="GQV1" s="476"/>
      <c r="GQW1" s="476"/>
      <c r="GQX1" s="476"/>
      <c r="GQY1" s="476"/>
      <c r="GQZ1" s="476"/>
      <c r="GRA1" s="476"/>
      <c r="GRB1" s="476"/>
      <c r="GRC1" s="476"/>
      <c r="GRD1" s="476"/>
      <c r="GRE1" s="476"/>
      <c r="GRF1" s="476"/>
      <c r="GRG1" s="476"/>
      <c r="GRH1" s="476"/>
      <c r="GRI1" s="476"/>
      <c r="GRJ1" s="476"/>
      <c r="GRK1" s="476"/>
      <c r="GRL1" s="476"/>
      <c r="GRM1" s="476"/>
      <c r="GRN1" s="476"/>
      <c r="GRO1" s="476"/>
      <c r="GRP1" s="476"/>
      <c r="GRQ1" s="476"/>
      <c r="GRR1" s="476"/>
      <c r="GRS1" s="476"/>
      <c r="GRT1" s="476"/>
      <c r="GRU1" s="476"/>
      <c r="GRV1" s="476"/>
      <c r="GRW1" s="476"/>
      <c r="GRX1" s="476"/>
      <c r="GRY1" s="476"/>
      <c r="GRZ1" s="476"/>
      <c r="GSA1" s="476"/>
      <c r="GSB1" s="476"/>
      <c r="GSC1" s="476"/>
      <c r="GSD1" s="476"/>
      <c r="GSE1" s="476"/>
      <c r="GSF1" s="476"/>
      <c r="GSG1" s="476"/>
      <c r="GSH1" s="476"/>
      <c r="GSI1" s="476"/>
      <c r="GSJ1" s="476"/>
      <c r="GSK1" s="476"/>
      <c r="GSL1" s="476"/>
      <c r="GSM1" s="476"/>
      <c r="GSN1" s="476"/>
      <c r="GSO1" s="476"/>
      <c r="GSP1" s="476"/>
      <c r="GSQ1" s="476"/>
      <c r="GSR1" s="476"/>
      <c r="GSS1" s="476"/>
      <c r="GST1" s="476"/>
      <c r="GSU1" s="476"/>
      <c r="GSV1" s="476"/>
      <c r="GSW1" s="476"/>
      <c r="GSX1" s="476"/>
      <c r="GSY1" s="476"/>
      <c r="GSZ1" s="476"/>
      <c r="GTA1" s="476"/>
      <c r="GTB1" s="476"/>
      <c r="GTC1" s="476"/>
      <c r="GTD1" s="476"/>
      <c r="GTE1" s="476"/>
      <c r="GTF1" s="476"/>
      <c r="GTG1" s="476"/>
      <c r="GTH1" s="476"/>
      <c r="GTI1" s="476"/>
      <c r="GTJ1" s="476"/>
      <c r="GTK1" s="476"/>
      <c r="GTL1" s="476"/>
      <c r="GTM1" s="476"/>
      <c r="GTN1" s="476"/>
      <c r="GTO1" s="476"/>
      <c r="GTP1" s="476"/>
      <c r="GTQ1" s="476"/>
      <c r="GTR1" s="476"/>
      <c r="GTS1" s="476"/>
      <c r="GTT1" s="476"/>
      <c r="GTU1" s="476"/>
      <c r="GTV1" s="476"/>
      <c r="GTW1" s="476"/>
      <c r="GTX1" s="476"/>
      <c r="GTY1" s="476"/>
      <c r="GTZ1" s="476"/>
      <c r="GUA1" s="476"/>
      <c r="GUB1" s="476"/>
      <c r="GUC1" s="476"/>
      <c r="GUD1" s="476"/>
      <c r="GUE1" s="476"/>
      <c r="GUF1" s="476"/>
      <c r="GUG1" s="476"/>
      <c r="GUH1" s="476"/>
      <c r="GUI1" s="476"/>
      <c r="GUJ1" s="476"/>
      <c r="GUK1" s="476"/>
      <c r="GUL1" s="476"/>
      <c r="GUM1" s="476"/>
      <c r="GUN1" s="476"/>
      <c r="GUO1" s="476"/>
      <c r="GUP1" s="476"/>
      <c r="GUQ1" s="476"/>
      <c r="GUR1" s="476"/>
      <c r="GUS1" s="476"/>
      <c r="GUT1" s="476"/>
      <c r="GUU1" s="476"/>
      <c r="GUV1" s="476"/>
      <c r="GUW1" s="476"/>
      <c r="GUX1" s="476"/>
      <c r="GUY1" s="476"/>
      <c r="GUZ1" s="476"/>
      <c r="GVA1" s="476"/>
      <c r="GVB1" s="476"/>
      <c r="GVC1" s="476"/>
      <c r="GVD1" s="476"/>
      <c r="GVE1" s="476"/>
      <c r="GVF1" s="476"/>
      <c r="GVG1" s="476"/>
      <c r="GVH1" s="476"/>
      <c r="GVI1" s="476"/>
      <c r="GVJ1" s="476"/>
      <c r="GVK1" s="476"/>
      <c r="GVL1" s="476"/>
      <c r="GVM1" s="476"/>
      <c r="GVN1" s="476"/>
      <c r="GVO1" s="476"/>
      <c r="GVP1" s="476"/>
      <c r="GVQ1" s="476"/>
      <c r="GVR1" s="476"/>
      <c r="GVS1" s="476"/>
      <c r="GVT1" s="476"/>
      <c r="GVU1" s="476"/>
      <c r="GVV1" s="476"/>
      <c r="GVW1" s="476"/>
      <c r="GVX1" s="476"/>
      <c r="GVY1" s="476"/>
      <c r="GVZ1" s="476"/>
      <c r="GWA1" s="476"/>
      <c r="GWB1" s="476"/>
      <c r="GWC1" s="476"/>
      <c r="GWD1" s="476"/>
      <c r="GWE1" s="476"/>
      <c r="GWF1" s="476"/>
      <c r="GWG1" s="476"/>
      <c r="GWH1" s="476"/>
      <c r="GWI1" s="476"/>
      <c r="GWJ1" s="476"/>
      <c r="GWK1" s="476"/>
      <c r="GWL1" s="476"/>
      <c r="GWM1" s="476"/>
      <c r="GWN1" s="476"/>
      <c r="GWO1" s="476"/>
      <c r="GWP1" s="476"/>
      <c r="GWQ1" s="476"/>
      <c r="GWR1" s="476"/>
      <c r="GWS1" s="476"/>
      <c r="GWT1" s="476"/>
      <c r="GWU1" s="476"/>
      <c r="GWV1" s="476"/>
      <c r="GWW1" s="476"/>
      <c r="GWX1" s="476"/>
      <c r="GWY1" s="476"/>
      <c r="GWZ1" s="476"/>
      <c r="GXA1" s="476"/>
      <c r="GXB1" s="476"/>
      <c r="GXC1" s="476"/>
      <c r="GXD1" s="476"/>
      <c r="GXE1" s="476"/>
      <c r="GXF1" s="476"/>
      <c r="GXG1" s="476"/>
      <c r="GXH1" s="476"/>
      <c r="GXI1" s="476"/>
      <c r="GXJ1" s="476"/>
      <c r="GXK1" s="476"/>
      <c r="GXL1" s="476"/>
      <c r="GXM1" s="476"/>
      <c r="GXN1" s="476"/>
      <c r="GXO1" s="476"/>
      <c r="GXP1" s="476"/>
      <c r="GXQ1" s="476"/>
      <c r="GXR1" s="476"/>
      <c r="GXS1" s="476"/>
      <c r="GXT1" s="476"/>
      <c r="GXU1" s="476"/>
      <c r="GXV1" s="476"/>
      <c r="GXW1" s="476"/>
      <c r="GXX1" s="476"/>
      <c r="GXY1" s="476"/>
      <c r="GXZ1" s="476"/>
      <c r="GYA1" s="476"/>
      <c r="GYB1" s="476"/>
      <c r="GYC1" s="476"/>
      <c r="GYD1" s="476"/>
      <c r="GYE1" s="476"/>
      <c r="GYF1" s="476"/>
      <c r="GYG1" s="476"/>
      <c r="GYH1" s="476"/>
      <c r="GYI1" s="476"/>
      <c r="GYJ1" s="476"/>
      <c r="GYK1" s="476"/>
      <c r="GYL1" s="476"/>
      <c r="GYM1" s="476"/>
      <c r="GYN1" s="476"/>
      <c r="GYO1" s="476"/>
      <c r="GYP1" s="476"/>
      <c r="GYQ1" s="476"/>
      <c r="GYR1" s="476"/>
      <c r="GYS1" s="476"/>
      <c r="GYT1" s="476"/>
      <c r="GYU1" s="476"/>
      <c r="GYV1" s="476"/>
      <c r="GYW1" s="476"/>
      <c r="GYX1" s="476"/>
      <c r="GYY1" s="476"/>
      <c r="GYZ1" s="476"/>
      <c r="GZA1" s="476"/>
      <c r="GZB1" s="476"/>
      <c r="GZC1" s="476"/>
      <c r="GZD1" s="476"/>
      <c r="GZE1" s="476"/>
      <c r="GZF1" s="476"/>
      <c r="GZG1" s="476"/>
      <c r="GZH1" s="476"/>
      <c r="GZI1" s="476"/>
      <c r="GZJ1" s="476"/>
      <c r="GZK1" s="476"/>
      <c r="GZL1" s="476"/>
      <c r="GZM1" s="476"/>
      <c r="GZN1" s="476"/>
      <c r="GZO1" s="476"/>
      <c r="GZP1" s="476"/>
      <c r="GZQ1" s="476"/>
      <c r="GZR1" s="476"/>
      <c r="GZS1" s="476"/>
      <c r="GZT1" s="476"/>
      <c r="GZU1" s="476"/>
      <c r="GZV1" s="476"/>
      <c r="GZW1" s="476"/>
      <c r="GZX1" s="476"/>
      <c r="GZY1" s="476"/>
      <c r="GZZ1" s="476"/>
      <c r="HAA1" s="476"/>
      <c r="HAB1" s="476"/>
      <c r="HAC1" s="476"/>
      <c r="HAD1" s="476"/>
      <c r="HAE1" s="476"/>
      <c r="HAF1" s="476"/>
      <c r="HAG1" s="476"/>
      <c r="HAH1" s="476"/>
      <c r="HAI1" s="476"/>
      <c r="HAJ1" s="476"/>
      <c r="HAK1" s="476"/>
      <c r="HAL1" s="476"/>
      <c r="HAM1" s="476"/>
      <c r="HAN1" s="476"/>
      <c r="HAO1" s="476"/>
      <c r="HAP1" s="476"/>
      <c r="HAQ1" s="476"/>
      <c r="HAR1" s="476"/>
      <c r="HAS1" s="476"/>
      <c r="HAT1" s="476"/>
      <c r="HAU1" s="476"/>
      <c r="HAV1" s="476"/>
      <c r="HAW1" s="476"/>
      <c r="HAX1" s="476"/>
      <c r="HAY1" s="476"/>
      <c r="HAZ1" s="476"/>
      <c r="HBA1" s="476"/>
      <c r="HBB1" s="476"/>
      <c r="HBC1" s="476"/>
      <c r="HBD1" s="476"/>
      <c r="HBE1" s="476"/>
      <c r="HBF1" s="476"/>
      <c r="HBG1" s="476"/>
      <c r="HBH1" s="476"/>
      <c r="HBI1" s="476"/>
      <c r="HBJ1" s="476"/>
      <c r="HBK1" s="476"/>
      <c r="HBL1" s="476"/>
      <c r="HBM1" s="476"/>
      <c r="HBN1" s="476"/>
      <c r="HBO1" s="476"/>
      <c r="HBP1" s="476"/>
      <c r="HBQ1" s="476"/>
      <c r="HBR1" s="476"/>
      <c r="HBS1" s="476"/>
      <c r="HBT1" s="476"/>
      <c r="HBU1" s="476"/>
      <c r="HBV1" s="476"/>
      <c r="HBW1" s="476"/>
      <c r="HBX1" s="476"/>
      <c r="HBY1" s="476"/>
      <c r="HBZ1" s="476"/>
      <c r="HCA1" s="476"/>
      <c r="HCB1" s="476"/>
      <c r="HCC1" s="476"/>
      <c r="HCD1" s="476"/>
      <c r="HCE1" s="476"/>
      <c r="HCF1" s="476"/>
      <c r="HCG1" s="476"/>
      <c r="HCH1" s="476"/>
      <c r="HCI1" s="476"/>
      <c r="HCJ1" s="476"/>
      <c r="HCK1" s="476"/>
      <c r="HCL1" s="476"/>
      <c r="HCM1" s="476"/>
      <c r="HCN1" s="476"/>
      <c r="HCO1" s="476"/>
      <c r="HCP1" s="476"/>
      <c r="HCQ1" s="476"/>
      <c r="HCR1" s="476"/>
      <c r="HCS1" s="476"/>
      <c r="HCT1" s="476"/>
      <c r="HCU1" s="476"/>
      <c r="HCV1" s="476"/>
      <c r="HCW1" s="476"/>
      <c r="HCX1" s="476"/>
      <c r="HCY1" s="476"/>
      <c r="HCZ1" s="476"/>
      <c r="HDA1" s="476"/>
      <c r="HDB1" s="476"/>
      <c r="HDC1" s="476"/>
      <c r="HDD1" s="476"/>
      <c r="HDE1" s="476"/>
      <c r="HDF1" s="476"/>
      <c r="HDG1" s="476"/>
      <c r="HDH1" s="476"/>
      <c r="HDI1" s="476"/>
      <c r="HDJ1" s="476"/>
      <c r="HDK1" s="476"/>
      <c r="HDL1" s="476"/>
      <c r="HDM1" s="476"/>
      <c r="HDN1" s="476"/>
      <c r="HDO1" s="476"/>
      <c r="HDP1" s="476"/>
      <c r="HDQ1" s="476"/>
      <c r="HDR1" s="476"/>
      <c r="HDS1" s="476"/>
      <c r="HDT1" s="476"/>
      <c r="HDU1" s="476"/>
      <c r="HDV1" s="476"/>
      <c r="HDW1" s="476"/>
      <c r="HDX1" s="476"/>
      <c r="HDY1" s="476"/>
      <c r="HDZ1" s="476"/>
      <c r="HEA1" s="476"/>
      <c r="HEB1" s="476"/>
      <c r="HEC1" s="476"/>
      <c r="HED1" s="476"/>
      <c r="HEE1" s="476"/>
      <c r="HEF1" s="476"/>
      <c r="HEG1" s="476"/>
      <c r="HEH1" s="476"/>
      <c r="HEI1" s="476"/>
      <c r="HEJ1" s="476"/>
      <c r="HEK1" s="476"/>
      <c r="HEL1" s="476"/>
      <c r="HEM1" s="476"/>
      <c r="HEN1" s="476"/>
      <c r="HEO1" s="476"/>
      <c r="HEP1" s="476"/>
      <c r="HEQ1" s="476"/>
      <c r="HER1" s="476"/>
      <c r="HES1" s="476"/>
      <c r="HET1" s="476"/>
      <c r="HEU1" s="476"/>
      <c r="HEV1" s="476"/>
      <c r="HEW1" s="476"/>
      <c r="HEX1" s="476"/>
      <c r="HEY1" s="476"/>
      <c r="HEZ1" s="476"/>
      <c r="HFA1" s="476"/>
      <c r="HFB1" s="476"/>
      <c r="HFC1" s="476"/>
      <c r="HFD1" s="476"/>
      <c r="HFE1" s="476"/>
      <c r="HFF1" s="476"/>
      <c r="HFG1" s="476"/>
      <c r="HFH1" s="476"/>
      <c r="HFI1" s="476"/>
      <c r="HFJ1" s="476"/>
      <c r="HFK1" s="476"/>
      <c r="HFL1" s="476"/>
      <c r="HFM1" s="476"/>
      <c r="HFN1" s="476"/>
      <c r="HFO1" s="476"/>
      <c r="HFP1" s="476"/>
      <c r="HFQ1" s="476"/>
      <c r="HFR1" s="476"/>
      <c r="HFS1" s="476"/>
      <c r="HFT1" s="476"/>
      <c r="HFU1" s="476"/>
      <c r="HFV1" s="476"/>
      <c r="HFW1" s="476"/>
      <c r="HFX1" s="476"/>
      <c r="HFY1" s="476"/>
      <c r="HFZ1" s="476"/>
      <c r="HGA1" s="476"/>
      <c r="HGB1" s="476"/>
      <c r="HGC1" s="476"/>
      <c r="HGD1" s="476"/>
      <c r="HGE1" s="476"/>
      <c r="HGF1" s="476"/>
      <c r="HGG1" s="476"/>
      <c r="HGH1" s="476"/>
      <c r="HGI1" s="476"/>
      <c r="HGJ1" s="476"/>
      <c r="HGK1" s="476"/>
      <c r="HGL1" s="476"/>
      <c r="HGM1" s="476"/>
      <c r="HGN1" s="476"/>
      <c r="HGO1" s="476"/>
      <c r="HGP1" s="476"/>
      <c r="HGQ1" s="476"/>
      <c r="HGR1" s="476"/>
      <c r="HGS1" s="476"/>
      <c r="HGT1" s="476"/>
      <c r="HGU1" s="476"/>
      <c r="HGV1" s="476"/>
      <c r="HGW1" s="476"/>
      <c r="HGX1" s="476"/>
      <c r="HGY1" s="476"/>
      <c r="HGZ1" s="476"/>
      <c r="HHA1" s="476"/>
      <c r="HHB1" s="476"/>
      <c r="HHC1" s="476"/>
      <c r="HHD1" s="476"/>
      <c r="HHE1" s="476"/>
      <c r="HHF1" s="476"/>
      <c r="HHG1" s="476"/>
      <c r="HHH1" s="476"/>
      <c r="HHI1" s="476"/>
      <c r="HHJ1" s="476"/>
      <c r="HHK1" s="476"/>
      <c r="HHL1" s="476"/>
      <c r="HHM1" s="476"/>
      <c r="HHN1" s="476"/>
      <c r="HHO1" s="476"/>
      <c r="HHP1" s="476"/>
      <c r="HHQ1" s="476"/>
      <c r="HHR1" s="476"/>
      <c r="HHS1" s="476"/>
      <c r="HHT1" s="476"/>
      <c r="HHU1" s="476"/>
      <c r="HHV1" s="476"/>
      <c r="HHW1" s="476"/>
      <c r="HHX1" s="476"/>
      <c r="HHY1" s="476"/>
      <c r="HHZ1" s="476"/>
      <c r="HIA1" s="476"/>
      <c r="HIB1" s="476"/>
      <c r="HIC1" s="476"/>
      <c r="HID1" s="476"/>
      <c r="HIE1" s="476"/>
      <c r="HIF1" s="476"/>
      <c r="HIG1" s="476"/>
      <c r="HIH1" s="476"/>
      <c r="HII1" s="476"/>
      <c r="HIJ1" s="476"/>
      <c r="HIK1" s="476"/>
      <c r="HIL1" s="476"/>
      <c r="HIM1" s="476"/>
      <c r="HIN1" s="476"/>
      <c r="HIO1" s="476"/>
      <c r="HIP1" s="476"/>
      <c r="HIQ1" s="476"/>
      <c r="HIR1" s="476"/>
      <c r="HIS1" s="476"/>
      <c r="HIT1" s="476"/>
      <c r="HIU1" s="476"/>
      <c r="HIV1" s="476"/>
      <c r="HIW1" s="476"/>
      <c r="HIX1" s="476"/>
      <c r="HIY1" s="476"/>
      <c r="HIZ1" s="476"/>
      <c r="HJA1" s="476"/>
      <c r="HJB1" s="476"/>
      <c r="HJC1" s="476"/>
      <c r="HJD1" s="476"/>
      <c r="HJE1" s="476"/>
      <c r="HJF1" s="476"/>
      <c r="HJG1" s="476"/>
      <c r="HJH1" s="476"/>
      <c r="HJI1" s="476"/>
      <c r="HJJ1" s="476"/>
      <c r="HJK1" s="476"/>
      <c r="HJL1" s="476"/>
      <c r="HJM1" s="476"/>
      <c r="HJN1" s="476"/>
      <c r="HJO1" s="476"/>
      <c r="HJP1" s="476"/>
      <c r="HJQ1" s="476"/>
      <c r="HJR1" s="476"/>
      <c r="HJS1" s="476"/>
      <c r="HJT1" s="476"/>
      <c r="HJU1" s="476"/>
      <c r="HJV1" s="476"/>
      <c r="HJW1" s="476"/>
      <c r="HJX1" s="476"/>
      <c r="HJY1" s="476"/>
      <c r="HJZ1" s="476"/>
      <c r="HKA1" s="476"/>
      <c r="HKB1" s="476"/>
      <c r="HKC1" s="476"/>
      <c r="HKD1" s="476"/>
      <c r="HKE1" s="476"/>
      <c r="HKF1" s="476"/>
      <c r="HKG1" s="476"/>
      <c r="HKH1" s="476"/>
      <c r="HKI1" s="476"/>
      <c r="HKJ1" s="476"/>
      <c r="HKK1" s="476"/>
      <c r="HKL1" s="476"/>
      <c r="HKM1" s="476"/>
      <c r="HKN1" s="476"/>
      <c r="HKO1" s="476"/>
      <c r="HKP1" s="476"/>
      <c r="HKQ1" s="476"/>
      <c r="HKR1" s="476"/>
      <c r="HKS1" s="476"/>
      <c r="HKT1" s="476"/>
      <c r="HKU1" s="476"/>
      <c r="HKV1" s="476"/>
      <c r="HKW1" s="476"/>
      <c r="HKX1" s="476"/>
      <c r="HKY1" s="476"/>
      <c r="HKZ1" s="476"/>
      <c r="HLA1" s="476"/>
      <c r="HLB1" s="476"/>
      <c r="HLC1" s="476"/>
      <c r="HLD1" s="476"/>
      <c r="HLE1" s="476"/>
      <c r="HLF1" s="476"/>
      <c r="HLG1" s="476"/>
      <c r="HLH1" s="476"/>
      <c r="HLI1" s="476"/>
      <c r="HLJ1" s="476"/>
      <c r="HLK1" s="476"/>
      <c r="HLL1" s="476"/>
      <c r="HLM1" s="476"/>
      <c r="HLN1" s="476"/>
      <c r="HLO1" s="476"/>
      <c r="HLP1" s="476"/>
      <c r="HLQ1" s="476"/>
      <c r="HLR1" s="476"/>
      <c r="HLS1" s="476"/>
      <c r="HLT1" s="476"/>
      <c r="HLU1" s="476"/>
      <c r="HLV1" s="476"/>
      <c r="HLW1" s="476"/>
      <c r="HLX1" s="476"/>
      <c r="HLY1" s="476"/>
      <c r="HLZ1" s="476"/>
      <c r="HMA1" s="476"/>
      <c r="HMB1" s="476"/>
      <c r="HMC1" s="476"/>
      <c r="HMD1" s="476"/>
      <c r="HME1" s="476"/>
      <c r="HMF1" s="476"/>
      <c r="HMG1" s="476"/>
      <c r="HMH1" s="476"/>
      <c r="HMI1" s="476"/>
      <c r="HMJ1" s="476"/>
      <c r="HMK1" s="476"/>
      <c r="HML1" s="476"/>
      <c r="HMM1" s="476"/>
      <c r="HMN1" s="476"/>
      <c r="HMO1" s="476"/>
      <c r="HMP1" s="476"/>
      <c r="HMQ1" s="476"/>
      <c r="HMR1" s="476"/>
      <c r="HMS1" s="476"/>
      <c r="HMT1" s="476"/>
      <c r="HMU1" s="476"/>
      <c r="HMV1" s="476"/>
      <c r="HMW1" s="476"/>
      <c r="HMX1" s="476"/>
      <c r="HMY1" s="476"/>
      <c r="HMZ1" s="476"/>
      <c r="HNA1" s="476"/>
      <c r="HNB1" s="476"/>
      <c r="HNC1" s="476"/>
      <c r="HND1" s="476"/>
      <c r="HNE1" s="476"/>
      <c r="HNF1" s="476"/>
      <c r="HNG1" s="476"/>
      <c r="HNH1" s="476"/>
      <c r="HNI1" s="476"/>
      <c r="HNJ1" s="476"/>
      <c r="HNK1" s="476"/>
      <c r="HNL1" s="476"/>
      <c r="HNM1" s="476"/>
      <c r="HNN1" s="476"/>
      <c r="HNO1" s="476"/>
      <c r="HNP1" s="476"/>
      <c r="HNQ1" s="476"/>
      <c r="HNR1" s="476"/>
      <c r="HNS1" s="476"/>
      <c r="HNT1" s="476"/>
      <c r="HNU1" s="476"/>
      <c r="HNV1" s="476"/>
      <c r="HNW1" s="476"/>
      <c r="HNX1" s="476"/>
      <c r="HNY1" s="476"/>
      <c r="HNZ1" s="476"/>
      <c r="HOA1" s="476"/>
      <c r="HOB1" s="476"/>
      <c r="HOC1" s="476"/>
      <c r="HOD1" s="476"/>
      <c r="HOE1" s="476"/>
      <c r="HOF1" s="476"/>
      <c r="HOG1" s="476"/>
      <c r="HOH1" s="476"/>
      <c r="HOI1" s="476"/>
      <c r="HOJ1" s="476"/>
      <c r="HOK1" s="476"/>
      <c r="HOL1" s="476"/>
      <c r="HOM1" s="476"/>
      <c r="HON1" s="476"/>
      <c r="HOO1" s="476"/>
      <c r="HOP1" s="476"/>
      <c r="HOQ1" s="476"/>
      <c r="HOR1" s="476"/>
      <c r="HOS1" s="476"/>
      <c r="HOT1" s="476"/>
      <c r="HOU1" s="476"/>
      <c r="HOV1" s="476"/>
      <c r="HOW1" s="476"/>
      <c r="HOX1" s="476"/>
      <c r="HOY1" s="476"/>
      <c r="HOZ1" s="476"/>
      <c r="HPA1" s="476"/>
      <c r="HPB1" s="476"/>
      <c r="HPC1" s="476"/>
      <c r="HPD1" s="476"/>
      <c r="HPE1" s="476"/>
      <c r="HPF1" s="476"/>
      <c r="HPG1" s="476"/>
      <c r="HPH1" s="476"/>
      <c r="HPI1" s="476"/>
      <c r="HPJ1" s="476"/>
      <c r="HPK1" s="476"/>
      <c r="HPL1" s="476"/>
      <c r="HPM1" s="476"/>
      <c r="HPN1" s="476"/>
      <c r="HPO1" s="476"/>
      <c r="HPP1" s="476"/>
      <c r="HPQ1" s="476"/>
      <c r="HPR1" s="476"/>
      <c r="HPS1" s="476"/>
      <c r="HPT1" s="476"/>
      <c r="HPU1" s="476"/>
      <c r="HPV1" s="476"/>
      <c r="HPW1" s="476"/>
      <c r="HPX1" s="476"/>
      <c r="HPY1" s="476"/>
      <c r="HPZ1" s="476"/>
      <c r="HQA1" s="476"/>
      <c r="HQB1" s="476"/>
      <c r="HQC1" s="476"/>
      <c r="HQD1" s="476"/>
      <c r="HQE1" s="476"/>
      <c r="HQF1" s="476"/>
      <c r="HQG1" s="476"/>
      <c r="HQH1" s="476"/>
      <c r="HQI1" s="476"/>
      <c r="HQJ1" s="476"/>
      <c r="HQK1" s="476"/>
      <c r="HQL1" s="476"/>
      <c r="HQM1" s="476"/>
      <c r="HQN1" s="476"/>
      <c r="HQO1" s="476"/>
      <c r="HQP1" s="476"/>
      <c r="HQQ1" s="476"/>
      <c r="HQR1" s="476"/>
      <c r="HQS1" s="476"/>
      <c r="HQT1" s="476"/>
      <c r="HQU1" s="476"/>
      <c r="HQV1" s="476"/>
      <c r="HQW1" s="476"/>
      <c r="HQX1" s="476"/>
      <c r="HQY1" s="476"/>
      <c r="HQZ1" s="476"/>
      <c r="HRA1" s="476"/>
      <c r="HRB1" s="476"/>
      <c r="HRC1" s="476"/>
      <c r="HRD1" s="476"/>
      <c r="HRE1" s="476"/>
      <c r="HRF1" s="476"/>
      <c r="HRG1" s="476"/>
      <c r="HRH1" s="476"/>
      <c r="HRI1" s="476"/>
      <c r="HRJ1" s="476"/>
      <c r="HRK1" s="476"/>
      <c r="HRL1" s="476"/>
      <c r="HRM1" s="476"/>
      <c r="HRN1" s="476"/>
      <c r="HRO1" s="476"/>
      <c r="HRP1" s="476"/>
      <c r="HRQ1" s="476"/>
      <c r="HRR1" s="476"/>
      <c r="HRS1" s="476"/>
      <c r="HRT1" s="476"/>
      <c r="HRU1" s="476"/>
      <c r="HRV1" s="476"/>
      <c r="HRW1" s="476"/>
      <c r="HRX1" s="476"/>
      <c r="HRY1" s="476"/>
      <c r="HRZ1" s="476"/>
      <c r="HSA1" s="476"/>
      <c r="HSB1" s="476"/>
      <c r="HSC1" s="476"/>
      <c r="HSD1" s="476"/>
      <c r="HSE1" s="476"/>
      <c r="HSF1" s="476"/>
      <c r="HSG1" s="476"/>
      <c r="HSH1" s="476"/>
      <c r="HSI1" s="476"/>
      <c r="HSJ1" s="476"/>
      <c r="HSK1" s="476"/>
      <c r="HSL1" s="476"/>
      <c r="HSM1" s="476"/>
      <c r="HSN1" s="476"/>
      <c r="HSO1" s="476"/>
      <c r="HSP1" s="476"/>
      <c r="HSQ1" s="476"/>
      <c r="HSR1" s="476"/>
      <c r="HSS1" s="476"/>
      <c r="HST1" s="476"/>
      <c r="HSU1" s="476"/>
      <c r="HSV1" s="476"/>
      <c r="HSW1" s="476"/>
      <c r="HSX1" s="476"/>
      <c r="HSY1" s="476"/>
      <c r="HSZ1" s="476"/>
      <c r="HTA1" s="476"/>
      <c r="HTB1" s="476"/>
      <c r="HTC1" s="476"/>
      <c r="HTD1" s="476"/>
      <c r="HTE1" s="476"/>
      <c r="HTF1" s="476"/>
      <c r="HTG1" s="476"/>
      <c r="HTH1" s="476"/>
      <c r="HTI1" s="476"/>
      <c r="HTJ1" s="476"/>
      <c r="HTK1" s="476"/>
      <c r="HTL1" s="476"/>
      <c r="HTM1" s="476"/>
      <c r="HTN1" s="476"/>
      <c r="HTO1" s="476"/>
      <c r="HTP1" s="476"/>
      <c r="HTQ1" s="476"/>
      <c r="HTR1" s="476"/>
      <c r="HTS1" s="476"/>
      <c r="HTT1" s="476"/>
      <c r="HTU1" s="476"/>
      <c r="HTV1" s="476"/>
      <c r="HTW1" s="476"/>
      <c r="HTX1" s="476"/>
      <c r="HTY1" s="476"/>
      <c r="HTZ1" s="476"/>
      <c r="HUA1" s="476"/>
      <c r="HUB1" s="476"/>
      <c r="HUC1" s="476"/>
      <c r="HUD1" s="476"/>
      <c r="HUE1" s="476"/>
      <c r="HUF1" s="476"/>
      <c r="HUG1" s="476"/>
      <c r="HUH1" s="476"/>
      <c r="HUI1" s="476"/>
      <c r="HUJ1" s="476"/>
      <c r="HUK1" s="476"/>
      <c r="HUL1" s="476"/>
      <c r="HUM1" s="476"/>
      <c r="HUN1" s="476"/>
      <c r="HUO1" s="476"/>
      <c r="HUP1" s="476"/>
      <c r="HUQ1" s="476"/>
      <c r="HUR1" s="476"/>
      <c r="HUS1" s="476"/>
      <c r="HUT1" s="476"/>
      <c r="HUU1" s="476"/>
      <c r="HUV1" s="476"/>
      <c r="HUW1" s="476"/>
      <c r="HUX1" s="476"/>
      <c r="HUY1" s="476"/>
      <c r="HUZ1" s="476"/>
      <c r="HVA1" s="476"/>
      <c r="HVB1" s="476"/>
      <c r="HVC1" s="476"/>
      <c r="HVD1" s="476"/>
      <c r="HVE1" s="476"/>
      <c r="HVF1" s="476"/>
      <c r="HVG1" s="476"/>
      <c r="HVH1" s="476"/>
      <c r="HVI1" s="476"/>
      <c r="HVJ1" s="476"/>
      <c r="HVK1" s="476"/>
      <c r="HVL1" s="476"/>
      <c r="HVM1" s="476"/>
      <c r="HVN1" s="476"/>
      <c r="HVO1" s="476"/>
      <c r="HVP1" s="476"/>
      <c r="HVQ1" s="476"/>
      <c r="HVR1" s="476"/>
      <c r="HVS1" s="476"/>
      <c r="HVT1" s="476"/>
      <c r="HVU1" s="476"/>
      <c r="HVV1" s="476"/>
      <c r="HVW1" s="476"/>
      <c r="HVX1" s="476"/>
      <c r="HVY1" s="476"/>
      <c r="HVZ1" s="476"/>
      <c r="HWA1" s="476"/>
      <c r="HWB1" s="476"/>
      <c r="HWC1" s="476"/>
      <c r="HWD1" s="476"/>
      <c r="HWE1" s="476"/>
      <c r="HWF1" s="476"/>
      <c r="HWG1" s="476"/>
      <c r="HWH1" s="476"/>
      <c r="HWI1" s="476"/>
      <c r="HWJ1" s="476"/>
      <c r="HWK1" s="476"/>
      <c r="HWL1" s="476"/>
      <c r="HWM1" s="476"/>
      <c r="HWN1" s="476"/>
      <c r="HWO1" s="476"/>
      <c r="HWP1" s="476"/>
      <c r="HWQ1" s="476"/>
      <c r="HWR1" s="476"/>
      <c r="HWS1" s="476"/>
      <c r="HWT1" s="476"/>
      <c r="HWU1" s="476"/>
      <c r="HWV1" s="476"/>
      <c r="HWW1" s="476"/>
      <c r="HWX1" s="476"/>
      <c r="HWY1" s="476"/>
      <c r="HWZ1" s="476"/>
      <c r="HXA1" s="476"/>
      <c r="HXB1" s="476"/>
      <c r="HXC1" s="476"/>
      <c r="HXD1" s="476"/>
      <c r="HXE1" s="476"/>
      <c r="HXF1" s="476"/>
      <c r="HXG1" s="476"/>
      <c r="HXH1" s="476"/>
      <c r="HXI1" s="476"/>
      <c r="HXJ1" s="476"/>
      <c r="HXK1" s="476"/>
      <c r="HXL1" s="476"/>
      <c r="HXM1" s="476"/>
      <c r="HXN1" s="476"/>
      <c r="HXO1" s="476"/>
      <c r="HXP1" s="476"/>
      <c r="HXQ1" s="476"/>
      <c r="HXR1" s="476"/>
      <c r="HXS1" s="476"/>
      <c r="HXT1" s="476"/>
      <c r="HXU1" s="476"/>
      <c r="HXV1" s="476"/>
      <c r="HXW1" s="476"/>
      <c r="HXX1" s="476"/>
      <c r="HXY1" s="476"/>
      <c r="HXZ1" s="476"/>
      <c r="HYA1" s="476"/>
      <c r="HYB1" s="476"/>
      <c r="HYC1" s="476"/>
      <c r="HYD1" s="476"/>
      <c r="HYE1" s="476"/>
      <c r="HYF1" s="476"/>
      <c r="HYG1" s="476"/>
      <c r="HYH1" s="476"/>
      <c r="HYI1" s="476"/>
      <c r="HYJ1" s="476"/>
      <c r="HYK1" s="476"/>
      <c r="HYL1" s="476"/>
      <c r="HYM1" s="476"/>
      <c r="HYN1" s="476"/>
      <c r="HYO1" s="476"/>
      <c r="HYP1" s="476"/>
      <c r="HYQ1" s="476"/>
      <c r="HYR1" s="476"/>
      <c r="HYS1" s="476"/>
      <c r="HYT1" s="476"/>
      <c r="HYU1" s="476"/>
      <c r="HYV1" s="476"/>
      <c r="HYW1" s="476"/>
      <c r="HYX1" s="476"/>
      <c r="HYY1" s="476"/>
      <c r="HYZ1" s="476"/>
      <c r="HZA1" s="476"/>
      <c r="HZB1" s="476"/>
      <c r="HZC1" s="476"/>
      <c r="HZD1" s="476"/>
      <c r="HZE1" s="476"/>
      <c r="HZF1" s="476"/>
      <c r="HZG1" s="476"/>
      <c r="HZH1" s="476"/>
      <c r="HZI1" s="476"/>
      <c r="HZJ1" s="476"/>
      <c r="HZK1" s="476"/>
      <c r="HZL1" s="476"/>
      <c r="HZM1" s="476"/>
      <c r="HZN1" s="476"/>
      <c r="HZO1" s="476"/>
      <c r="HZP1" s="476"/>
      <c r="HZQ1" s="476"/>
      <c r="HZR1" s="476"/>
      <c r="HZS1" s="476"/>
      <c r="HZT1" s="476"/>
      <c r="HZU1" s="476"/>
      <c r="HZV1" s="476"/>
      <c r="HZW1" s="476"/>
      <c r="HZX1" s="476"/>
      <c r="HZY1" s="476"/>
      <c r="HZZ1" s="476"/>
      <c r="IAA1" s="476"/>
      <c r="IAB1" s="476"/>
      <c r="IAC1" s="476"/>
      <c r="IAD1" s="476"/>
      <c r="IAE1" s="476"/>
      <c r="IAF1" s="476"/>
      <c r="IAG1" s="476"/>
      <c r="IAH1" s="476"/>
      <c r="IAI1" s="476"/>
      <c r="IAJ1" s="476"/>
      <c r="IAK1" s="476"/>
      <c r="IAL1" s="476"/>
      <c r="IAM1" s="476"/>
      <c r="IAN1" s="476"/>
      <c r="IAO1" s="476"/>
      <c r="IAP1" s="476"/>
      <c r="IAQ1" s="476"/>
      <c r="IAR1" s="476"/>
      <c r="IAS1" s="476"/>
      <c r="IAT1" s="476"/>
      <c r="IAU1" s="476"/>
      <c r="IAV1" s="476"/>
      <c r="IAW1" s="476"/>
      <c r="IAX1" s="476"/>
      <c r="IAY1" s="476"/>
      <c r="IAZ1" s="476"/>
      <c r="IBA1" s="476"/>
      <c r="IBB1" s="476"/>
      <c r="IBC1" s="476"/>
      <c r="IBD1" s="476"/>
      <c r="IBE1" s="476"/>
      <c r="IBF1" s="476"/>
      <c r="IBG1" s="476"/>
      <c r="IBH1" s="476"/>
      <c r="IBI1" s="476"/>
      <c r="IBJ1" s="476"/>
      <c r="IBK1" s="476"/>
      <c r="IBL1" s="476"/>
      <c r="IBM1" s="476"/>
      <c r="IBN1" s="476"/>
      <c r="IBO1" s="476"/>
      <c r="IBP1" s="476"/>
      <c r="IBQ1" s="476"/>
      <c r="IBR1" s="476"/>
      <c r="IBS1" s="476"/>
      <c r="IBT1" s="476"/>
      <c r="IBU1" s="476"/>
      <c r="IBV1" s="476"/>
      <c r="IBW1" s="476"/>
      <c r="IBX1" s="476"/>
      <c r="IBY1" s="476"/>
      <c r="IBZ1" s="476"/>
      <c r="ICA1" s="476"/>
      <c r="ICB1" s="476"/>
      <c r="ICC1" s="476"/>
      <c r="ICD1" s="476"/>
      <c r="ICE1" s="476"/>
      <c r="ICF1" s="476"/>
      <c r="ICG1" s="476"/>
      <c r="ICH1" s="476"/>
      <c r="ICI1" s="476"/>
      <c r="ICJ1" s="476"/>
      <c r="ICK1" s="476"/>
      <c r="ICL1" s="476"/>
      <c r="ICM1" s="476"/>
      <c r="ICN1" s="476"/>
      <c r="ICO1" s="476"/>
      <c r="ICP1" s="476"/>
      <c r="ICQ1" s="476"/>
      <c r="ICR1" s="476"/>
      <c r="ICS1" s="476"/>
      <c r="ICT1" s="476"/>
      <c r="ICU1" s="476"/>
      <c r="ICV1" s="476"/>
      <c r="ICW1" s="476"/>
      <c r="ICX1" s="476"/>
      <c r="ICY1" s="476"/>
      <c r="ICZ1" s="476"/>
      <c r="IDA1" s="476"/>
      <c r="IDB1" s="476"/>
      <c r="IDC1" s="476"/>
      <c r="IDD1" s="476"/>
      <c r="IDE1" s="476"/>
      <c r="IDF1" s="476"/>
      <c r="IDG1" s="476"/>
      <c r="IDH1" s="476"/>
      <c r="IDI1" s="476"/>
      <c r="IDJ1" s="476"/>
      <c r="IDK1" s="476"/>
      <c r="IDL1" s="476"/>
      <c r="IDM1" s="476"/>
      <c r="IDN1" s="476"/>
      <c r="IDO1" s="476"/>
      <c r="IDP1" s="476"/>
      <c r="IDQ1" s="476"/>
      <c r="IDR1" s="476"/>
      <c r="IDS1" s="476"/>
      <c r="IDT1" s="476"/>
      <c r="IDU1" s="476"/>
      <c r="IDV1" s="476"/>
      <c r="IDW1" s="476"/>
      <c r="IDX1" s="476"/>
      <c r="IDY1" s="476"/>
      <c r="IDZ1" s="476"/>
      <c r="IEA1" s="476"/>
      <c r="IEB1" s="476"/>
      <c r="IEC1" s="476"/>
      <c r="IED1" s="476"/>
      <c r="IEE1" s="476"/>
      <c r="IEF1" s="476"/>
      <c r="IEG1" s="476"/>
      <c r="IEH1" s="476"/>
      <c r="IEI1" s="476"/>
      <c r="IEJ1" s="476"/>
      <c r="IEK1" s="476"/>
      <c r="IEL1" s="476"/>
      <c r="IEM1" s="476"/>
      <c r="IEN1" s="476"/>
      <c r="IEO1" s="476"/>
      <c r="IEP1" s="476"/>
      <c r="IEQ1" s="476"/>
      <c r="IER1" s="476"/>
      <c r="IES1" s="476"/>
      <c r="IET1" s="476"/>
      <c r="IEU1" s="476"/>
      <c r="IEV1" s="476"/>
      <c r="IEW1" s="476"/>
      <c r="IEX1" s="476"/>
      <c r="IEY1" s="476"/>
      <c r="IEZ1" s="476"/>
      <c r="IFA1" s="476"/>
      <c r="IFB1" s="476"/>
      <c r="IFC1" s="476"/>
      <c r="IFD1" s="476"/>
      <c r="IFE1" s="476"/>
      <c r="IFF1" s="476"/>
      <c r="IFG1" s="476"/>
      <c r="IFH1" s="476"/>
      <c r="IFI1" s="476"/>
      <c r="IFJ1" s="476"/>
      <c r="IFK1" s="476"/>
      <c r="IFL1" s="476"/>
      <c r="IFM1" s="476"/>
      <c r="IFN1" s="476"/>
      <c r="IFO1" s="476"/>
      <c r="IFP1" s="476"/>
      <c r="IFQ1" s="476"/>
      <c r="IFR1" s="476"/>
      <c r="IFS1" s="476"/>
      <c r="IFT1" s="476"/>
      <c r="IFU1" s="476"/>
      <c r="IFV1" s="476"/>
      <c r="IFW1" s="476"/>
      <c r="IFX1" s="476"/>
      <c r="IFY1" s="476"/>
      <c r="IFZ1" s="476"/>
      <c r="IGA1" s="476"/>
      <c r="IGB1" s="476"/>
      <c r="IGC1" s="476"/>
      <c r="IGD1" s="476"/>
      <c r="IGE1" s="476"/>
      <c r="IGF1" s="476"/>
      <c r="IGG1" s="476"/>
      <c r="IGH1" s="476"/>
      <c r="IGI1" s="476"/>
      <c r="IGJ1" s="476"/>
      <c r="IGK1" s="476"/>
      <c r="IGL1" s="476"/>
      <c r="IGM1" s="476"/>
      <c r="IGN1" s="476"/>
      <c r="IGO1" s="476"/>
      <c r="IGP1" s="476"/>
      <c r="IGQ1" s="476"/>
      <c r="IGR1" s="476"/>
      <c r="IGS1" s="476"/>
      <c r="IGT1" s="476"/>
      <c r="IGU1" s="476"/>
      <c r="IGV1" s="476"/>
      <c r="IGW1" s="476"/>
      <c r="IGX1" s="476"/>
      <c r="IGY1" s="476"/>
      <c r="IGZ1" s="476"/>
      <c r="IHA1" s="476"/>
      <c r="IHB1" s="476"/>
      <c r="IHC1" s="476"/>
      <c r="IHD1" s="476"/>
      <c r="IHE1" s="476"/>
      <c r="IHF1" s="476"/>
      <c r="IHG1" s="476"/>
      <c r="IHH1" s="476"/>
      <c r="IHI1" s="476"/>
      <c r="IHJ1" s="476"/>
      <c r="IHK1" s="476"/>
      <c r="IHL1" s="476"/>
      <c r="IHM1" s="476"/>
      <c r="IHN1" s="476"/>
      <c r="IHO1" s="476"/>
      <c r="IHP1" s="476"/>
      <c r="IHQ1" s="476"/>
      <c r="IHR1" s="476"/>
      <c r="IHS1" s="476"/>
      <c r="IHT1" s="476"/>
      <c r="IHU1" s="476"/>
      <c r="IHV1" s="476"/>
      <c r="IHW1" s="476"/>
      <c r="IHX1" s="476"/>
      <c r="IHY1" s="476"/>
      <c r="IHZ1" s="476"/>
      <c r="IIA1" s="476"/>
      <c r="IIB1" s="476"/>
      <c r="IIC1" s="476"/>
      <c r="IID1" s="476"/>
      <c r="IIE1" s="476"/>
      <c r="IIF1" s="476"/>
      <c r="IIG1" s="476"/>
      <c r="IIH1" s="476"/>
      <c r="III1" s="476"/>
      <c r="IIJ1" s="476"/>
      <c r="IIK1" s="476"/>
      <c r="IIL1" s="476"/>
      <c r="IIM1" s="476"/>
      <c r="IIN1" s="476"/>
      <c r="IIO1" s="476"/>
      <c r="IIP1" s="476"/>
      <c r="IIQ1" s="476"/>
      <c r="IIR1" s="476"/>
      <c r="IIS1" s="476"/>
      <c r="IIT1" s="476"/>
      <c r="IIU1" s="476"/>
      <c r="IIV1" s="476"/>
      <c r="IIW1" s="476"/>
      <c r="IIX1" s="476"/>
      <c r="IIY1" s="476"/>
      <c r="IIZ1" s="476"/>
      <c r="IJA1" s="476"/>
      <c r="IJB1" s="476"/>
      <c r="IJC1" s="476"/>
      <c r="IJD1" s="476"/>
      <c r="IJE1" s="476"/>
      <c r="IJF1" s="476"/>
      <c r="IJG1" s="476"/>
      <c r="IJH1" s="476"/>
      <c r="IJI1" s="476"/>
      <c r="IJJ1" s="476"/>
      <c r="IJK1" s="476"/>
      <c r="IJL1" s="476"/>
      <c r="IJM1" s="476"/>
      <c r="IJN1" s="476"/>
      <c r="IJO1" s="476"/>
      <c r="IJP1" s="476"/>
      <c r="IJQ1" s="476"/>
      <c r="IJR1" s="476"/>
      <c r="IJS1" s="476"/>
      <c r="IJT1" s="476"/>
      <c r="IJU1" s="476"/>
      <c r="IJV1" s="476"/>
      <c r="IJW1" s="476"/>
      <c r="IJX1" s="476"/>
      <c r="IJY1" s="476"/>
      <c r="IJZ1" s="476"/>
      <c r="IKA1" s="476"/>
      <c r="IKB1" s="476"/>
      <c r="IKC1" s="476"/>
      <c r="IKD1" s="476"/>
      <c r="IKE1" s="476"/>
      <c r="IKF1" s="476"/>
      <c r="IKG1" s="476"/>
      <c r="IKH1" s="476"/>
      <c r="IKI1" s="476"/>
      <c r="IKJ1" s="476"/>
      <c r="IKK1" s="476"/>
      <c r="IKL1" s="476"/>
      <c r="IKM1" s="476"/>
      <c r="IKN1" s="476"/>
      <c r="IKO1" s="476"/>
      <c r="IKP1" s="476"/>
      <c r="IKQ1" s="476"/>
      <c r="IKR1" s="476"/>
      <c r="IKS1" s="476"/>
      <c r="IKT1" s="476"/>
      <c r="IKU1" s="476"/>
      <c r="IKV1" s="476"/>
      <c r="IKW1" s="476"/>
      <c r="IKX1" s="476"/>
      <c r="IKY1" s="476"/>
      <c r="IKZ1" s="476"/>
      <c r="ILA1" s="476"/>
      <c r="ILB1" s="476"/>
      <c r="ILC1" s="476"/>
      <c r="ILD1" s="476"/>
      <c r="ILE1" s="476"/>
      <c r="ILF1" s="476"/>
      <c r="ILG1" s="476"/>
      <c r="ILH1" s="476"/>
      <c r="ILI1" s="476"/>
      <c r="ILJ1" s="476"/>
      <c r="ILK1" s="476"/>
      <c r="ILL1" s="476"/>
      <c r="ILM1" s="476"/>
      <c r="ILN1" s="476"/>
      <c r="ILO1" s="476"/>
      <c r="ILP1" s="476"/>
      <c r="ILQ1" s="476"/>
      <c r="ILR1" s="476"/>
      <c r="ILS1" s="476"/>
      <c r="ILT1" s="476"/>
      <c r="ILU1" s="476"/>
      <c r="ILV1" s="476"/>
      <c r="ILW1" s="476"/>
      <c r="ILX1" s="476"/>
      <c r="ILY1" s="476"/>
      <c r="ILZ1" s="476"/>
      <c r="IMA1" s="476"/>
      <c r="IMB1" s="476"/>
      <c r="IMC1" s="476"/>
      <c r="IMD1" s="476"/>
      <c r="IME1" s="476"/>
      <c r="IMF1" s="476"/>
      <c r="IMG1" s="476"/>
      <c r="IMH1" s="476"/>
      <c r="IMI1" s="476"/>
      <c r="IMJ1" s="476"/>
      <c r="IMK1" s="476"/>
      <c r="IML1" s="476"/>
      <c r="IMM1" s="476"/>
      <c r="IMN1" s="476"/>
      <c r="IMO1" s="476"/>
      <c r="IMP1" s="476"/>
      <c r="IMQ1" s="476"/>
      <c r="IMR1" s="476"/>
      <c r="IMS1" s="476"/>
      <c r="IMT1" s="476"/>
      <c r="IMU1" s="476"/>
      <c r="IMV1" s="476"/>
      <c r="IMW1" s="476"/>
      <c r="IMX1" s="476"/>
      <c r="IMY1" s="476"/>
      <c r="IMZ1" s="476"/>
      <c r="INA1" s="476"/>
      <c r="INB1" s="476"/>
      <c r="INC1" s="476"/>
      <c r="IND1" s="476"/>
      <c r="INE1" s="476"/>
      <c r="INF1" s="476"/>
      <c r="ING1" s="476"/>
      <c r="INH1" s="476"/>
      <c r="INI1" s="476"/>
      <c r="INJ1" s="476"/>
      <c r="INK1" s="476"/>
      <c r="INL1" s="476"/>
      <c r="INM1" s="476"/>
      <c r="INN1" s="476"/>
      <c r="INO1" s="476"/>
      <c r="INP1" s="476"/>
      <c r="INQ1" s="476"/>
      <c r="INR1" s="476"/>
      <c r="INS1" s="476"/>
      <c r="INT1" s="476"/>
      <c r="INU1" s="476"/>
      <c r="INV1" s="476"/>
      <c r="INW1" s="476"/>
      <c r="INX1" s="476"/>
      <c r="INY1" s="476"/>
      <c r="INZ1" s="476"/>
      <c r="IOA1" s="476"/>
      <c r="IOB1" s="476"/>
      <c r="IOC1" s="476"/>
      <c r="IOD1" s="476"/>
      <c r="IOE1" s="476"/>
      <c r="IOF1" s="476"/>
      <c r="IOG1" s="476"/>
      <c r="IOH1" s="476"/>
      <c r="IOI1" s="476"/>
      <c r="IOJ1" s="476"/>
      <c r="IOK1" s="476"/>
      <c r="IOL1" s="476"/>
      <c r="IOM1" s="476"/>
      <c r="ION1" s="476"/>
      <c r="IOO1" s="476"/>
      <c r="IOP1" s="476"/>
      <c r="IOQ1" s="476"/>
      <c r="IOR1" s="476"/>
      <c r="IOS1" s="476"/>
      <c r="IOT1" s="476"/>
      <c r="IOU1" s="476"/>
      <c r="IOV1" s="476"/>
      <c r="IOW1" s="476"/>
      <c r="IOX1" s="476"/>
      <c r="IOY1" s="476"/>
      <c r="IOZ1" s="476"/>
      <c r="IPA1" s="476"/>
      <c r="IPB1" s="476"/>
      <c r="IPC1" s="476"/>
      <c r="IPD1" s="476"/>
      <c r="IPE1" s="476"/>
      <c r="IPF1" s="476"/>
      <c r="IPG1" s="476"/>
      <c r="IPH1" s="476"/>
      <c r="IPI1" s="476"/>
      <c r="IPJ1" s="476"/>
      <c r="IPK1" s="476"/>
      <c r="IPL1" s="476"/>
      <c r="IPM1" s="476"/>
      <c r="IPN1" s="476"/>
      <c r="IPO1" s="476"/>
      <c r="IPP1" s="476"/>
      <c r="IPQ1" s="476"/>
      <c r="IPR1" s="476"/>
      <c r="IPS1" s="476"/>
      <c r="IPT1" s="476"/>
      <c r="IPU1" s="476"/>
      <c r="IPV1" s="476"/>
      <c r="IPW1" s="476"/>
      <c r="IPX1" s="476"/>
      <c r="IPY1" s="476"/>
      <c r="IPZ1" s="476"/>
      <c r="IQA1" s="476"/>
      <c r="IQB1" s="476"/>
      <c r="IQC1" s="476"/>
      <c r="IQD1" s="476"/>
      <c r="IQE1" s="476"/>
      <c r="IQF1" s="476"/>
      <c r="IQG1" s="476"/>
      <c r="IQH1" s="476"/>
      <c r="IQI1" s="476"/>
      <c r="IQJ1" s="476"/>
      <c r="IQK1" s="476"/>
      <c r="IQL1" s="476"/>
      <c r="IQM1" s="476"/>
      <c r="IQN1" s="476"/>
      <c r="IQO1" s="476"/>
      <c r="IQP1" s="476"/>
      <c r="IQQ1" s="476"/>
      <c r="IQR1" s="476"/>
      <c r="IQS1" s="476"/>
      <c r="IQT1" s="476"/>
      <c r="IQU1" s="476"/>
      <c r="IQV1" s="476"/>
      <c r="IQW1" s="476"/>
      <c r="IQX1" s="476"/>
      <c r="IQY1" s="476"/>
      <c r="IQZ1" s="476"/>
      <c r="IRA1" s="476"/>
      <c r="IRB1" s="476"/>
      <c r="IRC1" s="476"/>
      <c r="IRD1" s="476"/>
      <c r="IRE1" s="476"/>
      <c r="IRF1" s="476"/>
      <c r="IRG1" s="476"/>
      <c r="IRH1" s="476"/>
      <c r="IRI1" s="476"/>
      <c r="IRJ1" s="476"/>
      <c r="IRK1" s="476"/>
      <c r="IRL1" s="476"/>
      <c r="IRM1" s="476"/>
      <c r="IRN1" s="476"/>
      <c r="IRO1" s="476"/>
      <c r="IRP1" s="476"/>
      <c r="IRQ1" s="476"/>
      <c r="IRR1" s="476"/>
      <c r="IRS1" s="476"/>
      <c r="IRT1" s="476"/>
      <c r="IRU1" s="476"/>
      <c r="IRV1" s="476"/>
      <c r="IRW1" s="476"/>
      <c r="IRX1" s="476"/>
      <c r="IRY1" s="476"/>
      <c r="IRZ1" s="476"/>
      <c r="ISA1" s="476"/>
      <c r="ISB1" s="476"/>
      <c r="ISC1" s="476"/>
      <c r="ISD1" s="476"/>
      <c r="ISE1" s="476"/>
      <c r="ISF1" s="476"/>
      <c r="ISG1" s="476"/>
      <c r="ISH1" s="476"/>
      <c r="ISI1" s="476"/>
      <c r="ISJ1" s="476"/>
      <c r="ISK1" s="476"/>
      <c r="ISL1" s="476"/>
      <c r="ISM1" s="476"/>
      <c r="ISN1" s="476"/>
      <c r="ISO1" s="476"/>
      <c r="ISP1" s="476"/>
      <c r="ISQ1" s="476"/>
      <c r="ISR1" s="476"/>
      <c r="ISS1" s="476"/>
      <c r="IST1" s="476"/>
      <c r="ISU1" s="476"/>
      <c r="ISV1" s="476"/>
      <c r="ISW1" s="476"/>
      <c r="ISX1" s="476"/>
      <c r="ISY1" s="476"/>
      <c r="ISZ1" s="476"/>
      <c r="ITA1" s="476"/>
      <c r="ITB1" s="476"/>
      <c r="ITC1" s="476"/>
      <c r="ITD1" s="476"/>
      <c r="ITE1" s="476"/>
      <c r="ITF1" s="476"/>
      <c r="ITG1" s="476"/>
      <c r="ITH1" s="476"/>
      <c r="ITI1" s="476"/>
      <c r="ITJ1" s="476"/>
      <c r="ITK1" s="476"/>
      <c r="ITL1" s="476"/>
      <c r="ITM1" s="476"/>
      <c r="ITN1" s="476"/>
      <c r="ITO1" s="476"/>
      <c r="ITP1" s="476"/>
      <c r="ITQ1" s="476"/>
      <c r="ITR1" s="476"/>
      <c r="ITS1" s="476"/>
      <c r="ITT1" s="476"/>
      <c r="ITU1" s="476"/>
      <c r="ITV1" s="476"/>
      <c r="ITW1" s="476"/>
      <c r="ITX1" s="476"/>
      <c r="ITY1" s="476"/>
      <c r="ITZ1" s="476"/>
      <c r="IUA1" s="476"/>
      <c r="IUB1" s="476"/>
      <c r="IUC1" s="476"/>
      <c r="IUD1" s="476"/>
      <c r="IUE1" s="476"/>
      <c r="IUF1" s="476"/>
      <c r="IUG1" s="476"/>
      <c r="IUH1" s="476"/>
      <c r="IUI1" s="476"/>
      <c r="IUJ1" s="476"/>
      <c r="IUK1" s="476"/>
      <c r="IUL1" s="476"/>
      <c r="IUM1" s="476"/>
      <c r="IUN1" s="476"/>
      <c r="IUO1" s="476"/>
      <c r="IUP1" s="476"/>
      <c r="IUQ1" s="476"/>
      <c r="IUR1" s="476"/>
      <c r="IUS1" s="476"/>
      <c r="IUT1" s="476"/>
      <c r="IUU1" s="476"/>
      <c r="IUV1" s="476"/>
      <c r="IUW1" s="476"/>
      <c r="IUX1" s="476"/>
      <c r="IUY1" s="476"/>
      <c r="IUZ1" s="476"/>
      <c r="IVA1" s="476"/>
      <c r="IVB1" s="476"/>
      <c r="IVC1" s="476"/>
      <c r="IVD1" s="476"/>
      <c r="IVE1" s="476"/>
      <c r="IVF1" s="476"/>
      <c r="IVG1" s="476"/>
      <c r="IVH1" s="476"/>
      <c r="IVI1" s="476"/>
      <c r="IVJ1" s="476"/>
      <c r="IVK1" s="476"/>
      <c r="IVL1" s="476"/>
      <c r="IVM1" s="476"/>
      <c r="IVN1" s="476"/>
      <c r="IVO1" s="476"/>
      <c r="IVP1" s="476"/>
      <c r="IVQ1" s="476"/>
      <c r="IVR1" s="476"/>
      <c r="IVS1" s="476"/>
      <c r="IVT1" s="476"/>
      <c r="IVU1" s="476"/>
      <c r="IVV1" s="476"/>
      <c r="IVW1" s="476"/>
      <c r="IVX1" s="476"/>
      <c r="IVY1" s="476"/>
      <c r="IVZ1" s="476"/>
      <c r="IWA1" s="476"/>
      <c r="IWB1" s="476"/>
      <c r="IWC1" s="476"/>
      <c r="IWD1" s="476"/>
      <c r="IWE1" s="476"/>
      <c r="IWF1" s="476"/>
      <c r="IWG1" s="476"/>
      <c r="IWH1" s="476"/>
      <c r="IWI1" s="476"/>
      <c r="IWJ1" s="476"/>
      <c r="IWK1" s="476"/>
      <c r="IWL1" s="476"/>
      <c r="IWM1" s="476"/>
      <c r="IWN1" s="476"/>
      <c r="IWO1" s="476"/>
      <c r="IWP1" s="476"/>
      <c r="IWQ1" s="476"/>
      <c r="IWR1" s="476"/>
      <c r="IWS1" s="476"/>
      <c r="IWT1" s="476"/>
      <c r="IWU1" s="476"/>
      <c r="IWV1" s="476"/>
      <c r="IWW1" s="476"/>
      <c r="IWX1" s="476"/>
      <c r="IWY1" s="476"/>
      <c r="IWZ1" s="476"/>
      <c r="IXA1" s="476"/>
      <c r="IXB1" s="476"/>
      <c r="IXC1" s="476"/>
      <c r="IXD1" s="476"/>
      <c r="IXE1" s="476"/>
      <c r="IXF1" s="476"/>
      <c r="IXG1" s="476"/>
      <c r="IXH1" s="476"/>
      <c r="IXI1" s="476"/>
      <c r="IXJ1" s="476"/>
      <c r="IXK1" s="476"/>
      <c r="IXL1" s="476"/>
      <c r="IXM1" s="476"/>
      <c r="IXN1" s="476"/>
      <c r="IXO1" s="476"/>
      <c r="IXP1" s="476"/>
      <c r="IXQ1" s="476"/>
      <c r="IXR1" s="476"/>
      <c r="IXS1" s="476"/>
      <c r="IXT1" s="476"/>
      <c r="IXU1" s="476"/>
      <c r="IXV1" s="476"/>
      <c r="IXW1" s="476"/>
      <c r="IXX1" s="476"/>
      <c r="IXY1" s="476"/>
      <c r="IXZ1" s="476"/>
      <c r="IYA1" s="476"/>
      <c r="IYB1" s="476"/>
      <c r="IYC1" s="476"/>
      <c r="IYD1" s="476"/>
      <c r="IYE1" s="476"/>
      <c r="IYF1" s="476"/>
      <c r="IYG1" s="476"/>
      <c r="IYH1" s="476"/>
      <c r="IYI1" s="476"/>
      <c r="IYJ1" s="476"/>
      <c r="IYK1" s="476"/>
      <c r="IYL1" s="476"/>
      <c r="IYM1" s="476"/>
      <c r="IYN1" s="476"/>
      <c r="IYO1" s="476"/>
      <c r="IYP1" s="476"/>
      <c r="IYQ1" s="476"/>
      <c r="IYR1" s="476"/>
      <c r="IYS1" s="476"/>
      <c r="IYT1" s="476"/>
      <c r="IYU1" s="476"/>
      <c r="IYV1" s="476"/>
      <c r="IYW1" s="476"/>
      <c r="IYX1" s="476"/>
      <c r="IYY1" s="476"/>
      <c r="IYZ1" s="476"/>
      <c r="IZA1" s="476"/>
      <c r="IZB1" s="476"/>
      <c r="IZC1" s="476"/>
      <c r="IZD1" s="476"/>
      <c r="IZE1" s="476"/>
      <c r="IZF1" s="476"/>
      <c r="IZG1" s="476"/>
      <c r="IZH1" s="476"/>
      <c r="IZI1" s="476"/>
      <c r="IZJ1" s="476"/>
      <c r="IZK1" s="476"/>
      <c r="IZL1" s="476"/>
      <c r="IZM1" s="476"/>
      <c r="IZN1" s="476"/>
      <c r="IZO1" s="476"/>
      <c r="IZP1" s="476"/>
      <c r="IZQ1" s="476"/>
      <c r="IZR1" s="476"/>
      <c r="IZS1" s="476"/>
      <c r="IZT1" s="476"/>
      <c r="IZU1" s="476"/>
      <c r="IZV1" s="476"/>
      <c r="IZW1" s="476"/>
      <c r="IZX1" s="476"/>
      <c r="IZY1" s="476"/>
      <c r="IZZ1" s="476"/>
      <c r="JAA1" s="476"/>
      <c r="JAB1" s="476"/>
      <c r="JAC1" s="476"/>
      <c r="JAD1" s="476"/>
      <c r="JAE1" s="476"/>
      <c r="JAF1" s="476"/>
      <c r="JAG1" s="476"/>
      <c r="JAH1" s="476"/>
      <c r="JAI1" s="476"/>
      <c r="JAJ1" s="476"/>
      <c r="JAK1" s="476"/>
      <c r="JAL1" s="476"/>
      <c r="JAM1" s="476"/>
      <c r="JAN1" s="476"/>
      <c r="JAO1" s="476"/>
      <c r="JAP1" s="476"/>
      <c r="JAQ1" s="476"/>
      <c r="JAR1" s="476"/>
      <c r="JAS1" s="476"/>
      <c r="JAT1" s="476"/>
      <c r="JAU1" s="476"/>
      <c r="JAV1" s="476"/>
      <c r="JAW1" s="476"/>
      <c r="JAX1" s="476"/>
      <c r="JAY1" s="476"/>
      <c r="JAZ1" s="476"/>
      <c r="JBA1" s="476"/>
      <c r="JBB1" s="476"/>
      <c r="JBC1" s="476"/>
      <c r="JBD1" s="476"/>
      <c r="JBE1" s="476"/>
      <c r="JBF1" s="476"/>
      <c r="JBG1" s="476"/>
      <c r="JBH1" s="476"/>
      <c r="JBI1" s="476"/>
      <c r="JBJ1" s="476"/>
      <c r="JBK1" s="476"/>
      <c r="JBL1" s="476"/>
      <c r="JBM1" s="476"/>
      <c r="JBN1" s="476"/>
      <c r="JBO1" s="476"/>
      <c r="JBP1" s="476"/>
      <c r="JBQ1" s="476"/>
      <c r="JBR1" s="476"/>
      <c r="JBS1" s="476"/>
      <c r="JBT1" s="476"/>
      <c r="JBU1" s="476"/>
      <c r="JBV1" s="476"/>
      <c r="JBW1" s="476"/>
      <c r="JBX1" s="476"/>
      <c r="JBY1" s="476"/>
      <c r="JBZ1" s="476"/>
      <c r="JCA1" s="476"/>
      <c r="JCB1" s="476"/>
      <c r="JCC1" s="476"/>
      <c r="JCD1" s="476"/>
      <c r="JCE1" s="476"/>
      <c r="JCF1" s="476"/>
      <c r="JCG1" s="476"/>
      <c r="JCH1" s="476"/>
      <c r="JCI1" s="476"/>
      <c r="JCJ1" s="476"/>
      <c r="JCK1" s="476"/>
      <c r="JCL1" s="476"/>
      <c r="JCM1" s="476"/>
      <c r="JCN1" s="476"/>
      <c r="JCO1" s="476"/>
      <c r="JCP1" s="476"/>
      <c r="JCQ1" s="476"/>
      <c r="JCR1" s="476"/>
      <c r="JCS1" s="476"/>
      <c r="JCT1" s="476"/>
      <c r="JCU1" s="476"/>
      <c r="JCV1" s="476"/>
      <c r="JCW1" s="476"/>
      <c r="JCX1" s="476"/>
      <c r="JCY1" s="476"/>
      <c r="JCZ1" s="476"/>
      <c r="JDA1" s="476"/>
      <c r="JDB1" s="476"/>
      <c r="JDC1" s="476"/>
      <c r="JDD1" s="476"/>
      <c r="JDE1" s="476"/>
      <c r="JDF1" s="476"/>
      <c r="JDG1" s="476"/>
      <c r="JDH1" s="476"/>
      <c r="JDI1" s="476"/>
      <c r="JDJ1" s="476"/>
      <c r="JDK1" s="476"/>
      <c r="JDL1" s="476"/>
      <c r="JDM1" s="476"/>
      <c r="JDN1" s="476"/>
      <c r="JDO1" s="476"/>
      <c r="JDP1" s="476"/>
      <c r="JDQ1" s="476"/>
      <c r="JDR1" s="476"/>
      <c r="JDS1" s="476"/>
      <c r="JDT1" s="476"/>
      <c r="JDU1" s="476"/>
      <c r="JDV1" s="476"/>
      <c r="JDW1" s="476"/>
      <c r="JDX1" s="476"/>
      <c r="JDY1" s="476"/>
      <c r="JDZ1" s="476"/>
      <c r="JEA1" s="476"/>
      <c r="JEB1" s="476"/>
      <c r="JEC1" s="476"/>
      <c r="JED1" s="476"/>
      <c r="JEE1" s="476"/>
      <c r="JEF1" s="476"/>
      <c r="JEG1" s="476"/>
      <c r="JEH1" s="476"/>
      <c r="JEI1" s="476"/>
      <c r="JEJ1" s="476"/>
      <c r="JEK1" s="476"/>
      <c r="JEL1" s="476"/>
      <c r="JEM1" s="476"/>
      <c r="JEN1" s="476"/>
      <c r="JEO1" s="476"/>
      <c r="JEP1" s="476"/>
      <c r="JEQ1" s="476"/>
      <c r="JER1" s="476"/>
      <c r="JES1" s="476"/>
      <c r="JET1" s="476"/>
      <c r="JEU1" s="476"/>
      <c r="JEV1" s="476"/>
      <c r="JEW1" s="476"/>
      <c r="JEX1" s="476"/>
      <c r="JEY1" s="476"/>
      <c r="JEZ1" s="476"/>
      <c r="JFA1" s="476"/>
      <c r="JFB1" s="476"/>
      <c r="JFC1" s="476"/>
      <c r="JFD1" s="476"/>
      <c r="JFE1" s="476"/>
      <c r="JFF1" s="476"/>
      <c r="JFG1" s="476"/>
      <c r="JFH1" s="476"/>
      <c r="JFI1" s="476"/>
      <c r="JFJ1" s="476"/>
      <c r="JFK1" s="476"/>
      <c r="JFL1" s="476"/>
      <c r="JFM1" s="476"/>
      <c r="JFN1" s="476"/>
      <c r="JFO1" s="476"/>
      <c r="JFP1" s="476"/>
      <c r="JFQ1" s="476"/>
      <c r="JFR1" s="476"/>
      <c r="JFS1" s="476"/>
      <c r="JFT1" s="476"/>
      <c r="JFU1" s="476"/>
      <c r="JFV1" s="476"/>
      <c r="JFW1" s="476"/>
      <c r="JFX1" s="476"/>
      <c r="JFY1" s="476"/>
      <c r="JFZ1" s="476"/>
      <c r="JGA1" s="476"/>
      <c r="JGB1" s="476"/>
      <c r="JGC1" s="476"/>
      <c r="JGD1" s="476"/>
      <c r="JGE1" s="476"/>
      <c r="JGF1" s="476"/>
      <c r="JGG1" s="476"/>
      <c r="JGH1" s="476"/>
      <c r="JGI1" s="476"/>
      <c r="JGJ1" s="476"/>
      <c r="JGK1" s="476"/>
      <c r="JGL1" s="476"/>
      <c r="JGM1" s="476"/>
      <c r="JGN1" s="476"/>
      <c r="JGO1" s="476"/>
      <c r="JGP1" s="476"/>
      <c r="JGQ1" s="476"/>
      <c r="JGR1" s="476"/>
      <c r="JGS1" s="476"/>
      <c r="JGT1" s="476"/>
      <c r="JGU1" s="476"/>
      <c r="JGV1" s="476"/>
      <c r="JGW1" s="476"/>
      <c r="JGX1" s="476"/>
      <c r="JGY1" s="476"/>
      <c r="JGZ1" s="476"/>
      <c r="JHA1" s="476"/>
      <c r="JHB1" s="476"/>
      <c r="JHC1" s="476"/>
      <c r="JHD1" s="476"/>
      <c r="JHE1" s="476"/>
      <c r="JHF1" s="476"/>
      <c r="JHG1" s="476"/>
      <c r="JHH1" s="476"/>
      <c r="JHI1" s="476"/>
      <c r="JHJ1" s="476"/>
      <c r="JHK1" s="476"/>
      <c r="JHL1" s="476"/>
      <c r="JHM1" s="476"/>
      <c r="JHN1" s="476"/>
      <c r="JHO1" s="476"/>
      <c r="JHP1" s="476"/>
      <c r="JHQ1" s="476"/>
      <c r="JHR1" s="476"/>
      <c r="JHS1" s="476"/>
      <c r="JHT1" s="476"/>
      <c r="JHU1" s="476"/>
      <c r="JHV1" s="476"/>
      <c r="JHW1" s="476"/>
      <c r="JHX1" s="476"/>
      <c r="JHY1" s="476"/>
      <c r="JHZ1" s="476"/>
      <c r="JIA1" s="476"/>
      <c r="JIB1" s="476"/>
      <c r="JIC1" s="476"/>
      <c r="JID1" s="476"/>
      <c r="JIE1" s="476"/>
      <c r="JIF1" s="476"/>
      <c r="JIG1" s="476"/>
      <c r="JIH1" s="476"/>
      <c r="JII1" s="476"/>
      <c r="JIJ1" s="476"/>
      <c r="JIK1" s="476"/>
      <c r="JIL1" s="476"/>
      <c r="JIM1" s="476"/>
      <c r="JIN1" s="476"/>
      <c r="JIO1" s="476"/>
      <c r="JIP1" s="476"/>
      <c r="JIQ1" s="476"/>
      <c r="JIR1" s="476"/>
      <c r="JIS1" s="476"/>
      <c r="JIT1" s="476"/>
      <c r="JIU1" s="476"/>
      <c r="JIV1" s="476"/>
      <c r="JIW1" s="476"/>
      <c r="JIX1" s="476"/>
      <c r="JIY1" s="476"/>
      <c r="JIZ1" s="476"/>
      <c r="JJA1" s="476"/>
      <c r="JJB1" s="476"/>
      <c r="JJC1" s="476"/>
      <c r="JJD1" s="476"/>
      <c r="JJE1" s="476"/>
      <c r="JJF1" s="476"/>
      <c r="JJG1" s="476"/>
      <c r="JJH1" s="476"/>
      <c r="JJI1" s="476"/>
      <c r="JJJ1" s="476"/>
      <c r="JJK1" s="476"/>
      <c r="JJL1" s="476"/>
      <c r="JJM1" s="476"/>
      <c r="JJN1" s="476"/>
      <c r="JJO1" s="476"/>
      <c r="JJP1" s="476"/>
      <c r="JJQ1" s="476"/>
      <c r="JJR1" s="476"/>
      <c r="JJS1" s="476"/>
      <c r="JJT1" s="476"/>
      <c r="JJU1" s="476"/>
      <c r="JJV1" s="476"/>
      <c r="JJW1" s="476"/>
      <c r="JJX1" s="476"/>
      <c r="JJY1" s="476"/>
      <c r="JJZ1" s="476"/>
      <c r="JKA1" s="476"/>
      <c r="JKB1" s="476"/>
      <c r="JKC1" s="476"/>
      <c r="JKD1" s="476"/>
      <c r="JKE1" s="476"/>
      <c r="JKF1" s="476"/>
      <c r="JKG1" s="476"/>
      <c r="JKH1" s="476"/>
      <c r="JKI1" s="476"/>
      <c r="JKJ1" s="476"/>
      <c r="JKK1" s="476"/>
      <c r="JKL1" s="476"/>
      <c r="JKM1" s="476"/>
      <c r="JKN1" s="476"/>
      <c r="JKO1" s="476"/>
      <c r="JKP1" s="476"/>
      <c r="JKQ1" s="476"/>
      <c r="JKR1" s="476"/>
      <c r="JKS1" s="476"/>
      <c r="JKT1" s="476"/>
      <c r="JKU1" s="476"/>
      <c r="JKV1" s="476"/>
      <c r="JKW1" s="476"/>
      <c r="JKX1" s="476"/>
      <c r="JKY1" s="476"/>
      <c r="JKZ1" s="476"/>
      <c r="JLA1" s="476"/>
      <c r="JLB1" s="476"/>
      <c r="JLC1" s="476"/>
      <c r="JLD1" s="476"/>
      <c r="JLE1" s="476"/>
      <c r="JLF1" s="476"/>
      <c r="JLG1" s="476"/>
      <c r="JLH1" s="476"/>
      <c r="JLI1" s="476"/>
      <c r="JLJ1" s="476"/>
      <c r="JLK1" s="476"/>
      <c r="JLL1" s="476"/>
      <c r="JLM1" s="476"/>
      <c r="JLN1" s="476"/>
      <c r="JLO1" s="476"/>
      <c r="JLP1" s="476"/>
      <c r="JLQ1" s="476"/>
      <c r="JLR1" s="476"/>
      <c r="JLS1" s="476"/>
      <c r="JLT1" s="476"/>
      <c r="JLU1" s="476"/>
      <c r="JLV1" s="476"/>
      <c r="JLW1" s="476"/>
      <c r="JLX1" s="476"/>
      <c r="JLY1" s="476"/>
      <c r="JLZ1" s="476"/>
      <c r="JMA1" s="476"/>
      <c r="JMB1" s="476"/>
      <c r="JMC1" s="476"/>
      <c r="JMD1" s="476"/>
      <c r="JME1" s="476"/>
      <c r="JMF1" s="476"/>
      <c r="JMG1" s="476"/>
      <c r="JMH1" s="476"/>
      <c r="JMI1" s="476"/>
      <c r="JMJ1" s="476"/>
      <c r="JMK1" s="476"/>
      <c r="JML1" s="476"/>
      <c r="JMM1" s="476"/>
      <c r="JMN1" s="476"/>
      <c r="JMO1" s="476"/>
      <c r="JMP1" s="476"/>
      <c r="JMQ1" s="476"/>
      <c r="JMR1" s="476"/>
      <c r="JMS1" s="476"/>
      <c r="JMT1" s="476"/>
      <c r="JMU1" s="476"/>
      <c r="JMV1" s="476"/>
      <c r="JMW1" s="476"/>
      <c r="JMX1" s="476"/>
      <c r="JMY1" s="476"/>
      <c r="JMZ1" s="476"/>
      <c r="JNA1" s="476"/>
      <c r="JNB1" s="476"/>
      <c r="JNC1" s="476"/>
      <c r="JND1" s="476"/>
      <c r="JNE1" s="476"/>
      <c r="JNF1" s="476"/>
      <c r="JNG1" s="476"/>
      <c r="JNH1" s="476"/>
      <c r="JNI1" s="476"/>
      <c r="JNJ1" s="476"/>
      <c r="JNK1" s="476"/>
      <c r="JNL1" s="476"/>
      <c r="JNM1" s="476"/>
      <c r="JNN1" s="476"/>
      <c r="JNO1" s="476"/>
      <c r="JNP1" s="476"/>
      <c r="JNQ1" s="476"/>
      <c r="JNR1" s="476"/>
      <c r="JNS1" s="476"/>
      <c r="JNT1" s="476"/>
      <c r="JNU1" s="476"/>
      <c r="JNV1" s="476"/>
      <c r="JNW1" s="476"/>
      <c r="JNX1" s="476"/>
      <c r="JNY1" s="476"/>
      <c r="JNZ1" s="476"/>
      <c r="JOA1" s="476"/>
      <c r="JOB1" s="476"/>
      <c r="JOC1" s="476"/>
      <c r="JOD1" s="476"/>
      <c r="JOE1" s="476"/>
      <c r="JOF1" s="476"/>
      <c r="JOG1" s="476"/>
      <c r="JOH1" s="476"/>
      <c r="JOI1" s="476"/>
      <c r="JOJ1" s="476"/>
      <c r="JOK1" s="476"/>
      <c r="JOL1" s="476"/>
      <c r="JOM1" s="476"/>
      <c r="JON1" s="476"/>
      <c r="JOO1" s="476"/>
      <c r="JOP1" s="476"/>
      <c r="JOQ1" s="476"/>
      <c r="JOR1" s="476"/>
      <c r="JOS1" s="476"/>
      <c r="JOT1" s="476"/>
      <c r="JOU1" s="476"/>
      <c r="JOV1" s="476"/>
      <c r="JOW1" s="476"/>
      <c r="JOX1" s="476"/>
      <c r="JOY1" s="476"/>
      <c r="JOZ1" s="476"/>
      <c r="JPA1" s="476"/>
      <c r="JPB1" s="476"/>
      <c r="JPC1" s="476"/>
      <c r="JPD1" s="476"/>
      <c r="JPE1" s="476"/>
      <c r="JPF1" s="476"/>
      <c r="JPG1" s="476"/>
      <c r="JPH1" s="476"/>
      <c r="JPI1" s="476"/>
      <c r="JPJ1" s="476"/>
      <c r="JPK1" s="476"/>
      <c r="JPL1" s="476"/>
      <c r="JPM1" s="476"/>
      <c r="JPN1" s="476"/>
      <c r="JPO1" s="476"/>
      <c r="JPP1" s="476"/>
      <c r="JPQ1" s="476"/>
      <c r="JPR1" s="476"/>
      <c r="JPS1" s="476"/>
      <c r="JPT1" s="476"/>
      <c r="JPU1" s="476"/>
      <c r="JPV1" s="476"/>
      <c r="JPW1" s="476"/>
      <c r="JPX1" s="476"/>
      <c r="JPY1" s="476"/>
      <c r="JPZ1" s="476"/>
      <c r="JQA1" s="476"/>
      <c r="JQB1" s="476"/>
      <c r="JQC1" s="476"/>
      <c r="JQD1" s="476"/>
      <c r="JQE1" s="476"/>
      <c r="JQF1" s="476"/>
      <c r="JQG1" s="476"/>
      <c r="JQH1" s="476"/>
      <c r="JQI1" s="476"/>
      <c r="JQJ1" s="476"/>
      <c r="JQK1" s="476"/>
      <c r="JQL1" s="476"/>
      <c r="JQM1" s="476"/>
      <c r="JQN1" s="476"/>
      <c r="JQO1" s="476"/>
      <c r="JQP1" s="476"/>
      <c r="JQQ1" s="476"/>
      <c r="JQR1" s="476"/>
      <c r="JQS1" s="476"/>
      <c r="JQT1" s="476"/>
      <c r="JQU1" s="476"/>
      <c r="JQV1" s="476"/>
      <c r="JQW1" s="476"/>
      <c r="JQX1" s="476"/>
      <c r="JQY1" s="476"/>
      <c r="JQZ1" s="476"/>
      <c r="JRA1" s="476"/>
      <c r="JRB1" s="476"/>
      <c r="JRC1" s="476"/>
      <c r="JRD1" s="476"/>
      <c r="JRE1" s="476"/>
      <c r="JRF1" s="476"/>
      <c r="JRG1" s="476"/>
      <c r="JRH1" s="476"/>
      <c r="JRI1" s="476"/>
      <c r="JRJ1" s="476"/>
      <c r="JRK1" s="476"/>
      <c r="JRL1" s="476"/>
      <c r="JRM1" s="476"/>
      <c r="JRN1" s="476"/>
      <c r="JRO1" s="476"/>
      <c r="JRP1" s="476"/>
      <c r="JRQ1" s="476"/>
      <c r="JRR1" s="476"/>
      <c r="JRS1" s="476"/>
      <c r="JRT1" s="476"/>
      <c r="JRU1" s="476"/>
      <c r="JRV1" s="476"/>
      <c r="JRW1" s="476"/>
      <c r="JRX1" s="476"/>
      <c r="JRY1" s="476"/>
      <c r="JRZ1" s="476"/>
      <c r="JSA1" s="476"/>
      <c r="JSB1" s="476"/>
      <c r="JSC1" s="476"/>
      <c r="JSD1" s="476"/>
      <c r="JSE1" s="476"/>
      <c r="JSF1" s="476"/>
      <c r="JSG1" s="476"/>
      <c r="JSH1" s="476"/>
      <c r="JSI1" s="476"/>
      <c r="JSJ1" s="476"/>
      <c r="JSK1" s="476"/>
      <c r="JSL1" s="476"/>
      <c r="JSM1" s="476"/>
      <c r="JSN1" s="476"/>
      <c r="JSO1" s="476"/>
      <c r="JSP1" s="476"/>
      <c r="JSQ1" s="476"/>
      <c r="JSR1" s="476"/>
      <c r="JSS1" s="476"/>
      <c r="JST1" s="476"/>
      <c r="JSU1" s="476"/>
      <c r="JSV1" s="476"/>
      <c r="JSW1" s="476"/>
      <c r="JSX1" s="476"/>
      <c r="JSY1" s="476"/>
      <c r="JSZ1" s="476"/>
      <c r="JTA1" s="476"/>
      <c r="JTB1" s="476"/>
      <c r="JTC1" s="476"/>
      <c r="JTD1" s="476"/>
      <c r="JTE1" s="476"/>
      <c r="JTF1" s="476"/>
      <c r="JTG1" s="476"/>
      <c r="JTH1" s="476"/>
      <c r="JTI1" s="476"/>
      <c r="JTJ1" s="476"/>
      <c r="JTK1" s="476"/>
      <c r="JTL1" s="476"/>
      <c r="JTM1" s="476"/>
      <c r="JTN1" s="476"/>
      <c r="JTO1" s="476"/>
      <c r="JTP1" s="476"/>
      <c r="JTQ1" s="476"/>
      <c r="JTR1" s="476"/>
      <c r="JTS1" s="476"/>
      <c r="JTT1" s="476"/>
      <c r="JTU1" s="476"/>
      <c r="JTV1" s="476"/>
      <c r="JTW1" s="476"/>
      <c r="JTX1" s="476"/>
      <c r="JTY1" s="476"/>
      <c r="JTZ1" s="476"/>
      <c r="JUA1" s="476"/>
      <c r="JUB1" s="476"/>
      <c r="JUC1" s="476"/>
      <c r="JUD1" s="476"/>
      <c r="JUE1" s="476"/>
      <c r="JUF1" s="476"/>
      <c r="JUG1" s="476"/>
      <c r="JUH1" s="476"/>
      <c r="JUI1" s="476"/>
      <c r="JUJ1" s="476"/>
      <c r="JUK1" s="476"/>
      <c r="JUL1" s="476"/>
      <c r="JUM1" s="476"/>
      <c r="JUN1" s="476"/>
      <c r="JUO1" s="476"/>
      <c r="JUP1" s="476"/>
      <c r="JUQ1" s="476"/>
      <c r="JUR1" s="476"/>
      <c r="JUS1" s="476"/>
      <c r="JUT1" s="476"/>
      <c r="JUU1" s="476"/>
      <c r="JUV1" s="476"/>
      <c r="JUW1" s="476"/>
      <c r="JUX1" s="476"/>
      <c r="JUY1" s="476"/>
      <c r="JUZ1" s="476"/>
      <c r="JVA1" s="476"/>
      <c r="JVB1" s="476"/>
      <c r="JVC1" s="476"/>
      <c r="JVD1" s="476"/>
      <c r="JVE1" s="476"/>
      <c r="JVF1" s="476"/>
      <c r="JVG1" s="476"/>
      <c r="JVH1" s="476"/>
      <c r="JVI1" s="476"/>
      <c r="JVJ1" s="476"/>
      <c r="JVK1" s="476"/>
      <c r="JVL1" s="476"/>
      <c r="JVM1" s="476"/>
      <c r="JVN1" s="476"/>
      <c r="JVO1" s="476"/>
      <c r="JVP1" s="476"/>
      <c r="JVQ1" s="476"/>
      <c r="JVR1" s="476"/>
      <c r="JVS1" s="476"/>
      <c r="JVT1" s="476"/>
      <c r="JVU1" s="476"/>
      <c r="JVV1" s="476"/>
      <c r="JVW1" s="476"/>
      <c r="JVX1" s="476"/>
      <c r="JVY1" s="476"/>
      <c r="JVZ1" s="476"/>
      <c r="JWA1" s="476"/>
      <c r="JWB1" s="476"/>
      <c r="JWC1" s="476"/>
      <c r="JWD1" s="476"/>
      <c r="JWE1" s="476"/>
      <c r="JWF1" s="476"/>
      <c r="JWG1" s="476"/>
      <c r="JWH1" s="476"/>
      <c r="JWI1" s="476"/>
      <c r="JWJ1" s="476"/>
      <c r="JWK1" s="476"/>
      <c r="JWL1" s="476"/>
      <c r="JWM1" s="476"/>
      <c r="JWN1" s="476"/>
      <c r="JWO1" s="476"/>
      <c r="JWP1" s="476"/>
      <c r="JWQ1" s="476"/>
      <c r="JWR1" s="476"/>
      <c r="JWS1" s="476"/>
      <c r="JWT1" s="476"/>
      <c r="JWU1" s="476"/>
      <c r="JWV1" s="476"/>
      <c r="JWW1" s="476"/>
      <c r="JWX1" s="476"/>
      <c r="JWY1" s="476"/>
      <c r="JWZ1" s="476"/>
      <c r="JXA1" s="476"/>
      <c r="JXB1" s="476"/>
      <c r="JXC1" s="476"/>
      <c r="JXD1" s="476"/>
      <c r="JXE1" s="476"/>
      <c r="JXF1" s="476"/>
      <c r="JXG1" s="476"/>
      <c r="JXH1" s="476"/>
      <c r="JXI1" s="476"/>
      <c r="JXJ1" s="476"/>
      <c r="JXK1" s="476"/>
      <c r="JXL1" s="476"/>
      <c r="JXM1" s="476"/>
      <c r="JXN1" s="476"/>
      <c r="JXO1" s="476"/>
      <c r="JXP1" s="476"/>
      <c r="JXQ1" s="476"/>
      <c r="JXR1" s="476"/>
      <c r="JXS1" s="476"/>
      <c r="JXT1" s="476"/>
      <c r="JXU1" s="476"/>
      <c r="JXV1" s="476"/>
      <c r="JXW1" s="476"/>
      <c r="JXX1" s="476"/>
      <c r="JXY1" s="476"/>
      <c r="JXZ1" s="476"/>
      <c r="JYA1" s="476"/>
      <c r="JYB1" s="476"/>
      <c r="JYC1" s="476"/>
      <c r="JYD1" s="476"/>
      <c r="JYE1" s="476"/>
      <c r="JYF1" s="476"/>
      <c r="JYG1" s="476"/>
      <c r="JYH1" s="476"/>
      <c r="JYI1" s="476"/>
      <c r="JYJ1" s="476"/>
      <c r="JYK1" s="476"/>
      <c r="JYL1" s="476"/>
      <c r="JYM1" s="476"/>
      <c r="JYN1" s="476"/>
      <c r="JYO1" s="476"/>
      <c r="JYP1" s="476"/>
      <c r="JYQ1" s="476"/>
      <c r="JYR1" s="476"/>
      <c r="JYS1" s="476"/>
      <c r="JYT1" s="476"/>
      <c r="JYU1" s="476"/>
      <c r="JYV1" s="476"/>
      <c r="JYW1" s="476"/>
      <c r="JYX1" s="476"/>
      <c r="JYY1" s="476"/>
      <c r="JYZ1" s="476"/>
      <c r="JZA1" s="476"/>
      <c r="JZB1" s="476"/>
      <c r="JZC1" s="476"/>
      <c r="JZD1" s="476"/>
      <c r="JZE1" s="476"/>
      <c r="JZF1" s="476"/>
      <c r="JZG1" s="476"/>
      <c r="JZH1" s="476"/>
      <c r="JZI1" s="476"/>
      <c r="JZJ1" s="476"/>
      <c r="JZK1" s="476"/>
      <c r="JZL1" s="476"/>
      <c r="JZM1" s="476"/>
      <c r="JZN1" s="476"/>
      <c r="JZO1" s="476"/>
      <c r="JZP1" s="476"/>
      <c r="JZQ1" s="476"/>
      <c r="JZR1" s="476"/>
      <c r="JZS1" s="476"/>
      <c r="JZT1" s="476"/>
      <c r="JZU1" s="476"/>
      <c r="JZV1" s="476"/>
      <c r="JZW1" s="476"/>
      <c r="JZX1" s="476"/>
      <c r="JZY1" s="476"/>
      <c r="JZZ1" s="476"/>
      <c r="KAA1" s="476"/>
      <c r="KAB1" s="476"/>
      <c r="KAC1" s="476"/>
      <c r="KAD1" s="476"/>
      <c r="KAE1" s="476"/>
      <c r="KAF1" s="476"/>
      <c r="KAG1" s="476"/>
      <c r="KAH1" s="476"/>
      <c r="KAI1" s="476"/>
      <c r="KAJ1" s="476"/>
      <c r="KAK1" s="476"/>
      <c r="KAL1" s="476"/>
      <c r="KAM1" s="476"/>
      <c r="KAN1" s="476"/>
      <c r="KAO1" s="476"/>
      <c r="KAP1" s="476"/>
      <c r="KAQ1" s="476"/>
      <c r="KAR1" s="476"/>
      <c r="KAS1" s="476"/>
      <c r="KAT1" s="476"/>
      <c r="KAU1" s="476"/>
      <c r="KAV1" s="476"/>
      <c r="KAW1" s="476"/>
      <c r="KAX1" s="476"/>
      <c r="KAY1" s="476"/>
      <c r="KAZ1" s="476"/>
      <c r="KBA1" s="476"/>
      <c r="KBB1" s="476"/>
      <c r="KBC1" s="476"/>
      <c r="KBD1" s="476"/>
      <c r="KBE1" s="476"/>
      <c r="KBF1" s="476"/>
      <c r="KBG1" s="476"/>
      <c r="KBH1" s="476"/>
      <c r="KBI1" s="476"/>
      <c r="KBJ1" s="476"/>
      <c r="KBK1" s="476"/>
      <c r="KBL1" s="476"/>
      <c r="KBM1" s="476"/>
      <c r="KBN1" s="476"/>
      <c r="KBO1" s="476"/>
      <c r="KBP1" s="476"/>
      <c r="KBQ1" s="476"/>
      <c r="KBR1" s="476"/>
      <c r="KBS1" s="476"/>
      <c r="KBT1" s="476"/>
      <c r="KBU1" s="476"/>
      <c r="KBV1" s="476"/>
      <c r="KBW1" s="476"/>
      <c r="KBX1" s="476"/>
      <c r="KBY1" s="476"/>
      <c r="KBZ1" s="476"/>
      <c r="KCA1" s="476"/>
      <c r="KCB1" s="476"/>
      <c r="KCC1" s="476"/>
      <c r="KCD1" s="476"/>
      <c r="KCE1" s="476"/>
      <c r="KCF1" s="476"/>
      <c r="KCG1" s="476"/>
      <c r="KCH1" s="476"/>
      <c r="KCI1" s="476"/>
      <c r="KCJ1" s="476"/>
      <c r="KCK1" s="476"/>
      <c r="KCL1" s="476"/>
      <c r="KCM1" s="476"/>
      <c r="KCN1" s="476"/>
      <c r="KCO1" s="476"/>
      <c r="KCP1" s="476"/>
      <c r="KCQ1" s="476"/>
      <c r="KCR1" s="476"/>
      <c r="KCS1" s="476"/>
      <c r="KCT1" s="476"/>
      <c r="KCU1" s="476"/>
      <c r="KCV1" s="476"/>
      <c r="KCW1" s="476"/>
      <c r="KCX1" s="476"/>
      <c r="KCY1" s="476"/>
      <c r="KCZ1" s="476"/>
      <c r="KDA1" s="476"/>
      <c r="KDB1" s="476"/>
      <c r="KDC1" s="476"/>
      <c r="KDD1" s="476"/>
      <c r="KDE1" s="476"/>
      <c r="KDF1" s="476"/>
      <c r="KDG1" s="476"/>
      <c r="KDH1" s="476"/>
      <c r="KDI1" s="476"/>
      <c r="KDJ1" s="476"/>
      <c r="KDK1" s="476"/>
      <c r="KDL1" s="476"/>
      <c r="KDM1" s="476"/>
      <c r="KDN1" s="476"/>
      <c r="KDO1" s="476"/>
      <c r="KDP1" s="476"/>
      <c r="KDQ1" s="476"/>
      <c r="KDR1" s="476"/>
      <c r="KDS1" s="476"/>
      <c r="KDT1" s="476"/>
      <c r="KDU1" s="476"/>
      <c r="KDV1" s="476"/>
      <c r="KDW1" s="476"/>
      <c r="KDX1" s="476"/>
      <c r="KDY1" s="476"/>
      <c r="KDZ1" s="476"/>
      <c r="KEA1" s="476"/>
      <c r="KEB1" s="476"/>
      <c r="KEC1" s="476"/>
      <c r="KED1" s="476"/>
      <c r="KEE1" s="476"/>
      <c r="KEF1" s="476"/>
      <c r="KEG1" s="476"/>
      <c r="KEH1" s="476"/>
      <c r="KEI1" s="476"/>
      <c r="KEJ1" s="476"/>
      <c r="KEK1" s="476"/>
      <c r="KEL1" s="476"/>
      <c r="KEM1" s="476"/>
      <c r="KEN1" s="476"/>
      <c r="KEO1" s="476"/>
      <c r="KEP1" s="476"/>
      <c r="KEQ1" s="476"/>
      <c r="KER1" s="476"/>
      <c r="KES1" s="476"/>
      <c r="KET1" s="476"/>
      <c r="KEU1" s="476"/>
      <c r="KEV1" s="476"/>
      <c r="KEW1" s="476"/>
      <c r="KEX1" s="476"/>
      <c r="KEY1" s="476"/>
      <c r="KEZ1" s="476"/>
      <c r="KFA1" s="476"/>
      <c r="KFB1" s="476"/>
      <c r="KFC1" s="476"/>
      <c r="KFD1" s="476"/>
      <c r="KFE1" s="476"/>
      <c r="KFF1" s="476"/>
      <c r="KFG1" s="476"/>
      <c r="KFH1" s="476"/>
      <c r="KFI1" s="476"/>
      <c r="KFJ1" s="476"/>
      <c r="KFK1" s="476"/>
      <c r="KFL1" s="476"/>
      <c r="KFM1" s="476"/>
      <c r="KFN1" s="476"/>
      <c r="KFO1" s="476"/>
      <c r="KFP1" s="476"/>
      <c r="KFQ1" s="476"/>
      <c r="KFR1" s="476"/>
      <c r="KFS1" s="476"/>
      <c r="KFT1" s="476"/>
      <c r="KFU1" s="476"/>
      <c r="KFV1" s="476"/>
      <c r="KFW1" s="476"/>
      <c r="KFX1" s="476"/>
      <c r="KFY1" s="476"/>
      <c r="KFZ1" s="476"/>
      <c r="KGA1" s="476"/>
      <c r="KGB1" s="476"/>
      <c r="KGC1" s="476"/>
      <c r="KGD1" s="476"/>
      <c r="KGE1" s="476"/>
      <c r="KGF1" s="476"/>
      <c r="KGG1" s="476"/>
      <c r="KGH1" s="476"/>
      <c r="KGI1" s="476"/>
      <c r="KGJ1" s="476"/>
      <c r="KGK1" s="476"/>
      <c r="KGL1" s="476"/>
      <c r="KGM1" s="476"/>
      <c r="KGN1" s="476"/>
      <c r="KGO1" s="476"/>
      <c r="KGP1" s="476"/>
      <c r="KGQ1" s="476"/>
      <c r="KGR1" s="476"/>
      <c r="KGS1" s="476"/>
      <c r="KGT1" s="476"/>
      <c r="KGU1" s="476"/>
      <c r="KGV1" s="476"/>
      <c r="KGW1" s="476"/>
      <c r="KGX1" s="476"/>
      <c r="KGY1" s="476"/>
      <c r="KGZ1" s="476"/>
      <c r="KHA1" s="476"/>
      <c r="KHB1" s="476"/>
      <c r="KHC1" s="476"/>
      <c r="KHD1" s="476"/>
      <c r="KHE1" s="476"/>
      <c r="KHF1" s="476"/>
      <c r="KHG1" s="476"/>
      <c r="KHH1" s="476"/>
      <c r="KHI1" s="476"/>
      <c r="KHJ1" s="476"/>
      <c r="KHK1" s="476"/>
      <c r="KHL1" s="476"/>
      <c r="KHM1" s="476"/>
      <c r="KHN1" s="476"/>
      <c r="KHO1" s="476"/>
      <c r="KHP1" s="476"/>
      <c r="KHQ1" s="476"/>
      <c r="KHR1" s="476"/>
      <c r="KHS1" s="476"/>
      <c r="KHT1" s="476"/>
      <c r="KHU1" s="476"/>
      <c r="KHV1" s="476"/>
      <c r="KHW1" s="476"/>
      <c r="KHX1" s="476"/>
      <c r="KHY1" s="476"/>
      <c r="KHZ1" s="476"/>
      <c r="KIA1" s="476"/>
      <c r="KIB1" s="476"/>
      <c r="KIC1" s="476"/>
      <c r="KID1" s="476"/>
      <c r="KIE1" s="476"/>
      <c r="KIF1" s="476"/>
      <c r="KIG1" s="476"/>
      <c r="KIH1" s="476"/>
      <c r="KII1" s="476"/>
      <c r="KIJ1" s="476"/>
      <c r="KIK1" s="476"/>
      <c r="KIL1" s="476"/>
      <c r="KIM1" s="476"/>
      <c r="KIN1" s="476"/>
      <c r="KIO1" s="476"/>
      <c r="KIP1" s="476"/>
      <c r="KIQ1" s="476"/>
      <c r="KIR1" s="476"/>
      <c r="KIS1" s="476"/>
      <c r="KIT1" s="476"/>
      <c r="KIU1" s="476"/>
      <c r="KIV1" s="476"/>
      <c r="KIW1" s="476"/>
      <c r="KIX1" s="476"/>
      <c r="KIY1" s="476"/>
      <c r="KIZ1" s="476"/>
      <c r="KJA1" s="476"/>
      <c r="KJB1" s="476"/>
      <c r="KJC1" s="476"/>
      <c r="KJD1" s="476"/>
      <c r="KJE1" s="476"/>
      <c r="KJF1" s="476"/>
      <c r="KJG1" s="476"/>
      <c r="KJH1" s="476"/>
      <c r="KJI1" s="476"/>
      <c r="KJJ1" s="476"/>
      <c r="KJK1" s="476"/>
      <c r="KJL1" s="476"/>
      <c r="KJM1" s="476"/>
      <c r="KJN1" s="476"/>
      <c r="KJO1" s="476"/>
      <c r="KJP1" s="476"/>
      <c r="KJQ1" s="476"/>
      <c r="KJR1" s="476"/>
      <c r="KJS1" s="476"/>
      <c r="KJT1" s="476"/>
      <c r="KJU1" s="476"/>
      <c r="KJV1" s="476"/>
      <c r="KJW1" s="476"/>
      <c r="KJX1" s="476"/>
      <c r="KJY1" s="476"/>
      <c r="KJZ1" s="476"/>
      <c r="KKA1" s="476"/>
      <c r="KKB1" s="476"/>
      <c r="KKC1" s="476"/>
      <c r="KKD1" s="476"/>
      <c r="KKE1" s="476"/>
      <c r="KKF1" s="476"/>
      <c r="KKG1" s="476"/>
      <c r="KKH1" s="476"/>
      <c r="KKI1" s="476"/>
      <c r="KKJ1" s="476"/>
      <c r="KKK1" s="476"/>
      <c r="KKL1" s="476"/>
      <c r="KKM1" s="476"/>
      <c r="KKN1" s="476"/>
      <c r="KKO1" s="476"/>
      <c r="KKP1" s="476"/>
      <c r="KKQ1" s="476"/>
      <c r="KKR1" s="476"/>
      <c r="KKS1" s="476"/>
      <c r="KKT1" s="476"/>
      <c r="KKU1" s="476"/>
      <c r="KKV1" s="476"/>
      <c r="KKW1" s="476"/>
      <c r="KKX1" s="476"/>
      <c r="KKY1" s="476"/>
      <c r="KKZ1" s="476"/>
      <c r="KLA1" s="476"/>
      <c r="KLB1" s="476"/>
      <c r="KLC1" s="476"/>
      <c r="KLD1" s="476"/>
      <c r="KLE1" s="476"/>
      <c r="KLF1" s="476"/>
      <c r="KLG1" s="476"/>
      <c r="KLH1" s="476"/>
      <c r="KLI1" s="476"/>
      <c r="KLJ1" s="476"/>
      <c r="KLK1" s="476"/>
      <c r="KLL1" s="476"/>
      <c r="KLM1" s="476"/>
      <c r="KLN1" s="476"/>
      <c r="KLO1" s="476"/>
      <c r="KLP1" s="476"/>
      <c r="KLQ1" s="476"/>
      <c r="KLR1" s="476"/>
      <c r="KLS1" s="476"/>
      <c r="KLT1" s="476"/>
      <c r="KLU1" s="476"/>
      <c r="KLV1" s="476"/>
      <c r="KLW1" s="476"/>
      <c r="KLX1" s="476"/>
      <c r="KLY1" s="476"/>
      <c r="KLZ1" s="476"/>
      <c r="KMA1" s="476"/>
      <c r="KMB1" s="476"/>
      <c r="KMC1" s="476"/>
      <c r="KMD1" s="476"/>
      <c r="KME1" s="476"/>
      <c r="KMF1" s="476"/>
      <c r="KMG1" s="476"/>
      <c r="KMH1" s="476"/>
      <c r="KMI1" s="476"/>
      <c r="KMJ1" s="476"/>
      <c r="KMK1" s="476"/>
      <c r="KML1" s="476"/>
      <c r="KMM1" s="476"/>
      <c r="KMN1" s="476"/>
      <c r="KMO1" s="476"/>
      <c r="KMP1" s="476"/>
      <c r="KMQ1" s="476"/>
      <c r="KMR1" s="476"/>
      <c r="KMS1" s="476"/>
      <c r="KMT1" s="476"/>
      <c r="KMU1" s="476"/>
      <c r="KMV1" s="476"/>
      <c r="KMW1" s="476"/>
      <c r="KMX1" s="476"/>
      <c r="KMY1" s="476"/>
      <c r="KMZ1" s="476"/>
      <c r="KNA1" s="476"/>
      <c r="KNB1" s="476"/>
      <c r="KNC1" s="476"/>
      <c r="KND1" s="476"/>
      <c r="KNE1" s="476"/>
      <c r="KNF1" s="476"/>
      <c r="KNG1" s="476"/>
      <c r="KNH1" s="476"/>
      <c r="KNI1" s="476"/>
      <c r="KNJ1" s="476"/>
      <c r="KNK1" s="476"/>
      <c r="KNL1" s="476"/>
      <c r="KNM1" s="476"/>
      <c r="KNN1" s="476"/>
      <c r="KNO1" s="476"/>
      <c r="KNP1" s="476"/>
      <c r="KNQ1" s="476"/>
      <c r="KNR1" s="476"/>
      <c r="KNS1" s="476"/>
      <c r="KNT1" s="476"/>
      <c r="KNU1" s="476"/>
      <c r="KNV1" s="476"/>
      <c r="KNW1" s="476"/>
      <c r="KNX1" s="476"/>
      <c r="KNY1" s="476"/>
      <c r="KNZ1" s="476"/>
      <c r="KOA1" s="476"/>
      <c r="KOB1" s="476"/>
      <c r="KOC1" s="476"/>
      <c r="KOD1" s="476"/>
      <c r="KOE1" s="476"/>
      <c r="KOF1" s="476"/>
      <c r="KOG1" s="476"/>
      <c r="KOH1" s="476"/>
      <c r="KOI1" s="476"/>
      <c r="KOJ1" s="476"/>
      <c r="KOK1" s="476"/>
      <c r="KOL1" s="476"/>
      <c r="KOM1" s="476"/>
      <c r="KON1" s="476"/>
      <c r="KOO1" s="476"/>
      <c r="KOP1" s="476"/>
      <c r="KOQ1" s="476"/>
      <c r="KOR1" s="476"/>
      <c r="KOS1" s="476"/>
      <c r="KOT1" s="476"/>
      <c r="KOU1" s="476"/>
      <c r="KOV1" s="476"/>
      <c r="KOW1" s="476"/>
      <c r="KOX1" s="476"/>
      <c r="KOY1" s="476"/>
      <c r="KOZ1" s="476"/>
      <c r="KPA1" s="476"/>
      <c r="KPB1" s="476"/>
      <c r="KPC1" s="476"/>
      <c r="KPD1" s="476"/>
      <c r="KPE1" s="476"/>
      <c r="KPF1" s="476"/>
      <c r="KPG1" s="476"/>
      <c r="KPH1" s="476"/>
      <c r="KPI1" s="476"/>
      <c r="KPJ1" s="476"/>
      <c r="KPK1" s="476"/>
      <c r="KPL1" s="476"/>
      <c r="KPM1" s="476"/>
      <c r="KPN1" s="476"/>
      <c r="KPO1" s="476"/>
      <c r="KPP1" s="476"/>
      <c r="KPQ1" s="476"/>
      <c r="KPR1" s="476"/>
      <c r="KPS1" s="476"/>
      <c r="KPT1" s="476"/>
      <c r="KPU1" s="476"/>
      <c r="KPV1" s="476"/>
      <c r="KPW1" s="476"/>
      <c r="KPX1" s="476"/>
      <c r="KPY1" s="476"/>
      <c r="KPZ1" s="476"/>
      <c r="KQA1" s="476"/>
      <c r="KQB1" s="476"/>
      <c r="KQC1" s="476"/>
      <c r="KQD1" s="476"/>
      <c r="KQE1" s="476"/>
      <c r="KQF1" s="476"/>
      <c r="KQG1" s="476"/>
      <c r="KQH1" s="476"/>
      <c r="KQI1" s="476"/>
      <c r="KQJ1" s="476"/>
      <c r="KQK1" s="476"/>
      <c r="KQL1" s="476"/>
      <c r="KQM1" s="476"/>
      <c r="KQN1" s="476"/>
      <c r="KQO1" s="476"/>
      <c r="KQP1" s="476"/>
      <c r="KQQ1" s="476"/>
      <c r="KQR1" s="476"/>
      <c r="KQS1" s="476"/>
      <c r="KQT1" s="476"/>
      <c r="KQU1" s="476"/>
      <c r="KQV1" s="476"/>
      <c r="KQW1" s="476"/>
      <c r="KQX1" s="476"/>
      <c r="KQY1" s="476"/>
      <c r="KQZ1" s="476"/>
      <c r="KRA1" s="476"/>
      <c r="KRB1" s="476"/>
      <c r="KRC1" s="476"/>
      <c r="KRD1" s="476"/>
      <c r="KRE1" s="476"/>
      <c r="KRF1" s="476"/>
      <c r="KRG1" s="476"/>
      <c r="KRH1" s="476"/>
      <c r="KRI1" s="476"/>
      <c r="KRJ1" s="476"/>
      <c r="KRK1" s="476"/>
      <c r="KRL1" s="476"/>
      <c r="KRM1" s="476"/>
      <c r="KRN1" s="476"/>
      <c r="KRO1" s="476"/>
      <c r="KRP1" s="476"/>
      <c r="KRQ1" s="476"/>
      <c r="KRR1" s="476"/>
      <c r="KRS1" s="476"/>
      <c r="KRT1" s="476"/>
      <c r="KRU1" s="476"/>
      <c r="KRV1" s="476"/>
      <c r="KRW1" s="476"/>
      <c r="KRX1" s="476"/>
      <c r="KRY1" s="476"/>
      <c r="KRZ1" s="476"/>
      <c r="KSA1" s="476"/>
      <c r="KSB1" s="476"/>
      <c r="KSC1" s="476"/>
      <c r="KSD1" s="476"/>
      <c r="KSE1" s="476"/>
      <c r="KSF1" s="476"/>
      <c r="KSG1" s="476"/>
      <c r="KSH1" s="476"/>
      <c r="KSI1" s="476"/>
      <c r="KSJ1" s="476"/>
      <c r="KSK1" s="476"/>
      <c r="KSL1" s="476"/>
      <c r="KSM1" s="476"/>
      <c r="KSN1" s="476"/>
      <c r="KSO1" s="476"/>
      <c r="KSP1" s="476"/>
      <c r="KSQ1" s="476"/>
      <c r="KSR1" s="476"/>
      <c r="KSS1" s="476"/>
      <c r="KST1" s="476"/>
      <c r="KSU1" s="476"/>
      <c r="KSV1" s="476"/>
      <c r="KSW1" s="476"/>
      <c r="KSX1" s="476"/>
      <c r="KSY1" s="476"/>
      <c r="KSZ1" s="476"/>
      <c r="KTA1" s="476"/>
      <c r="KTB1" s="476"/>
      <c r="KTC1" s="476"/>
      <c r="KTD1" s="476"/>
      <c r="KTE1" s="476"/>
      <c r="KTF1" s="476"/>
      <c r="KTG1" s="476"/>
      <c r="KTH1" s="476"/>
      <c r="KTI1" s="476"/>
      <c r="KTJ1" s="476"/>
      <c r="KTK1" s="476"/>
      <c r="KTL1" s="476"/>
      <c r="KTM1" s="476"/>
      <c r="KTN1" s="476"/>
      <c r="KTO1" s="476"/>
      <c r="KTP1" s="476"/>
      <c r="KTQ1" s="476"/>
      <c r="KTR1" s="476"/>
      <c r="KTS1" s="476"/>
      <c r="KTT1" s="476"/>
      <c r="KTU1" s="476"/>
      <c r="KTV1" s="476"/>
      <c r="KTW1" s="476"/>
      <c r="KTX1" s="476"/>
      <c r="KTY1" s="476"/>
      <c r="KTZ1" s="476"/>
      <c r="KUA1" s="476"/>
      <c r="KUB1" s="476"/>
      <c r="KUC1" s="476"/>
      <c r="KUD1" s="476"/>
      <c r="KUE1" s="476"/>
      <c r="KUF1" s="476"/>
      <c r="KUG1" s="476"/>
      <c r="KUH1" s="476"/>
      <c r="KUI1" s="476"/>
      <c r="KUJ1" s="476"/>
      <c r="KUK1" s="476"/>
      <c r="KUL1" s="476"/>
      <c r="KUM1" s="476"/>
      <c r="KUN1" s="476"/>
      <c r="KUO1" s="476"/>
      <c r="KUP1" s="476"/>
      <c r="KUQ1" s="476"/>
      <c r="KUR1" s="476"/>
      <c r="KUS1" s="476"/>
      <c r="KUT1" s="476"/>
      <c r="KUU1" s="476"/>
      <c r="KUV1" s="476"/>
      <c r="KUW1" s="476"/>
      <c r="KUX1" s="476"/>
      <c r="KUY1" s="476"/>
      <c r="KUZ1" s="476"/>
      <c r="KVA1" s="476"/>
      <c r="KVB1" s="476"/>
      <c r="KVC1" s="476"/>
      <c r="KVD1" s="476"/>
      <c r="KVE1" s="476"/>
      <c r="KVF1" s="476"/>
      <c r="KVG1" s="476"/>
      <c r="KVH1" s="476"/>
      <c r="KVI1" s="476"/>
      <c r="KVJ1" s="476"/>
      <c r="KVK1" s="476"/>
      <c r="KVL1" s="476"/>
      <c r="KVM1" s="476"/>
      <c r="KVN1" s="476"/>
      <c r="KVO1" s="476"/>
      <c r="KVP1" s="476"/>
      <c r="KVQ1" s="476"/>
      <c r="KVR1" s="476"/>
      <c r="KVS1" s="476"/>
      <c r="KVT1" s="476"/>
      <c r="KVU1" s="476"/>
      <c r="KVV1" s="476"/>
      <c r="KVW1" s="476"/>
      <c r="KVX1" s="476"/>
      <c r="KVY1" s="476"/>
      <c r="KVZ1" s="476"/>
      <c r="KWA1" s="476"/>
      <c r="KWB1" s="476"/>
      <c r="KWC1" s="476"/>
      <c r="KWD1" s="476"/>
      <c r="KWE1" s="476"/>
      <c r="KWF1" s="476"/>
      <c r="KWG1" s="476"/>
      <c r="KWH1" s="476"/>
      <c r="KWI1" s="476"/>
      <c r="KWJ1" s="476"/>
      <c r="KWK1" s="476"/>
      <c r="KWL1" s="476"/>
      <c r="KWM1" s="476"/>
      <c r="KWN1" s="476"/>
      <c r="KWO1" s="476"/>
      <c r="KWP1" s="476"/>
      <c r="KWQ1" s="476"/>
      <c r="KWR1" s="476"/>
      <c r="KWS1" s="476"/>
      <c r="KWT1" s="476"/>
      <c r="KWU1" s="476"/>
      <c r="KWV1" s="476"/>
      <c r="KWW1" s="476"/>
      <c r="KWX1" s="476"/>
      <c r="KWY1" s="476"/>
      <c r="KWZ1" s="476"/>
      <c r="KXA1" s="476"/>
      <c r="KXB1" s="476"/>
      <c r="KXC1" s="476"/>
      <c r="KXD1" s="476"/>
      <c r="KXE1" s="476"/>
      <c r="KXF1" s="476"/>
      <c r="KXG1" s="476"/>
      <c r="KXH1" s="476"/>
      <c r="KXI1" s="476"/>
      <c r="KXJ1" s="476"/>
      <c r="KXK1" s="476"/>
      <c r="KXL1" s="476"/>
      <c r="KXM1" s="476"/>
      <c r="KXN1" s="476"/>
      <c r="KXO1" s="476"/>
      <c r="KXP1" s="476"/>
      <c r="KXQ1" s="476"/>
      <c r="KXR1" s="476"/>
      <c r="KXS1" s="476"/>
      <c r="KXT1" s="476"/>
      <c r="KXU1" s="476"/>
      <c r="KXV1" s="476"/>
      <c r="KXW1" s="476"/>
      <c r="KXX1" s="476"/>
      <c r="KXY1" s="476"/>
      <c r="KXZ1" s="476"/>
      <c r="KYA1" s="476"/>
      <c r="KYB1" s="476"/>
      <c r="KYC1" s="476"/>
      <c r="KYD1" s="476"/>
      <c r="KYE1" s="476"/>
      <c r="KYF1" s="476"/>
      <c r="KYG1" s="476"/>
      <c r="KYH1" s="476"/>
      <c r="KYI1" s="476"/>
      <c r="KYJ1" s="476"/>
      <c r="KYK1" s="476"/>
      <c r="KYL1" s="476"/>
      <c r="KYM1" s="476"/>
      <c r="KYN1" s="476"/>
      <c r="KYO1" s="476"/>
      <c r="KYP1" s="476"/>
      <c r="KYQ1" s="476"/>
      <c r="KYR1" s="476"/>
      <c r="KYS1" s="476"/>
      <c r="KYT1" s="476"/>
      <c r="KYU1" s="476"/>
      <c r="KYV1" s="476"/>
      <c r="KYW1" s="476"/>
      <c r="KYX1" s="476"/>
      <c r="KYY1" s="476"/>
      <c r="KYZ1" s="476"/>
      <c r="KZA1" s="476"/>
      <c r="KZB1" s="476"/>
      <c r="KZC1" s="476"/>
      <c r="KZD1" s="476"/>
      <c r="KZE1" s="476"/>
      <c r="KZF1" s="476"/>
      <c r="KZG1" s="476"/>
      <c r="KZH1" s="476"/>
      <c r="KZI1" s="476"/>
      <c r="KZJ1" s="476"/>
      <c r="KZK1" s="476"/>
      <c r="KZL1" s="476"/>
      <c r="KZM1" s="476"/>
      <c r="KZN1" s="476"/>
      <c r="KZO1" s="476"/>
      <c r="KZP1" s="476"/>
      <c r="KZQ1" s="476"/>
      <c r="KZR1" s="476"/>
      <c r="KZS1" s="476"/>
      <c r="KZT1" s="476"/>
      <c r="KZU1" s="476"/>
      <c r="KZV1" s="476"/>
      <c r="KZW1" s="476"/>
      <c r="KZX1" s="476"/>
      <c r="KZY1" s="476"/>
      <c r="KZZ1" s="476"/>
      <c r="LAA1" s="476"/>
      <c r="LAB1" s="476"/>
      <c r="LAC1" s="476"/>
      <c r="LAD1" s="476"/>
      <c r="LAE1" s="476"/>
      <c r="LAF1" s="476"/>
      <c r="LAG1" s="476"/>
      <c r="LAH1" s="476"/>
      <c r="LAI1" s="476"/>
      <c r="LAJ1" s="476"/>
      <c r="LAK1" s="476"/>
      <c r="LAL1" s="476"/>
      <c r="LAM1" s="476"/>
      <c r="LAN1" s="476"/>
      <c r="LAO1" s="476"/>
      <c r="LAP1" s="476"/>
      <c r="LAQ1" s="476"/>
      <c r="LAR1" s="476"/>
      <c r="LAS1" s="476"/>
      <c r="LAT1" s="476"/>
      <c r="LAU1" s="476"/>
      <c r="LAV1" s="476"/>
      <c r="LAW1" s="476"/>
      <c r="LAX1" s="476"/>
      <c r="LAY1" s="476"/>
      <c r="LAZ1" s="476"/>
      <c r="LBA1" s="476"/>
      <c r="LBB1" s="476"/>
      <c r="LBC1" s="476"/>
      <c r="LBD1" s="476"/>
      <c r="LBE1" s="476"/>
      <c r="LBF1" s="476"/>
      <c r="LBG1" s="476"/>
      <c r="LBH1" s="476"/>
      <c r="LBI1" s="476"/>
      <c r="LBJ1" s="476"/>
      <c r="LBK1" s="476"/>
      <c r="LBL1" s="476"/>
      <c r="LBM1" s="476"/>
      <c r="LBN1" s="476"/>
      <c r="LBO1" s="476"/>
      <c r="LBP1" s="476"/>
      <c r="LBQ1" s="476"/>
      <c r="LBR1" s="476"/>
      <c r="LBS1" s="476"/>
      <c r="LBT1" s="476"/>
      <c r="LBU1" s="476"/>
      <c r="LBV1" s="476"/>
      <c r="LBW1" s="476"/>
      <c r="LBX1" s="476"/>
      <c r="LBY1" s="476"/>
      <c r="LBZ1" s="476"/>
      <c r="LCA1" s="476"/>
      <c r="LCB1" s="476"/>
      <c r="LCC1" s="476"/>
      <c r="LCD1" s="476"/>
      <c r="LCE1" s="476"/>
      <c r="LCF1" s="476"/>
      <c r="LCG1" s="476"/>
      <c r="LCH1" s="476"/>
      <c r="LCI1" s="476"/>
      <c r="LCJ1" s="476"/>
      <c r="LCK1" s="476"/>
      <c r="LCL1" s="476"/>
      <c r="LCM1" s="476"/>
      <c r="LCN1" s="476"/>
      <c r="LCO1" s="476"/>
      <c r="LCP1" s="476"/>
      <c r="LCQ1" s="476"/>
      <c r="LCR1" s="476"/>
      <c r="LCS1" s="476"/>
      <c r="LCT1" s="476"/>
      <c r="LCU1" s="476"/>
      <c r="LCV1" s="476"/>
      <c r="LCW1" s="476"/>
      <c r="LCX1" s="476"/>
      <c r="LCY1" s="476"/>
      <c r="LCZ1" s="476"/>
      <c r="LDA1" s="476"/>
      <c r="LDB1" s="476"/>
      <c r="LDC1" s="476"/>
      <c r="LDD1" s="476"/>
      <c r="LDE1" s="476"/>
      <c r="LDF1" s="476"/>
      <c r="LDG1" s="476"/>
      <c r="LDH1" s="476"/>
      <c r="LDI1" s="476"/>
      <c r="LDJ1" s="476"/>
      <c r="LDK1" s="476"/>
      <c r="LDL1" s="476"/>
      <c r="LDM1" s="476"/>
      <c r="LDN1" s="476"/>
      <c r="LDO1" s="476"/>
      <c r="LDP1" s="476"/>
      <c r="LDQ1" s="476"/>
      <c r="LDR1" s="476"/>
      <c r="LDS1" s="476"/>
      <c r="LDT1" s="476"/>
      <c r="LDU1" s="476"/>
      <c r="LDV1" s="476"/>
      <c r="LDW1" s="476"/>
      <c r="LDX1" s="476"/>
      <c r="LDY1" s="476"/>
      <c r="LDZ1" s="476"/>
      <c r="LEA1" s="476"/>
      <c r="LEB1" s="476"/>
      <c r="LEC1" s="476"/>
      <c r="LED1" s="476"/>
      <c r="LEE1" s="476"/>
      <c r="LEF1" s="476"/>
      <c r="LEG1" s="476"/>
      <c r="LEH1" s="476"/>
      <c r="LEI1" s="476"/>
      <c r="LEJ1" s="476"/>
      <c r="LEK1" s="476"/>
      <c r="LEL1" s="476"/>
      <c r="LEM1" s="476"/>
      <c r="LEN1" s="476"/>
      <c r="LEO1" s="476"/>
      <c r="LEP1" s="476"/>
      <c r="LEQ1" s="476"/>
      <c r="LER1" s="476"/>
      <c r="LES1" s="476"/>
      <c r="LET1" s="476"/>
      <c r="LEU1" s="476"/>
      <c r="LEV1" s="476"/>
      <c r="LEW1" s="476"/>
      <c r="LEX1" s="476"/>
      <c r="LEY1" s="476"/>
      <c r="LEZ1" s="476"/>
      <c r="LFA1" s="476"/>
      <c r="LFB1" s="476"/>
      <c r="LFC1" s="476"/>
      <c r="LFD1" s="476"/>
      <c r="LFE1" s="476"/>
      <c r="LFF1" s="476"/>
      <c r="LFG1" s="476"/>
      <c r="LFH1" s="476"/>
      <c r="LFI1" s="476"/>
      <c r="LFJ1" s="476"/>
      <c r="LFK1" s="476"/>
      <c r="LFL1" s="476"/>
      <c r="LFM1" s="476"/>
      <c r="LFN1" s="476"/>
      <c r="LFO1" s="476"/>
      <c r="LFP1" s="476"/>
      <c r="LFQ1" s="476"/>
      <c r="LFR1" s="476"/>
      <c r="LFS1" s="476"/>
      <c r="LFT1" s="476"/>
      <c r="LFU1" s="476"/>
      <c r="LFV1" s="476"/>
      <c r="LFW1" s="476"/>
      <c r="LFX1" s="476"/>
      <c r="LFY1" s="476"/>
      <c r="LFZ1" s="476"/>
      <c r="LGA1" s="476"/>
      <c r="LGB1" s="476"/>
      <c r="LGC1" s="476"/>
      <c r="LGD1" s="476"/>
      <c r="LGE1" s="476"/>
      <c r="LGF1" s="476"/>
      <c r="LGG1" s="476"/>
      <c r="LGH1" s="476"/>
      <c r="LGI1" s="476"/>
      <c r="LGJ1" s="476"/>
      <c r="LGK1" s="476"/>
      <c r="LGL1" s="476"/>
      <c r="LGM1" s="476"/>
      <c r="LGN1" s="476"/>
      <c r="LGO1" s="476"/>
      <c r="LGP1" s="476"/>
      <c r="LGQ1" s="476"/>
      <c r="LGR1" s="476"/>
      <c r="LGS1" s="476"/>
      <c r="LGT1" s="476"/>
      <c r="LGU1" s="476"/>
      <c r="LGV1" s="476"/>
      <c r="LGW1" s="476"/>
      <c r="LGX1" s="476"/>
      <c r="LGY1" s="476"/>
      <c r="LGZ1" s="476"/>
      <c r="LHA1" s="476"/>
      <c r="LHB1" s="476"/>
      <c r="LHC1" s="476"/>
      <c r="LHD1" s="476"/>
      <c r="LHE1" s="476"/>
      <c r="LHF1" s="476"/>
      <c r="LHG1" s="476"/>
      <c r="LHH1" s="476"/>
      <c r="LHI1" s="476"/>
      <c r="LHJ1" s="476"/>
      <c r="LHK1" s="476"/>
      <c r="LHL1" s="476"/>
      <c r="LHM1" s="476"/>
      <c r="LHN1" s="476"/>
      <c r="LHO1" s="476"/>
      <c r="LHP1" s="476"/>
      <c r="LHQ1" s="476"/>
      <c r="LHR1" s="476"/>
      <c r="LHS1" s="476"/>
      <c r="LHT1" s="476"/>
      <c r="LHU1" s="476"/>
      <c r="LHV1" s="476"/>
      <c r="LHW1" s="476"/>
      <c r="LHX1" s="476"/>
      <c r="LHY1" s="476"/>
      <c r="LHZ1" s="476"/>
      <c r="LIA1" s="476"/>
      <c r="LIB1" s="476"/>
      <c r="LIC1" s="476"/>
      <c r="LID1" s="476"/>
      <c r="LIE1" s="476"/>
      <c r="LIF1" s="476"/>
      <c r="LIG1" s="476"/>
      <c r="LIH1" s="476"/>
      <c r="LII1" s="476"/>
      <c r="LIJ1" s="476"/>
      <c r="LIK1" s="476"/>
      <c r="LIL1" s="476"/>
      <c r="LIM1" s="476"/>
      <c r="LIN1" s="476"/>
      <c r="LIO1" s="476"/>
      <c r="LIP1" s="476"/>
      <c r="LIQ1" s="476"/>
      <c r="LIR1" s="476"/>
      <c r="LIS1" s="476"/>
      <c r="LIT1" s="476"/>
      <c r="LIU1" s="476"/>
      <c r="LIV1" s="476"/>
      <c r="LIW1" s="476"/>
      <c r="LIX1" s="476"/>
      <c r="LIY1" s="476"/>
      <c r="LIZ1" s="476"/>
      <c r="LJA1" s="476"/>
      <c r="LJB1" s="476"/>
      <c r="LJC1" s="476"/>
      <c r="LJD1" s="476"/>
      <c r="LJE1" s="476"/>
      <c r="LJF1" s="476"/>
      <c r="LJG1" s="476"/>
      <c r="LJH1" s="476"/>
      <c r="LJI1" s="476"/>
      <c r="LJJ1" s="476"/>
      <c r="LJK1" s="476"/>
      <c r="LJL1" s="476"/>
      <c r="LJM1" s="476"/>
      <c r="LJN1" s="476"/>
      <c r="LJO1" s="476"/>
      <c r="LJP1" s="476"/>
      <c r="LJQ1" s="476"/>
      <c r="LJR1" s="476"/>
      <c r="LJS1" s="476"/>
      <c r="LJT1" s="476"/>
      <c r="LJU1" s="476"/>
      <c r="LJV1" s="476"/>
      <c r="LJW1" s="476"/>
      <c r="LJX1" s="476"/>
      <c r="LJY1" s="476"/>
      <c r="LJZ1" s="476"/>
      <c r="LKA1" s="476"/>
      <c r="LKB1" s="476"/>
      <c r="LKC1" s="476"/>
      <c r="LKD1" s="476"/>
      <c r="LKE1" s="476"/>
      <c r="LKF1" s="476"/>
      <c r="LKG1" s="476"/>
      <c r="LKH1" s="476"/>
      <c r="LKI1" s="476"/>
      <c r="LKJ1" s="476"/>
      <c r="LKK1" s="476"/>
      <c r="LKL1" s="476"/>
      <c r="LKM1" s="476"/>
      <c r="LKN1" s="476"/>
      <c r="LKO1" s="476"/>
      <c r="LKP1" s="476"/>
      <c r="LKQ1" s="476"/>
      <c r="LKR1" s="476"/>
      <c r="LKS1" s="476"/>
      <c r="LKT1" s="476"/>
      <c r="LKU1" s="476"/>
      <c r="LKV1" s="476"/>
      <c r="LKW1" s="476"/>
      <c r="LKX1" s="476"/>
      <c r="LKY1" s="476"/>
      <c r="LKZ1" s="476"/>
      <c r="LLA1" s="476"/>
      <c r="LLB1" s="476"/>
      <c r="LLC1" s="476"/>
      <c r="LLD1" s="476"/>
      <c r="LLE1" s="476"/>
      <c r="LLF1" s="476"/>
      <c r="LLG1" s="476"/>
      <c r="LLH1" s="476"/>
      <c r="LLI1" s="476"/>
      <c r="LLJ1" s="476"/>
      <c r="LLK1" s="476"/>
      <c r="LLL1" s="476"/>
      <c r="LLM1" s="476"/>
      <c r="LLN1" s="476"/>
      <c r="LLO1" s="476"/>
      <c r="LLP1" s="476"/>
      <c r="LLQ1" s="476"/>
      <c r="LLR1" s="476"/>
      <c r="LLS1" s="476"/>
      <c r="LLT1" s="476"/>
      <c r="LLU1" s="476"/>
      <c r="LLV1" s="476"/>
      <c r="LLW1" s="476"/>
      <c r="LLX1" s="476"/>
      <c r="LLY1" s="476"/>
      <c r="LLZ1" s="476"/>
      <c r="LMA1" s="476"/>
      <c r="LMB1" s="476"/>
      <c r="LMC1" s="476"/>
      <c r="LMD1" s="476"/>
      <c r="LME1" s="476"/>
      <c r="LMF1" s="476"/>
      <c r="LMG1" s="476"/>
      <c r="LMH1" s="476"/>
      <c r="LMI1" s="476"/>
      <c r="LMJ1" s="476"/>
      <c r="LMK1" s="476"/>
      <c r="LML1" s="476"/>
      <c r="LMM1" s="476"/>
      <c r="LMN1" s="476"/>
      <c r="LMO1" s="476"/>
      <c r="LMP1" s="476"/>
      <c r="LMQ1" s="476"/>
      <c r="LMR1" s="476"/>
      <c r="LMS1" s="476"/>
      <c r="LMT1" s="476"/>
      <c r="LMU1" s="476"/>
      <c r="LMV1" s="476"/>
      <c r="LMW1" s="476"/>
      <c r="LMX1" s="476"/>
      <c r="LMY1" s="476"/>
      <c r="LMZ1" s="476"/>
      <c r="LNA1" s="476"/>
      <c r="LNB1" s="476"/>
      <c r="LNC1" s="476"/>
      <c r="LND1" s="476"/>
      <c r="LNE1" s="476"/>
      <c r="LNF1" s="476"/>
      <c r="LNG1" s="476"/>
      <c r="LNH1" s="476"/>
      <c r="LNI1" s="476"/>
      <c r="LNJ1" s="476"/>
      <c r="LNK1" s="476"/>
      <c r="LNL1" s="476"/>
      <c r="LNM1" s="476"/>
      <c r="LNN1" s="476"/>
      <c r="LNO1" s="476"/>
      <c r="LNP1" s="476"/>
      <c r="LNQ1" s="476"/>
      <c r="LNR1" s="476"/>
      <c r="LNS1" s="476"/>
      <c r="LNT1" s="476"/>
      <c r="LNU1" s="476"/>
      <c r="LNV1" s="476"/>
      <c r="LNW1" s="476"/>
      <c r="LNX1" s="476"/>
      <c r="LNY1" s="476"/>
      <c r="LNZ1" s="476"/>
      <c r="LOA1" s="476"/>
      <c r="LOB1" s="476"/>
      <c r="LOC1" s="476"/>
      <c r="LOD1" s="476"/>
      <c r="LOE1" s="476"/>
      <c r="LOF1" s="476"/>
      <c r="LOG1" s="476"/>
      <c r="LOH1" s="476"/>
      <c r="LOI1" s="476"/>
      <c r="LOJ1" s="476"/>
      <c r="LOK1" s="476"/>
      <c r="LOL1" s="476"/>
      <c r="LOM1" s="476"/>
      <c r="LON1" s="476"/>
      <c r="LOO1" s="476"/>
      <c r="LOP1" s="476"/>
      <c r="LOQ1" s="476"/>
      <c r="LOR1" s="476"/>
      <c r="LOS1" s="476"/>
      <c r="LOT1" s="476"/>
      <c r="LOU1" s="476"/>
      <c r="LOV1" s="476"/>
      <c r="LOW1" s="476"/>
      <c r="LOX1" s="476"/>
      <c r="LOY1" s="476"/>
      <c r="LOZ1" s="476"/>
      <c r="LPA1" s="476"/>
      <c r="LPB1" s="476"/>
      <c r="LPC1" s="476"/>
      <c r="LPD1" s="476"/>
      <c r="LPE1" s="476"/>
      <c r="LPF1" s="476"/>
      <c r="LPG1" s="476"/>
      <c r="LPH1" s="476"/>
      <c r="LPI1" s="476"/>
      <c r="LPJ1" s="476"/>
      <c r="LPK1" s="476"/>
      <c r="LPL1" s="476"/>
      <c r="LPM1" s="476"/>
      <c r="LPN1" s="476"/>
      <c r="LPO1" s="476"/>
      <c r="LPP1" s="476"/>
      <c r="LPQ1" s="476"/>
      <c r="LPR1" s="476"/>
      <c r="LPS1" s="476"/>
      <c r="LPT1" s="476"/>
      <c r="LPU1" s="476"/>
      <c r="LPV1" s="476"/>
      <c r="LPW1" s="476"/>
      <c r="LPX1" s="476"/>
      <c r="LPY1" s="476"/>
      <c r="LPZ1" s="476"/>
      <c r="LQA1" s="476"/>
      <c r="LQB1" s="476"/>
      <c r="LQC1" s="476"/>
      <c r="LQD1" s="476"/>
      <c r="LQE1" s="476"/>
      <c r="LQF1" s="476"/>
      <c r="LQG1" s="476"/>
      <c r="LQH1" s="476"/>
      <c r="LQI1" s="476"/>
      <c r="LQJ1" s="476"/>
      <c r="LQK1" s="476"/>
      <c r="LQL1" s="476"/>
      <c r="LQM1" s="476"/>
      <c r="LQN1" s="476"/>
      <c r="LQO1" s="476"/>
      <c r="LQP1" s="476"/>
      <c r="LQQ1" s="476"/>
      <c r="LQR1" s="476"/>
      <c r="LQS1" s="476"/>
      <c r="LQT1" s="476"/>
      <c r="LQU1" s="476"/>
      <c r="LQV1" s="476"/>
      <c r="LQW1" s="476"/>
      <c r="LQX1" s="476"/>
      <c r="LQY1" s="476"/>
      <c r="LQZ1" s="476"/>
      <c r="LRA1" s="476"/>
      <c r="LRB1" s="476"/>
      <c r="LRC1" s="476"/>
      <c r="LRD1" s="476"/>
      <c r="LRE1" s="476"/>
      <c r="LRF1" s="476"/>
      <c r="LRG1" s="476"/>
      <c r="LRH1" s="476"/>
      <c r="LRI1" s="476"/>
      <c r="LRJ1" s="476"/>
      <c r="LRK1" s="476"/>
      <c r="LRL1" s="476"/>
      <c r="LRM1" s="476"/>
      <c r="LRN1" s="476"/>
      <c r="LRO1" s="476"/>
      <c r="LRP1" s="476"/>
      <c r="LRQ1" s="476"/>
      <c r="LRR1" s="476"/>
      <c r="LRS1" s="476"/>
      <c r="LRT1" s="476"/>
      <c r="LRU1" s="476"/>
      <c r="LRV1" s="476"/>
      <c r="LRW1" s="476"/>
      <c r="LRX1" s="476"/>
      <c r="LRY1" s="476"/>
      <c r="LRZ1" s="476"/>
      <c r="LSA1" s="476"/>
      <c r="LSB1" s="476"/>
      <c r="LSC1" s="476"/>
      <c r="LSD1" s="476"/>
      <c r="LSE1" s="476"/>
      <c r="LSF1" s="476"/>
      <c r="LSG1" s="476"/>
      <c r="LSH1" s="476"/>
      <c r="LSI1" s="476"/>
      <c r="LSJ1" s="476"/>
      <c r="LSK1" s="476"/>
      <c r="LSL1" s="476"/>
      <c r="LSM1" s="476"/>
      <c r="LSN1" s="476"/>
      <c r="LSO1" s="476"/>
      <c r="LSP1" s="476"/>
      <c r="LSQ1" s="476"/>
      <c r="LSR1" s="476"/>
      <c r="LSS1" s="476"/>
      <c r="LST1" s="476"/>
      <c r="LSU1" s="476"/>
      <c r="LSV1" s="476"/>
      <c r="LSW1" s="476"/>
      <c r="LSX1" s="476"/>
      <c r="LSY1" s="476"/>
      <c r="LSZ1" s="476"/>
      <c r="LTA1" s="476"/>
      <c r="LTB1" s="476"/>
      <c r="LTC1" s="476"/>
      <c r="LTD1" s="476"/>
      <c r="LTE1" s="476"/>
      <c r="LTF1" s="476"/>
      <c r="LTG1" s="476"/>
      <c r="LTH1" s="476"/>
      <c r="LTI1" s="476"/>
      <c r="LTJ1" s="476"/>
      <c r="LTK1" s="476"/>
      <c r="LTL1" s="476"/>
      <c r="LTM1" s="476"/>
      <c r="LTN1" s="476"/>
      <c r="LTO1" s="476"/>
      <c r="LTP1" s="476"/>
      <c r="LTQ1" s="476"/>
      <c r="LTR1" s="476"/>
      <c r="LTS1" s="476"/>
      <c r="LTT1" s="476"/>
      <c r="LTU1" s="476"/>
      <c r="LTV1" s="476"/>
      <c r="LTW1" s="476"/>
      <c r="LTX1" s="476"/>
      <c r="LTY1" s="476"/>
      <c r="LTZ1" s="476"/>
      <c r="LUA1" s="476"/>
      <c r="LUB1" s="476"/>
      <c r="LUC1" s="476"/>
      <c r="LUD1" s="476"/>
      <c r="LUE1" s="476"/>
      <c r="LUF1" s="476"/>
      <c r="LUG1" s="476"/>
      <c r="LUH1" s="476"/>
      <c r="LUI1" s="476"/>
      <c r="LUJ1" s="476"/>
      <c r="LUK1" s="476"/>
      <c r="LUL1" s="476"/>
      <c r="LUM1" s="476"/>
      <c r="LUN1" s="476"/>
      <c r="LUO1" s="476"/>
      <c r="LUP1" s="476"/>
      <c r="LUQ1" s="476"/>
      <c r="LUR1" s="476"/>
      <c r="LUS1" s="476"/>
      <c r="LUT1" s="476"/>
      <c r="LUU1" s="476"/>
      <c r="LUV1" s="476"/>
      <c r="LUW1" s="476"/>
      <c r="LUX1" s="476"/>
      <c r="LUY1" s="476"/>
      <c r="LUZ1" s="476"/>
      <c r="LVA1" s="476"/>
      <c r="LVB1" s="476"/>
      <c r="LVC1" s="476"/>
      <c r="LVD1" s="476"/>
      <c r="LVE1" s="476"/>
      <c r="LVF1" s="476"/>
      <c r="LVG1" s="476"/>
      <c r="LVH1" s="476"/>
      <c r="LVI1" s="476"/>
      <c r="LVJ1" s="476"/>
      <c r="LVK1" s="476"/>
      <c r="LVL1" s="476"/>
      <c r="LVM1" s="476"/>
      <c r="LVN1" s="476"/>
      <c r="LVO1" s="476"/>
      <c r="LVP1" s="476"/>
      <c r="LVQ1" s="476"/>
      <c r="LVR1" s="476"/>
      <c r="LVS1" s="476"/>
      <c r="LVT1" s="476"/>
      <c r="LVU1" s="476"/>
      <c r="LVV1" s="476"/>
      <c r="LVW1" s="476"/>
      <c r="LVX1" s="476"/>
      <c r="LVY1" s="476"/>
      <c r="LVZ1" s="476"/>
      <c r="LWA1" s="476"/>
      <c r="LWB1" s="476"/>
      <c r="LWC1" s="476"/>
      <c r="LWD1" s="476"/>
      <c r="LWE1" s="476"/>
      <c r="LWF1" s="476"/>
      <c r="LWG1" s="476"/>
      <c r="LWH1" s="476"/>
      <c r="LWI1" s="476"/>
      <c r="LWJ1" s="476"/>
      <c r="LWK1" s="476"/>
      <c r="LWL1" s="476"/>
      <c r="LWM1" s="476"/>
      <c r="LWN1" s="476"/>
      <c r="LWO1" s="476"/>
      <c r="LWP1" s="476"/>
      <c r="LWQ1" s="476"/>
      <c r="LWR1" s="476"/>
      <c r="LWS1" s="476"/>
      <c r="LWT1" s="476"/>
      <c r="LWU1" s="476"/>
      <c r="LWV1" s="476"/>
      <c r="LWW1" s="476"/>
      <c r="LWX1" s="476"/>
      <c r="LWY1" s="476"/>
      <c r="LWZ1" s="476"/>
      <c r="LXA1" s="476"/>
      <c r="LXB1" s="476"/>
      <c r="LXC1" s="476"/>
      <c r="LXD1" s="476"/>
      <c r="LXE1" s="476"/>
      <c r="LXF1" s="476"/>
      <c r="LXG1" s="476"/>
      <c r="LXH1" s="476"/>
      <c r="LXI1" s="476"/>
      <c r="LXJ1" s="476"/>
      <c r="LXK1" s="476"/>
      <c r="LXL1" s="476"/>
      <c r="LXM1" s="476"/>
      <c r="LXN1" s="476"/>
      <c r="LXO1" s="476"/>
      <c r="LXP1" s="476"/>
      <c r="LXQ1" s="476"/>
      <c r="LXR1" s="476"/>
      <c r="LXS1" s="476"/>
      <c r="LXT1" s="476"/>
      <c r="LXU1" s="476"/>
      <c r="LXV1" s="476"/>
      <c r="LXW1" s="476"/>
      <c r="LXX1" s="476"/>
      <c r="LXY1" s="476"/>
      <c r="LXZ1" s="476"/>
      <c r="LYA1" s="476"/>
      <c r="LYB1" s="476"/>
      <c r="LYC1" s="476"/>
      <c r="LYD1" s="476"/>
      <c r="LYE1" s="476"/>
      <c r="LYF1" s="476"/>
      <c r="LYG1" s="476"/>
      <c r="LYH1" s="476"/>
      <c r="LYI1" s="476"/>
      <c r="LYJ1" s="476"/>
      <c r="LYK1" s="476"/>
      <c r="LYL1" s="476"/>
      <c r="LYM1" s="476"/>
      <c r="LYN1" s="476"/>
      <c r="LYO1" s="476"/>
      <c r="LYP1" s="476"/>
      <c r="LYQ1" s="476"/>
      <c r="LYR1" s="476"/>
      <c r="LYS1" s="476"/>
      <c r="LYT1" s="476"/>
      <c r="LYU1" s="476"/>
      <c r="LYV1" s="476"/>
      <c r="LYW1" s="476"/>
      <c r="LYX1" s="476"/>
      <c r="LYY1" s="476"/>
      <c r="LYZ1" s="476"/>
      <c r="LZA1" s="476"/>
      <c r="LZB1" s="476"/>
      <c r="LZC1" s="476"/>
      <c r="LZD1" s="476"/>
      <c r="LZE1" s="476"/>
      <c r="LZF1" s="476"/>
      <c r="LZG1" s="476"/>
      <c r="LZH1" s="476"/>
      <c r="LZI1" s="476"/>
      <c r="LZJ1" s="476"/>
      <c r="LZK1" s="476"/>
      <c r="LZL1" s="476"/>
      <c r="LZM1" s="476"/>
      <c r="LZN1" s="476"/>
      <c r="LZO1" s="476"/>
      <c r="LZP1" s="476"/>
      <c r="LZQ1" s="476"/>
      <c r="LZR1" s="476"/>
      <c r="LZS1" s="476"/>
      <c r="LZT1" s="476"/>
      <c r="LZU1" s="476"/>
      <c r="LZV1" s="476"/>
      <c r="LZW1" s="476"/>
      <c r="LZX1" s="476"/>
      <c r="LZY1" s="476"/>
      <c r="LZZ1" s="476"/>
      <c r="MAA1" s="476"/>
      <c r="MAB1" s="476"/>
      <c r="MAC1" s="476"/>
      <c r="MAD1" s="476"/>
      <c r="MAE1" s="476"/>
      <c r="MAF1" s="476"/>
      <c r="MAG1" s="476"/>
      <c r="MAH1" s="476"/>
      <c r="MAI1" s="476"/>
      <c r="MAJ1" s="476"/>
      <c r="MAK1" s="476"/>
      <c r="MAL1" s="476"/>
      <c r="MAM1" s="476"/>
      <c r="MAN1" s="476"/>
      <c r="MAO1" s="476"/>
      <c r="MAP1" s="476"/>
      <c r="MAQ1" s="476"/>
      <c r="MAR1" s="476"/>
      <c r="MAS1" s="476"/>
      <c r="MAT1" s="476"/>
      <c r="MAU1" s="476"/>
      <c r="MAV1" s="476"/>
      <c r="MAW1" s="476"/>
      <c r="MAX1" s="476"/>
      <c r="MAY1" s="476"/>
      <c r="MAZ1" s="476"/>
      <c r="MBA1" s="476"/>
      <c r="MBB1" s="476"/>
      <c r="MBC1" s="476"/>
      <c r="MBD1" s="476"/>
      <c r="MBE1" s="476"/>
      <c r="MBF1" s="476"/>
      <c r="MBG1" s="476"/>
      <c r="MBH1" s="476"/>
      <c r="MBI1" s="476"/>
      <c r="MBJ1" s="476"/>
      <c r="MBK1" s="476"/>
      <c r="MBL1" s="476"/>
      <c r="MBM1" s="476"/>
      <c r="MBN1" s="476"/>
      <c r="MBO1" s="476"/>
      <c r="MBP1" s="476"/>
      <c r="MBQ1" s="476"/>
      <c r="MBR1" s="476"/>
      <c r="MBS1" s="476"/>
      <c r="MBT1" s="476"/>
      <c r="MBU1" s="476"/>
      <c r="MBV1" s="476"/>
      <c r="MBW1" s="476"/>
      <c r="MBX1" s="476"/>
      <c r="MBY1" s="476"/>
      <c r="MBZ1" s="476"/>
      <c r="MCA1" s="476"/>
      <c r="MCB1" s="476"/>
      <c r="MCC1" s="476"/>
      <c r="MCD1" s="476"/>
      <c r="MCE1" s="476"/>
      <c r="MCF1" s="476"/>
      <c r="MCG1" s="476"/>
      <c r="MCH1" s="476"/>
      <c r="MCI1" s="476"/>
      <c r="MCJ1" s="476"/>
      <c r="MCK1" s="476"/>
      <c r="MCL1" s="476"/>
      <c r="MCM1" s="476"/>
      <c r="MCN1" s="476"/>
      <c r="MCO1" s="476"/>
      <c r="MCP1" s="476"/>
      <c r="MCQ1" s="476"/>
      <c r="MCR1" s="476"/>
      <c r="MCS1" s="476"/>
      <c r="MCT1" s="476"/>
      <c r="MCU1" s="476"/>
      <c r="MCV1" s="476"/>
      <c r="MCW1" s="476"/>
      <c r="MCX1" s="476"/>
      <c r="MCY1" s="476"/>
      <c r="MCZ1" s="476"/>
      <c r="MDA1" s="476"/>
      <c r="MDB1" s="476"/>
      <c r="MDC1" s="476"/>
      <c r="MDD1" s="476"/>
      <c r="MDE1" s="476"/>
      <c r="MDF1" s="476"/>
      <c r="MDG1" s="476"/>
      <c r="MDH1" s="476"/>
      <c r="MDI1" s="476"/>
      <c r="MDJ1" s="476"/>
      <c r="MDK1" s="476"/>
      <c r="MDL1" s="476"/>
      <c r="MDM1" s="476"/>
      <c r="MDN1" s="476"/>
      <c r="MDO1" s="476"/>
      <c r="MDP1" s="476"/>
      <c r="MDQ1" s="476"/>
      <c r="MDR1" s="476"/>
      <c r="MDS1" s="476"/>
      <c r="MDT1" s="476"/>
      <c r="MDU1" s="476"/>
      <c r="MDV1" s="476"/>
      <c r="MDW1" s="476"/>
      <c r="MDX1" s="476"/>
      <c r="MDY1" s="476"/>
      <c r="MDZ1" s="476"/>
      <c r="MEA1" s="476"/>
      <c r="MEB1" s="476"/>
      <c r="MEC1" s="476"/>
      <c r="MED1" s="476"/>
      <c r="MEE1" s="476"/>
      <c r="MEF1" s="476"/>
      <c r="MEG1" s="476"/>
      <c r="MEH1" s="476"/>
      <c r="MEI1" s="476"/>
      <c r="MEJ1" s="476"/>
      <c r="MEK1" s="476"/>
      <c r="MEL1" s="476"/>
      <c r="MEM1" s="476"/>
      <c r="MEN1" s="476"/>
      <c r="MEO1" s="476"/>
      <c r="MEP1" s="476"/>
      <c r="MEQ1" s="476"/>
      <c r="MER1" s="476"/>
      <c r="MES1" s="476"/>
      <c r="MET1" s="476"/>
      <c r="MEU1" s="476"/>
      <c r="MEV1" s="476"/>
      <c r="MEW1" s="476"/>
      <c r="MEX1" s="476"/>
      <c r="MEY1" s="476"/>
      <c r="MEZ1" s="476"/>
      <c r="MFA1" s="476"/>
      <c r="MFB1" s="476"/>
      <c r="MFC1" s="476"/>
      <c r="MFD1" s="476"/>
      <c r="MFE1" s="476"/>
      <c r="MFF1" s="476"/>
      <c r="MFG1" s="476"/>
      <c r="MFH1" s="476"/>
      <c r="MFI1" s="476"/>
      <c r="MFJ1" s="476"/>
      <c r="MFK1" s="476"/>
      <c r="MFL1" s="476"/>
      <c r="MFM1" s="476"/>
      <c r="MFN1" s="476"/>
      <c r="MFO1" s="476"/>
      <c r="MFP1" s="476"/>
      <c r="MFQ1" s="476"/>
      <c r="MFR1" s="476"/>
      <c r="MFS1" s="476"/>
      <c r="MFT1" s="476"/>
      <c r="MFU1" s="476"/>
      <c r="MFV1" s="476"/>
      <c r="MFW1" s="476"/>
      <c r="MFX1" s="476"/>
      <c r="MFY1" s="476"/>
      <c r="MFZ1" s="476"/>
      <c r="MGA1" s="476"/>
      <c r="MGB1" s="476"/>
      <c r="MGC1" s="476"/>
      <c r="MGD1" s="476"/>
      <c r="MGE1" s="476"/>
      <c r="MGF1" s="476"/>
      <c r="MGG1" s="476"/>
      <c r="MGH1" s="476"/>
      <c r="MGI1" s="476"/>
      <c r="MGJ1" s="476"/>
      <c r="MGK1" s="476"/>
      <c r="MGL1" s="476"/>
      <c r="MGM1" s="476"/>
      <c r="MGN1" s="476"/>
      <c r="MGO1" s="476"/>
      <c r="MGP1" s="476"/>
      <c r="MGQ1" s="476"/>
      <c r="MGR1" s="476"/>
      <c r="MGS1" s="476"/>
      <c r="MGT1" s="476"/>
      <c r="MGU1" s="476"/>
      <c r="MGV1" s="476"/>
      <c r="MGW1" s="476"/>
      <c r="MGX1" s="476"/>
      <c r="MGY1" s="476"/>
      <c r="MGZ1" s="476"/>
      <c r="MHA1" s="476"/>
      <c r="MHB1" s="476"/>
      <c r="MHC1" s="476"/>
      <c r="MHD1" s="476"/>
      <c r="MHE1" s="476"/>
      <c r="MHF1" s="476"/>
      <c r="MHG1" s="476"/>
      <c r="MHH1" s="476"/>
      <c r="MHI1" s="476"/>
      <c r="MHJ1" s="476"/>
      <c r="MHK1" s="476"/>
      <c r="MHL1" s="476"/>
      <c r="MHM1" s="476"/>
      <c r="MHN1" s="476"/>
      <c r="MHO1" s="476"/>
      <c r="MHP1" s="476"/>
      <c r="MHQ1" s="476"/>
      <c r="MHR1" s="476"/>
      <c r="MHS1" s="476"/>
      <c r="MHT1" s="476"/>
      <c r="MHU1" s="476"/>
      <c r="MHV1" s="476"/>
      <c r="MHW1" s="476"/>
      <c r="MHX1" s="476"/>
      <c r="MHY1" s="476"/>
      <c r="MHZ1" s="476"/>
      <c r="MIA1" s="476"/>
      <c r="MIB1" s="476"/>
      <c r="MIC1" s="476"/>
      <c r="MID1" s="476"/>
      <c r="MIE1" s="476"/>
      <c r="MIF1" s="476"/>
      <c r="MIG1" s="476"/>
      <c r="MIH1" s="476"/>
      <c r="MII1" s="476"/>
      <c r="MIJ1" s="476"/>
      <c r="MIK1" s="476"/>
      <c r="MIL1" s="476"/>
      <c r="MIM1" s="476"/>
      <c r="MIN1" s="476"/>
      <c r="MIO1" s="476"/>
      <c r="MIP1" s="476"/>
      <c r="MIQ1" s="476"/>
      <c r="MIR1" s="476"/>
      <c r="MIS1" s="476"/>
      <c r="MIT1" s="476"/>
      <c r="MIU1" s="476"/>
      <c r="MIV1" s="476"/>
      <c r="MIW1" s="476"/>
      <c r="MIX1" s="476"/>
      <c r="MIY1" s="476"/>
      <c r="MIZ1" s="476"/>
      <c r="MJA1" s="476"/>
      <c r="MJB1" s="476"/>
      <c r="MJC1" s="476"/>
      <c r="MJD1" s="476"/>
      <c r="MJE1" s="476"/>
      <c r="MJF1" s="476"/>
      <c r="MJG1" s="476"/>
      <c r="MJH1" s="476"/>
      <c r="MJI1" s="476"/>
      <c r="MJJ1" s="476"/>
      <c r="MJK1" s="476"/>
      <c r="MJL1" s="476"/>
      <c r="MJM1" s="476"/>
      <c r="MJN1" s="476"/>
      <c r="MJO1" s="476"/>
      <c r="MJP1" s="476"/>
      <c r="MJQ1" s="476"/>
      <c r="MJR1" s="476"/>
      <c r="MJS1" s="476"/>
      <c r="MJT1" s="476"/>
      <c r="MJU1" s="476"/>
      <c r="MJV1" s="476"/>
      <c r="MJW1" s="476"/>
      <c r="MJX1" s="476"/>
      <c r="MJY1" s="476"/>
      <c r="MJZ1" s="476"/>
      <c r="MKA1" s="476"/>
      <c r="MKB1" s="476"/>
      <c r="MKC1" s="476"/>
      <c r="MKD1" s="476"/>
      <c r="MKE1" s="476"/>
      <c r="MKF1" s="476"/>
      <c r="MKG1" s="476"/>
      <c r="MKH1" s="476"/>
      <c r="MKI1" s="476"/>
      <c r="MKJ1" s="476"/>
      <c r="MKK1" s="476"/>
      <c r="MKL1" s="476"/>
      <c r="MKM1" s="476"/>
      <c r="MKN1" s="476"/>
      <c r="MKO1" s="476"/>
      <c r="MKP1" s="476"/>
      <c r="MKQ1" s="476"/>
      <c r="MKR1" s="476"/>
      <c r="MKS1" s="476"/>
      <c r="MKT1" s="476"/>
      <c r="MKU1" s="476"/>
      <c r="MKV1" s="476"/>
      <c r="MKW1" s="476"/>
      <c r="MKX1" s="476"/>
      <c r="MKY1" s="476"/>
      <c r="MKZ1" s="476"/>
      <c r="MLA1" s="476"/>
      <c r="MLB1" s="476"/>
      <c r="MLC1" s="476"/>
      <c r="MLD1" s="476"/>
      <c r="MLE1" s="476"/>
      <c r="MLF1" s="476"/>
      <c r="MLG1" s="476"/>
      <c r="MLH1" s="476"/>
      <c r="MLI1" s="476"/>
      <c r="MLJ1" s="476"/>
      <c r="MLK1" s="476"/>
      <c r="MLL1" s="476"/>
      <c r="MLM1" s="476"/>
      <c r="MLN1" s="476"/>
      <c r="MLO1" s="476"/>
      <c r="MLP1" s="476"/>
      <c r="MLQ1" s="476"/>
      <c r="MLR1" s="476"/>
      <c r="MLS1" s="476"/>
      <c r="MLT1" s="476"/>
      <c r="MLU1" s="476"/>
      <c r="MLV1" s="476"/>
      <c r="MLW1" s="476"/>
      <c r="MLX1" s="476"/>
      <c r="MLY1" s="476"/>
      <c r="MLZ1" s="476"/>
      <c r="MMA1" s="476"/>
      <c r="MMB1" s="476"/>
      <c r="MMC1" s="476"/>
      <c r="MMD1" s="476"/>
      <c r="MME1" s="476"/>
      <c r="MMF1" s="476"/>
      <c r="MMG1" s="476"/>
      <c r="MMH1" s="476"/>
      <c r="MMI1" s="476"/>
      <c r="MMJ1" s="476"/>
      <c r="MMK1" s="476"/>
      <c r="MML1" s="476"/>
      <c r="MMM1" s="476"/>
      <c r="MMN1" s="476"/>
      <c r="MMO1" s="476"/>
      <c r="MMP1" s="476"/>
      <c r="MMQ1" s="476"/>
      <c r="MMR1" s="476"/>
      <c r="MMS1" s="476"/>
      <c r="MMT1" s="476"/>
      <c r="MMU1" s="476"/>
      <c r="MMV1" s="476"/>
      <c r="MMW1" s="476"/>
      <c r="MMX1" s="476"/>
      <c r="MMY1" s="476"/>
      <c r="MMZ1" s="476"/>
      <c r="MNA1" s="476"/>
      <c r="MNB1" s="476"/>
      <c r="MNC1" s="476"/>
      <c r="MND1" s="476"/>
      <c r="MNE1" s="476"/>
      <c r="MNF1" s="476"/>
      <c r="MNG1" s="476"/>
      <c r="MNH1" s="476"/>
      <c r="MNI1" s="476"/>
      <c r="MNJ1" s="476"/>
      <c r="MNK1" s="476"/>
      <c r="MNL1" s="476"/>
      <c r="MNM1" s="476"/>
      <c r="MNN1" s="476"/>
      <c r="MNO1" s="476"/>
      <c r="MNP1" s="476"/>
      <c r="MNQ1" s="476"/>
      <c r="MNR1" s="476"/>
      <c r="MNS1" s="476"/>
      <c r="MNT1" s="476"/>
      <c r="MNU1" s="476"/>
      <c r="MNV1" s="476"/>
      <c r="MNW1" s="476"/>
      <c r="MNX1" s="476"/>
      <c r="MNY1" s="476"/>
      <c r="MNZ1" s="476"/>
      <c r="MOA1" s="476"/>
      <c r="MOB1" s="476"/>
      <c r="MOC1" s="476"/>
      <c r="MOD1" s="476"/>
      <c r="MOE1" s="476"/>
      <c r="MOF1" s="476"/>
      <c r="MOG1" s="476"/>
      <c r="MOH1" s="476"/>
      <c r="MOI1" s="476"/>
      <c r="MOJ1" s="476"/>
      <c r="MOK1" s="476"/>
      <c r="MOL1" s="476"/>
      <c r="MOM1" s="476"/>
      <c r="MON1" s="476"/>
      <c r="MOO1" s="476"/>
      <c r="MOP1" s="476"/>
      <c r="MOQ1" s="476"/>
      <c r="MOR1" s="476"/>
      <c r="MOS1" s="476"/>
      <c r="MOT1" s="476"/>
      <c r="MOU1" s="476"/>
      <c r="MOV1" s="476"/>
      <c r="MOW1" s="476"/>
      <c r="MOX1" s="476"/>
      <c r="MOY1" s="476"/>
      <c r="MOZ1" s="476"/>
      <c r="MPA1" s="476"/>
      <c r="MPB1" s="476"/>
      <c r="MPC1" s="476"/>
      <c r="MPD1" s="476"/>
      <c r="MPE1" s="476"/>
      <c r="MPF1" s="476"/>
      <c r="MPG1" s="476"/>
      <c r="MPH1" s="476"/>
      <c r="MPI1" s="476"/>
      <c r="MPJ1" s="476"/>
      <c r="MPK1" s="476"/>
      <c r="MPL1" s="476"/>
      <c r="MPM1" s="476"/>
      <c r="MPN1" s="476"/>
      <c r="MPO1" s="476"/>
      <c r="MPP1" s="476"/>
      <c r="MPQ1" s="476"/>
      <c r="MPR1" s="476"/>
      <c r="MPS1" s="476"/>
      <c r="MPT1" s="476"/>
      <c r="MPU1" s="476"/>
      <c r="MPV1" s="476"/>
      <c r="MPW1" s="476"/>
      <c r="MPX1" s="476"/>
      <c r="MPY1" s="476"/>
      <c r="MPZ1" s="476"/>
      <c r="MQA1" s="476"/>
      <c r="MQB1" s="476"/>
      <c r="MQC1" s="476"/>
      <c r="MQD1" s="476"/>
      <c r="MQE1" s="476"/>
      <c r="MQF1" s="476"/>
      <c r="MQG1" s="476"/>
      <c r="MQH1" s="476"/>
      <c r="MQI1" s="476"/>
      <c r="MQJ1" s="476"/>
      <c r="MQK1" s="476"/>
      <c r="MQL1" s="476"/>
      <c r="MQM1" s="476"/>
      <c r="MQN1" s="476"/>
      <c r="MQO1" s="476"/>
      <c r="MQP1" s="476"/>
      <c r="MQQ1" s="476"/>
      <c r="MQR1" s="476"/>
      <c r="MQS1" s="476"/>
      <c r="MQT1" s="476"/>
      <c r="MQU1" s="476"/>
      <c r="MQV1" s="476"/>
      <c r="MQW1" s="476"/>
      <c r="MQX1" s="476"/>
      <c r="MQY1" s="476"/>
      <c r="MQZ1" s="476"/>
      <c r="MRA1" s="476"/>
      <c r="MRB1" s="476"/>
      <c r="MRC1" s="476"/>
      <c r="MRD1" s="476"/>
      <c r="MRE1" s="476"/>
      <c r="MRF1" s="476"/>
      <c r="MRG1" s="476"/>
      <c r="MRH1" s="476"/>
      <c r="MRI1" s="476"/>
      <c r="MRJ1" s="476"/>
      <c r="MRK1" s="476"/>
      <c r="MRL1" s="476"/>
      <c r="MRM1" s="476"/>
      <c r="MRN1" s="476"/>
      <c r="MRO1" s="476"/>
      <c r="MRP1" s="476"/>
      <c r="MRQ1" s="476"/>
      <c r="MRR1" s="476"/>
      <c r="MRS1" s="476"/>
      <c r="MRT1" s="476"/>
      <c r="MRU1" s="476"/>
      <c r="MRV1" s="476"/>
      <c r="MRW1" s="476"/>
      <c r="MRX1" s="476"/>
      <c r="MRY1" s="476"/>
      <c r="MRZ1" s="476"/>
      <c r="MSA1" s="476"/>
      <c r="MSB1" s="476"/>
      <c r="MSC1" s="476"/>
      <c r="MSD1" s="476"/>
      <c r="MSE1" s="476"/>
      <c r="MSF1" s="476"/>
      <c r="MSG1" s="476"/>
      <c r="MSH1" s="476"/>
      <c r="MSI1" s="476"/>
      <c r="MSJ1" s="476"/>
      <c r="MSK1" s="476"/>
      <c r="MSL1" s="476"/>
      <c r="MSM1" s="476"/>
      <c r="MSN1" s="476"/>
      <c r="MSO1" s="476"/>
      <c r="MSP1" s="476"/>
      <c r="MSQ1" s="476"/>
      <c r="MSR1" s="476"/>
      <c r="MSS1" s="476"/>
      <c r="MST1" s="476"/>
      <c r="MSU1" s="476"/>
      <c r="MSV1" s="476"/>
      <c r="MSW1" s="476"/>
      <c r="MSX1" s="476"/>
      <c r="MSY1" s="476"/>
      <c r="MSZ1" s="476"/>
      <c r="MTA1" s="476"/>
      <c r="MTB1" s="476"/>
      <c r="MTC1" s="476"/>
      <c r="MTD1" s="476"/>
      <c r="MTE1" s="476"/>
      <c r="MTF1" s="476"/>
      <c r="MTG1" s="476"/>
      <c r="MTH1" s="476"/>
      <c r="MTI1" s="476"/>
      <c r="MTJ1" s="476"/>
      <c r="MTK1" s="476"/>
      <c r="MTL1" s="476"/>
      <c r="MTM1" s="476"/>
      <c r="MTN1" s="476"/>
      <c r="MTO1" s="476"/>
      <c r="MTP1" s="476"/>
      <c r="MTQ1" s="476"/>
      <c r="MTR1" s="476"/>
      <c r="MTS1" s="476"/>
      <c r="MTT1" s="476"/>
      <c r="MTU1" s="476"/>
      <c r="MTV1" s="476"/>
      <c r="MTW1" s="476"/>
      <c r="MTX1" s="476"/>
      <c r="MTY1" s="476"/>
      <c r="MTZ1" s="476"/>
      <c r="MUA1" s="476"/>
      <c r="MUB1" s="476"/>
      <c r="MUC1" s="476"/>
      <c r="MUD1" s="476"/>
      <c r="MUE1" s="476"/>
      <c r="MUF1" s="476"/>
      <c r="MUG1" s="476"/>
      <c r="MUH1" s="476"/>
      <c r="MUI1" s="476"/>
      <c r="MUJ1" s="476"/>
      <c r="MUK1" s="476"/>
      <c r="MUL1" s="476"/>
      <c r="MUM1" s="476"/>
      <c r="MUN1" s="476"/>
      <c r="MUO1" s="476"/>
      <c r="MUP1" s="476"/>
      <c r="MUQ1" s="476"/>
      <c r="MUR1" s="476"/>
      <c r="MUS1" s="476"/>
      <c r="MUT1" s="476"/>
      <c r="MUU1" s="476"/>
      <c r="MUV1" s="476"/>
      <c r="MUW1" s="476"/>
      <c r="MUX1" s="476"/>
      <c r="MUY1" s="476"/>
      <c r="MUZ1" s="476"/>
      <c r="MVA1" s="476"/>
      <c r="MVB1" s="476"/>
      <c r="MVC1" s="476"/>
      <c r="MVD1" s="476"/>
      <c r="MVE1" s="476"/>
      <c r="MVF1" s="476"/>
      <c r="MVG1" s="476"/>
      <c r="MVH1" s="476"/>
      <c r="MVI1" s="476"/>
      <c r="MVJ1" s="476"/>
      <c r="MVK1" s="476"/>
      <c r="MVL1" s="476"/>
      <c r="MVM1" s="476"/>
      <c r="MVN1" s="476"/>
      <c r="MVO1" s="476"/>
      <c r="MVP1" s="476"/>
      <c r="MVQ1" s="476"/>
      <c r="MVR1" s="476"/>
      <c r="MVS1" s="476"/>
      <c r="MVT1" s="476"/>
      <c r="MVU1" s="476"/>
      <c r="MVV1" s="476"/>
      <c r="MVW1" s="476"/>
      <c r="MVX1" s="476"/>
      <c r="MVY1" s="476"/>
      <c r="MVZ1" s="476"/>
      <c r="MWA1" s="476"/>
      <c r="MWB1" s="476"/>
      <c r="MWC1" s="476"/>
      <c r="MWD1" s="476"/>
      <c r="MWE1" s="476"/>
      <c r="MWF1" s="476"/>
      <c r="MWG1" s="476"/>
      <c r="MWH1" s="476"/>
      <c r="MWI1" s="476"/>
      <c r="MWJ1" s="476"/>
      <c r="MWK1" s="476"/>
      <c r="MWL1" s="476"/>
      <c r="MWM1" s="476"/>
      <c r="MWN1" s="476"/>
      <c r="MWO1" s="476"/>
      <c r="MWP1" s="476"/>
      <c r="MWQ1" s="476"/>
      <c r="MWR1" s="476"/>
      <c r="MWS1" s="476"/>
      <c r="MWT1" s="476"/>
      <c r="MWU1" s="476"/>
      <c r="MWV1" s="476"/>
      <c r="MWW1" s="476"/>
      <c r="MWX1" s="476"/>
      <c r="MWY1" s="476"/>
      <c r="MWZ1" s="476"/>
      <c r="MXA1" s="476"/>
      <c r="MXB1" s="476"/>
      <c r="MXC1" s="476"/>
      <c r="MXD1" s="476"/>
      <c r="MXE1" s="476"/>
      <c r="MXF1" s="476"/>
      <c r="MXG1" s="476"/>
      <c r="MXH1" s="476"/>
      <c r="MXI1" s="476"/>
      <c r="MXJ1" s="476"/>
      <c r="MXK1" s="476"/>
      <c r="MXL1" s="476"/>
      <c r="MXM1" s="476"/>
      <c r="MXN1" s="476"/>
      <c r="MXO1" s="476"/>
      <c r="MXP1" s="476"/>
      <c r="MXQ1" s="476"/>
      <c r="MXR1" s="476"/>
      <c r="MXS1" s="476"/>
      <c r="MXT1" s="476"/>
      <c r="MXU1" s="476"/>
      <c r="MXV1" s="476"/>
      <c r="MXW1" s="476"/>
      <c r="MXX1" s="476"/>
      <c r="MXY1" s="476"/>
      <c r="MXZ1" s="476"/>
      <c r="MYA1" s="476"/>
      <c r="MYB1" s="476"/>
      <c r="MYC1" s="476"/>
      <c r="MYD1" s="476"/>
      <c r="MYE1" s="476"/>
      <c r="MYF1" s="476"/>
      <c r="MYG1" s="476"/>
      <c r="MYH1" s="476"/>
      <c r="MYI1" s="476"/>
      <c r="MYJ1" s="476"/>
      <c r="MYK1" s="476"/>
      <c r="MYL1" s="476"/>
      <c r="MYM1" s="476"/>
      <c r="MYN1" s="476"/>
      <c r="MYO1" s="476"/>
      <c r="MYP1" s="476"/>
      <c r="MYQ1" s="476"/>
      <c r="MYR1" s="476"/>
      <c r="MYS1" s="476"/>
      <c r="MYT1" s="476"/>
      <c r="MYU1" s="476"/>
      <c r="MYV1" s="476"/>
      <c r="MYW1" s="476"/>
      <c r="MYX1" s="476"/>
      <c r="MYY1" s="476"/>
      <c r="MYZ1" s="476"/>
      <c r="MZA1" s="476"/>
      <c r="MZB1" s="476"/>
      <c r="MZC1" s="476"/>
      <c r="MZD1" s="476"/>
      <c r="MZE1" s="476"/>
      <c r="MZF1" s="476"/>
      <c r="MZG1" s="476"/>
      <c r="MZH1" s="476"/>
      <c r="MZI1" s="476"/>
      <c r="MZJ1" s="476"/>
      <c r="MZK1" s="476"/>
      <c r="MZL1" s="476"/>
      <c r="MZM1" s="476"/>
      <c r="MZN1" s="476"/>
      <c r="MZO1" s="476"/>
      <c r="MZP1" s="476"/>
      <c r="MZQ1" s="476"/>
      <c r="MZR1" s="476"/>
      <c r="MZS1" s="476"/>
      <c r="MZT1" s="476"/>
      <c r="MZU1" s="476"/>
      <c r="MZV1" s="476"/>
      <c r="MZW1" s="476"/>
      <c r="MZX1" s="476"/>
      <c r="MZY1" s="476"/>
      <c r="MZZ1" s="476"/>
      <c r="NAA1" s="476"/>
      <c r="NAB1" s="476"/>
      <c r="NAC1" s="476"/>
      <c r="NAD1" s="476"/>
      <c r="NAE1" s="476"/>
      <c r="NAF1" s="476"/>
      <c r="NAG1" s="476"/>
      <c r="NAH1" s="476"/>
      <c r="NAI1" s="476"/>
      <c r="NAJ1" s="476"/>
      <c r="NAK1" s="476"/>
      <c r="NAL1" s="476"/>
      <c r="NAM1" s="476"/>
      <c r="NAN1" s="476"/>
      <c r="NAO1" s="476"/>
      <c r="NAP1" s="476"/>
      <c r="NAQ1" s="476"/>
      <c r="NAR1" s="476"/>
      <c r="NAS1" s="476"/>
      <c r="NAT1" s="476"/>
      <c r="NAU1" s="476"/>
      <c r="NAV1" s="476"/>
      <c r="NAW1" s="476"/>
      <c r="NAX1" s="476"/>
      <c r="NAY1" s="476"/>
      <c r="NAZ1" s="476"/>
      <c r="NBA1" s="476"/>
      <c r="NBB1" s="476"/>
      <c r="NBC1" s="476"/>
      <c r="NBD1" s="476"/>
      <c r="NBE1" s="476"/>
      <c r="NBF1" s="476"/>
      <c r="NBG1" s="476"/>
      <c r="NBH1" s="476"/>
      <c r="NBI1" s="476"/>
      <c r="NBJ1" s="476"/>
      <c r="NBK1" s="476"/>
      <c r="NBL1" s="476"/>
      <c r="NBM1" s="476"/>
      <c r="NBN1" s="476"/>
      <c r="NBO1" s="476"/>
      <c r="NBP1" s="476"/>
      <c r="NBQ1" s="476"/>
      <c r="NBR1" s="476"/>
      <c r="NBS1" s="476"/>
      <c r="NBT1" s="476"/>
      <c r="NBU1" s="476"/>
      <c r="NBV1" s="476"/>
      <c r="NBW1" s="476"/>
      <c r="NBX1" s="476"/>
      <c r="NBY1" s="476"/>
      <c r="NBZ1" s="476"/>
      <c r="NCA1" s="476"/>
      <c r="NCB1" s="476"/>
      <c r="NCC1" s="476"/>
      <c r="NCD1" s="476"/>
      <c r="NCE1" s="476"/>
      <c r="NCF1" s="476"/>
      <c r="NCG1" s="476"/>
      <c r="NCH1" s="476"/>
      <c r="NCI1" s="476"/>
      <c r="NCJ1" s="476"/>
      <c r="NCK1" s="476"/>
      <c r="NCL1" s="476"/>
      <c r="NCM1" s="476"/>
      <c r="NCN1" s="476"/>
      <c r="NCO1" s="476"/>
      <c r="NCP1" s="476"/>
      <c r="NCQ1" s="476"/>
      <c r="NCR1" s="476"/>
      <c r="NCS1" s="476"/>
      <c r="NCT1" s="476"/>
      <c r="NCU1" s="476"/>
      <c r="NCV1" s="476"/>
      <c r="NCW1" s="476"/>
      <c r="NCX1" s="476"/>
      <c r="NCY1" s="476"/>
      <c r="NCZ1" s="476"/>
      <c r="NDA1" s="476"/>
      <c r="NDB1" s="476"/>
      <c r="NDC1" s="476"/>
      <c r="NDD1" s="476"/>
      <c r="NDE1" s="476"/>
      <c r="NDF1" s="476"/>
      <c r="NDG1" s="476"/>
      <c r="NDH1" s="476"/>
      <c r="NDI1" s="476"/>
      <c r="NDJ1" s="476"/>
      <c r="NDK1" s="476"/>
      <c r="NDL1" s="476"/>
      <c r="NDM1" s="476"/>
      <c r="NDN1" s="476"/>
      <c r="NDO1" s="476"/>
      <c r="NDP1" s="476"/>
      <c r="NDQ1" s="476"/>
      <c r="NDR1" s="476"/>
      <c r="NDS1" s="476"/>
      <c r="NDT1" s="476"/>
      <c r="NDU1" s="476"/>
      <c r="NDV1" s="476"/>
      <c r="NDW1" s="476"/>
      <c r="NDX1" s="476"/>
      <c r="NDY1" s="476"/>
      <c r="NDZ1" s="476"/>
      <c r="NEA1" s="476"/>
      <c r="NEB1" s="476"/>
      <c r="NEC1" s="476"/>
      <c r="NED1" s="476"/>
      <c r="NEE1" s="476"/>
      <c r="NEF1" s="476"/>
      <c r="NEG1" s="476"/>
      <c r="NEH1" s="476"/>
      <c r="NEI1" s="476"/>
      <c r="NEJ1" s="476"/>
      <c r="NEK1" s="476"/>
      <c r="NEL1" s="476"/>
      <c r="NEM1" s="476"/>
      <c r="NEN1" s="476"/>
      <c r="NEO1" s="476"/>
      <c r="NEP1" s="476"/>
      <c r="NEQ1" s="476"/>
      <c r="NER1" s="476"/>
      <c r="NES1" s="476"/>
      <c r="NET1" s="476"/>
      <c r="NEU1" s="476"/>
      <c r="NEV1" s="476"/>
      <c r="NEW1" s="476"/>
      <c r="NEX1" s="476"/>
      <c r="NEY1" s="476"/>
      <c r="NEZ1" s="476"/>
      <c r="NFA1" s="476"/>
      <c r="NFB1" s="476"/>
      <c r="NFC1" s="476"/>
      <c r="NFD1" s="476"/>
      <c r="NFE1" s="476"/>
      <c r="NFF1" s="476"/>
      <c r="NFG1" s="476"/>
      <c r="NFH1" s="476"/>
      <c r="NFI1" s="476"/>
      <c r="NFJ1" s="476"/>
      <c r="NFK1" s="476"/>
      <c r="NFL1" s="476"/>
      <c r="NFM1" s="476"/>
      <c r="NFN1" s="476"/>
      <c r="NFO1" s="476"/>
      <c r="NFP1" s="476"/>
      <c r="NFQ1" s="476"/>
      <c r="NFR1" s="476"/>
      <c r="NFS1" s="476"/>
      <c r="NFT1" s="476"/>
      <c r="NFU1" s="476"/>
      <c r="NFV1" s="476"/>
      <c r="NFW1" s="476"/>
      <c r="NFX1" s="476"/>
      <c r="NFY1" s="476"/>
      <c r="NFZ1" s="476"/>
      <c r="NGA1" s="476"/>
      <c r="NGB1" s="476"/>
      <c r="NGC1" s="476"/>
      <c r="NGD1" s="476"/>
      <c r="NGE1" s="476"/>
      <c r="NGF1" s="476"/>
      <c r="NGG1" s="476"/>
      <c r="NGH1" s="476"/>
      <c r="NGI1" s="476"/>
      <c r="NGJ1" s="476"/>
      <c r="NGK1" s="476"/>
      <c r="NGL1" s="476"/>
      <c r="NGM1" s="476"/>
      <c r="NGN1" s="476"/>
      <c r="NGO1" s="476"/>
      <c r="NGP1" s="476"/>
      <c r="NGQ1" s="476"/>
      <c r="NGR1" s="476"/>
      <c r="NGS1" s="476"/>
      <c r="NGT1" s="476"/>
      <c r="NGU1" s="476"/>
      <c r="NGV1" s="476"/>
      <c r="NGW1" s="476"/>
      <c r="NGX1" s="476"/>
      <c r="NGY1" s="476"/>
      <c r="NGZ1" s="476"/>
      <c r="NHA1" s="476"/>
      <c r="NHB1" s="476"/>
      <c r="NHC1" s="476"/>
      <c r="NHD1" s="476"/>
      <c r="NHE1" s="476"/>
      <c r="NHF1" s="476"/>
      <c r="NHG1" s="476"/>
      <c r="NHH1" s="476"/>
      <c r="NHI1" s="476"/>
      <c r="NHJ1" s="476"/>
      <c r="NHK1" s="476"/>
      <c r="NHL1" s="476"/>
      <c r="NHM1" s="476"/>
      <c r="NHN1" s="476"/>
      <c r="NHO1" s="476"/>
      <c r="NHP1" s="476"/>
      <c r="NHQ1" s="476"/>
      <c r="NHR1" s="476"/>
      <c r="NHS1" s="476"/>
      <c r="NHT1" s="476"/>
      <c r="NHU1" s="476"/>
      <c r="NHV1" s="476"/>
      <c r="NHW1" s="476"/>
      <c r="NHX1" s="476"/>
      <c r="NHY1" s="476"/>
      <c r="NHZ1" s="476"/>
      <c r="NIA1" s="476"/>
      <c r="NIB1" s="476"/>
      <c r="NIC1" s="476"/>
      <c r="NID1" s="476"/>
      <c r="NIE1" s="476"/>
      <c r="NIF1" s="476"/>
      <c r="NIG1" s="476"/>
      <c r="NIH1" s="476"/>
      <c r="NII1" s="476"/>
      <c r="NIJ1" s="476"/>
      <c r="NIK1" s="476"/>
      <c r="NIL1" s="476"/>
      <c r="NIM1" s="476"/>
      <c r="NIN1" s="476"/>
      <c r="NIO1" s="476"/>
      <c r="NIP1" s="476"/>
      <c r="NIQ1" s="476"/>
      <c r="NIR1" s="476"/>
      <c r="NIS1" s="476"/>
      <c r="NIT1" s="476"/>
      <c r="NIU1" s="476"/>
      <c r="NIV1" s="476"/>
      <c r="NIW1" s="476"/>
      <c r="NIX1" s="476"/>
      <c r="NIY1" s="476"/>
      <c r="NIZ1" s="476"/>
      <c r="NJA1" s="476"/>
      <c r="NJB1" s="476"/>
      <c r="NJC1" s="476"/>
      <c r="NJD1" s="476"/>
      <c r="NJE1" s="476"/>
      <c r="NJF1" s="476"/>
      <c r="NJG1" s="476"/>
      <c r="NJH1" s="476"/>
      <c r="NJI1" s="476"/>
      <c r="NJJ1" s="476"/>
      <c r="NJK1" s="476"/>
      <c r="NJL1" s="476"/>
      <c r="NJM1" s="476"/>
      <c r="NJN1" s="476"/>
      <c r="NJO1" s="476"/>
      <c r="NJP1" s="476"/>
      <c r="NJQ1" s="476"/>
      <c r="NJR1" s="476"/>
      <c r="NJS1" s="476"/>
      <c r="NJT1" s="476"/>
      <c r="NJU1" s="476"/>
      <c r="NJV1" s="476"/>
      <c r="NJW1" s="476"/>
      <c r="NJX1" s="476"/>
      <c r="NJY1" s="476"/>
      <c r="NJZ1" s="476"/>
      <c r="NKA1" s="476"/>
      <c r="NKB1" s="476"/>
      <c r="NKC1" s="476"/>
      <c r="NKD1" s="476"/>
      <c r="NKE1" s="476"/>
      <c r="NKF1" s="476"/>
      <c r="NKG1" s="476"/>
      <c r="NKH1" s="476"/>
      <c r="NKI1" s="476"/>
      <c r="NKJ1" s="476"/>
      <c r="NKK1" s="476"/>
      <c r="NKL1" s="476"/>
      <c r="NKM1" s="476"/>
      <c r="NKN1" s="476"/>
      <c r="NKO1" s="476"/>
      <c r="NKP1" s="476"/>
      <c r="NKQ1" s="476"/>
      <c r="NKR1" s="476"/>
      <c r="NKS1" s="476"/>
      <c r="NKT1" s="476"/>
      <c r="NKU1" s="476"/>
      <c r="NKV1" s="476"/>
      <c r="NKW1" s="476"/>
      <c r="NKX1" s="476"/>
      <c r="NKY1" s="476"/>
      <c r="NKZ1" s="476"/>
      <c r="NLA1" s="476"/>
      <c r="NLB1" s="476"/>
      <c r="NLC1" s="476"/>
      <c r="NLD1" s="476"/>
      <c r="NLE1" s="476"/>
      <c r="NLF1" s="476"/>
      <c r="NLG1" s="476"/>
      <c r="NLH1" s="476"/>
      <c r="NLI1" s="476"/>
      <c r="NLJ1" s="476"/>
      <c r="NLK1" s="476"/>
      <c r="NLL1" s="476"/>
      <c r="NLM1" s="476"/>
      <c r="NLN1" s="476"/>
      <c r="NLO1" s="476"/>
      <c r="NLP1" s="476"/>
      <c r="NLQ1" s="476"/>
      <c r="NLR1" s="476"/>
      <c r="NLS1" s="476"/>
      <c r="NLT1" s="476"/>
      <c r="NLU1" s="476"/>
      <c r="NLV1" s="476"/>
      <c r="NLW1" s="476"/>
      <c r="NLX1" s="476"/>
      <c r="NLY1" s="476"/>
      <c r="NLZ1" s="476"/>
      <c r="NMA1" s="476"/>
      <c r="NMB1" s="476"/>
      <c r="NMC1" s="476"/>
      <c r="NMD1" s="476"/>
      <c r="NME1" s="476"/>
      <c r="NMF1" s="476"/>
      <c r="NMG1" s="476"/>
      <c r="NMH1" s="476"/>
      <c r="NMI1" s="476"/>
      <c r="NMJ1" s="476"/>
      <c r="NMK1" s="476"/>
      <c r="NML1" s="476"/>
      <c r="NMM1" s="476"/>
      <c r="NMN1" s="476"/>
      <c r="NMO1" s="476"/>
      <c r="NMP1" s="476"/>
      <c r="NMQ1" s="476"/>
      <c r="NMR1" s="476"/>
      <c r="NMS1" s="476"/>
      <c r="NMT1" s="476"/>
      <c r="NMU1" s="476"/>
      <c r="NMV1" s="476"/>
      <c r="NMW1" s="476"/>
      <c r="NMX1" s="476"/>
      <c r="NMY1" s="476"/>
      <c r="NMZ1" s="476"/>
      <c r="NNA1" s="476"/>
      <c r="NNB1" s="476"/>
      <c r="NNC1" s="476"/>
      <c r="NND1" s="476"/>
      <c r="NNE1" s="476"/>
      <c r="NNF1" s="476"/>
      <c r="NNG1" s="476"/>
      <c r="NNH1" s="476"/>
      <c r="NNI1" s="476"/>
      <c r="NNJ1" s="476"/>
      <c r="NNK1" s="476"/>
      <c r="NNL1" s="476"/>
      <c r="NNM1" s="476"/>
      <c r="NNN1" s="476"/>
      <c r="NNO1" s="476"/>
      <c r="NNP1" s="476"/>
      <c r="NNQ1" s="476"/>
      <c r="NNR1" s="476"/>
      <c r="NNS1" s="476"/>
      <c r="NNT1" s="476"/>
      <c r="NNU1" s="476"/>
      <c r="NNV1" s="476"/>
      <c r="NNW1" s="476"/>
      <c r="NNX1" s="476"/>
      <c r="NNY1" s="476"/>
      <c r="NNZ1" s="476"/>
      <c r="NOA1" s="476"/>
      <c r="NOB1" s="476"/>
      <c r="NOC1" s="476"/>
      <c r="NOD1" s="476"/>
      <c r="NOE1" s="476"/>
      <c r="NOF1" s="476"/>
      <c r="NOG1" s="476"/>
      <c r="NOH1" s="476"/>
      <c r="NOI1" s="476"/>
      <c r="NOJ1" s="476"/>
      <c r="NOK1" s="476"/>
      <c r="NOL1" s="476"/>
      <c r="NOM1" s="476"/>
      <c r="NON1" s="476"/>
      <c r="NOO1" s="476"/>
      <c r="NOP1" s="476"/>
      <c r="NOQ1" s="476"/>
      <c r="NOR1" s="476"/>
      <c r="NOS1" s="476"/>
      <c r="NOT1" s="476"/>
      <c r="NOU1" s="476"/>
      <c r="NOV1" s="476"/>
      <c r="NOW1" s="476"/>
      <c r="NOX1" s="476"/>
      <c r="NOY1" s="476"/>
      <c r="NOZ1" s="476"/>
      <c r="NPA1" s="476"/>
      <c r="NPB1" s="476"/>
      <c r="NPC1" s="476"/>
      <c r="NPD1" s="476"/>
      <c r="NPE1" s="476"/>
      <c r="NPF1" s="476"/>
      <c r="NPG1" s="476"/>
      <c r="NPH1" s="476"/>
      <c r="NPI1" s="476"/>
      <c r="NPJ1" s="476"/>
      <c r="NPK1" s="476"/>
      <c r="NPL1" s="476"/>
      <c r="NPM1" s="476"/>
      <c r="NPN1" s="476"/>
      <c r="NPO1" s="476"/>
      <c r="NPP1" s="476"/>
      <c r="NPQ1" s="476"/>
      <c r="NPR1" s="476"/>
      <c r="NPS1" s="476"/>
      <c r="NPT1" s="476"/>
      <c r="NPU1" s="476"/>
      <c r="NPV1" s="476"/>
      <c r="NPW1" s="476"/>
      <c r="NPX1" s="476"/>
      <c r="NPY1" s="476"/>
      <c r="NPZ1" s="476"/>
      <c r="NQA1" s="476"/>
      <c r="NQB1" s="476"/>
      <c r="NQC1" s="476"/>
      <c r="NQD1" s="476"/>
      <c r="NQE1" s="476"/>
      <c r="NQF1" s="476"/>
      <c r="NQG1" s="476"/>
      <c r="NQH1" s="476"/>
      <c r="NQI1" s="476"/>
      <c r="NQJ1" s="476"/>
      <c r="NQK1" s="476"/>
      <c r="NQL1" s="476"/>
      <c r="NQM1" s="476"/>
      <c r="NQN1" s="476"/>
      <c r="NQO1" s="476"/>
      <c r="NQP1" s="476"/>
      <c r="NQQ1" s="476"/>
      <c r="NQR1" s="476"/>
      <c r="NQS1" s="476"/>
      <c r="NQT1" s="476"/>
      <c r="NQU1" s="476"/>
      <c r="NQV1" s="476"/>
      <c r="NQW1" s="476"/>
      <c r="NQX1" s="476"/>
      <c r="NQY1" s="476"/>
      <c r="NQZ1" s="476"/>
      <c r="NRA1" s="476"/>
      <c r="NRB1" s="476"/>
      <c r="NRC1" s="476"/>
      <c r="NRD1" s="476"/>
      <c r="NRE1" s="476"/>
      <c r="NRF1" s="476"/>
      <c r="NRG1" s="476"/>
      <c r="NRH1" s="476"/>
      <c r="NRI1" s="476"/>
      <c r="NRJ1" s="476"/>
      <c r="NRK1" s="476"/>
      <c r="NRL1" s="476"/>
      <c r="NRM1" s="476"/>
      <c r="NRN1" s="476"/>
      <c r="NRO1" s="476"/>
      <c r="NRP1" s="476"/>
      <c r="NRQ1" s="476"/>
      <c r="NRR1" s="476"/>
      <c r="NRS1" s="476"/>
      <c r="NRT1" s="476"/>
      <c r="NRU1" s="476"/>
      <c r="NRV1" s="476"/>
      <c r="NRW1" s="476"/>
      <c r="NRX1" s="476"/>
      <c r="NRY1" s="476"/>
      <c r="NRZ1" s="476"/>
      <c r="NSA1" s="476"/>
      <c r="NSB1" s="476"/>
      <c r="NSC1" s="476"/>
      <c r="NSD1" s="476"/>
      <c r="NSE1" s="476"/>
      <c r="NSF1" s="476"/>
      <c r="NSG1" s="476"/>
      <c r="NSH1" s="476"/>
      <c r="NSI1" s="476"/>
      <c r="NSJ1" s="476"/>
      <c r="NSK1" s="476"/>
      <c r="NSL1" s="476"/>
      <c r="NSM1" s="476"/>
      <c r="NSN1" s="476"/>
      <c r="NSO1" s="476"/>
      <c r="NSP1" s="476"/>
      <c r="NSQ1" s="476"/>
      <c r="NSR1" s="476"/>
      <c r="NSS1" s="476"/>
      <c r="NST1" s="476"/>
      <c r="NSU1" s="476"/>
      <c r="NSV1" s="476"/>
      <c r="NSW1" s="476"/>
      <c r="NSX1" s="476"/>
      <c r="NSY1" s="476"/>
      <c r="NSZ1" s="476"/>
      <c r="NTA1" s="476"/>
      <c r="NTB1" s="476"/>
      <c r="NTC1" s="476"/>
      <c r="NTD1" s="476"/>
      <c r="NTE1" s="476"/>
      <c r="NTF1" s="476"/>
      <c r="NTG1" s="476"/>
      <c r="NTH1" s="476"/>
      <c r="NTI1" s="476"/>
      <c r="NTJ1" s="476"/>
      <c r="NTK1" s="476"/>
      <c r="NTL1" s="476"/>
      <c r="NTM1" s="476"/>
      <c r="NTN1" s="476"/>
      <c r="NTO1" s="476"/>
      <c r="NTP1" s="476"/>
      <c r="NTQ1" s="476"/>
      <c r="NTR1" s="476"/>
      <c r="NTS1" s="476"/>
      <c r="NTT1" s="476"/>
      <c r="NTU1" s="476"/>
      <c r="NTV1" s="476"/>
      <c r="NTW1" s="476"/>
      <c r="NTX1" s="476"/>
      <c r="NTY1" s="476"/>
      <c r="NTZ1" s="476"/>
      <c r="NUA1" s="476"/>
      <c r="NUB1" s="476"/>
      <c r="NUC1" s="476"/>
      <c r="NUD1" s="476"/>
      <c r="NUE1" s="476"/>
      <c r="NUF1" s="476"/>
      <c r="NUG1" s="476"/>
      <c r="NUH1" s="476"/>
      <c r="NUI1" s="476"/>
      <c r="NUJ1" s="476"/>
      <c r="NUK1" s="476"/>
      <c r="NUL1" s="476"/>
      <c r="NUM1" s="476"/>
      <c r="NUN1" s="476"/>
      <c r="NUO1" s="476"/>
      <c r="NUP1" s="476"/>
      <c r="NUQ1" s="476"/>
      <c r="NUR1" s="476"/>
      <c r="NUS1" s="476"/>
      <c r="NUT1" s="476"/>
      <c r="NUU1" s="476"/>
      <c r="NUV1" s="476"/>
      <c r="NUW1" s="476"/>
      <c r="NUX1" s="476"/>
      <c r="NUY1" s="476"/>
      <c r="NUZ1" s="476"/>
      <c r="NVA1" s="476"/>
      <c r="NVB1" s="476"/>
      <c r="NVC1" s="476"/>
      <c r="NVD1" s="476"/>
      <c r="NVE1" s="476"/>
      <c r="NVF1" s="476"/>
      <c r="NVG1" s="476"/>
      <c r="NVH1" s="476"/>
      <c r="NVI1" s="476"/>
      <c r="NVJ1" s="476"/>
      <c r="NVK1" s="476"/>
      <c r="NVL1" s="476"/>
      <c r="NVM1" s="476"/>
      <c r="NVN1" s="476"/>
      <c r="NVO1" s="476"/>
      <c r="NVP1" s="476"/>
      <c r="NVQ1" s="476"/>
      <c r="NVR1" s="476"/>
      <c r="NVS1" s="476"/>
      <c r="NVT1" s="476"/>
      <c r="NVU1" s="476"/>
      <c r="NVV1" s="476"/>
      <c r="NVW1" s="476"/>
      <c r="NVX1" s="476"/>
      <c r="NVY1" s="476"/>
      <c r="NVZ1" s="476"/>
      <c r="NWA1" s="476"/>
      <c r="NWB1" s="476"/>
      <c r="NWC1" s="476"/>
      <c r="NWD1" s="476"/>
      <c r="NWE1" s="476"/>
      <c r="NWF1" s="476"/>
      <c r="NWG1" s="476"/>
      <c r="NWH1" s="476"/>
      <c r="NWI1" s="476"/>
      <c r="NWJ1" s="476"/>
      <c r="NWK1" s="476"/>
      <c r="NWL1" s="476"/>
      <c r="NWM1" s="476"/>
      <c r="NWN1" s="476"/>
      <c r="NWO1" s="476"/>
      <c r="NWP1" s="476"/>
      <c r="NWQ1" s="476"/>
      <c r="NWR1" s="476"/>
      <c r="NWS1" s="476"/>
      <c r="NWT1" s="476"/>
      <c r="NWU1" s="476"/>
      <c r="NWV1" s="476"/>
      <c r="NWW1" s="476"/>
      <c r="NWX1" s="476"/>
      <c r="NWY1" s="476"/>
      <c r="NWZ1" s="476"/>
      <c r="NXA1" s="476"/>
      <c r="NXB1" s="476"/>
      <c r="NXC1" s="476"/>
      <c r="NXD1" s="476"/>
      <c r="NXE1" s="476"/>
      <c r="NXF1" s="476"/>
      <c r="NXG1" s="476"/>
      <c r="NXH1" s="476"/>
      <c r="NXI1" s="476"/>
      <c r="NXJ1" s="476"/>
      <c r="NXK1" s="476"/>
      <c r="NXL1" s="476"/>
      <c r="NXM1" s="476"/>
      <c r="NXN1" s="476"/>
      <c r="NXO1" s="476"/>
      <c r="NXP1" s="476"/>
      <c r="NXQ1" s="476"/>
      <c r="NXR1" s="476"/>
      <c r="NXS1" s="476"/>
      <c r="NXT1" s="476"/>
      <c r="NXU1" s="476"/>
      <c r="NXV1" s="476"/>
      <c r="NXW1" s="476"/>
      <c r="NXX1" s="476"/>
      <c r="NXY1" s="476"/>
      <c r="NXZ1" s="476"/>
      <c r="NYA1" s="476"/>
      <c r="NYB1" s="476"/>
      <c r="NYC1" s="476"/>
      <c r="NYD1" s="476"/>
      <c r="NYE1" s="476"/>
      <c r="NYF1" s="476"/>
      <c r="NYG1" s="476"/>
      <c r="NYH1" s="476"/>
      <c r="NYI1" s="476"/>
      <c r="NYJ1" s="476"/>
      <c r="NYK1" s="476"/>
      <c r="NYL1" s="476"/>
      <c r="NYM1" s="476"/>
      <c r="NYN1" s="476"/>
      <c r="NYO1" s="476"/>
      <c r="NYP1" s="476"/>
      <c r="NYQ1" s="476"/>
      <c r="NYR1" s="476"/>
      <c r="NYS1" s="476"/>
      <c r="NYT1" s="476"/>
      <c r="NYU1" s="476"/>
      <c r="NYV1" s="476"/>
      <c r="NYW1" s="476"/>
      <c r="NYX1" s="476"/>
      <c r="NYY1" s="476"/>
      <c r="NYZ1" s="476"/>
      <c r="NZA1" s="476"/>
      <c r="NZB1" s="476"/>
      <c r="NZC1" s="476"/>
      <c r="NZD1" s="476"/>
      <c r="NZE1" s="476"/>
      <c r="NZF1" s="476"/>
      <c r="NZG1" s="476"/>
      <c r="NZH1" s="476"/>
      <c r="NZI1" s="476"/>
      <c r="NZJ1" s="476"/>
      <c r="NZK1" s="476"/>
      <c r="NZL1" s="476"/>
      <c r="NZM1" s="476"/>
      <c r="NZN1" s="476"/>
      <c r="NZO1" s="476"/>
      <c r="NZP1" s="476"/>
      <c r="NZQ1" s="476"/>
      <c r="NZR1" s="476"/>
      <c r="NZS1" s="476"/>
      <c r="NZT1" s="476"/>
      <c r="NZU1" s="476"/>
      <c r="NZV1" s="476"/>
      <c r="NZW1" s="476"/>
      <c r="NZX1" s="476"/>
      <c r="NZY1" s="476"/>
      <c r="NZZ1" s="476"/>
      <c r="OAA1" s="476"/>
      <c r="OAB1" s="476"/>
      <c r="OAC1" s="476"/>
      <c r="OAD1" s="476"/>
      <c r="OAE1" s="476"/>
      <c r="OAF1" s="476"/>
      <c r="OAG1" s="476"/>
      <c r="OAH1" s="476"/>
      <c r="OAI1" s="476"/>
      <c r="OAJ1" s="476"/>
      <c r="OAK1" s="476"/>
      <c r="OAL1" s="476"/>
      <c r="OAM1" s="476"/>
      <c r="OAN1" s="476"/>
      <c r="OAO1" s="476"/>
      <c r="OAP1" s="476"/>
      <c r="OAQ1" s="476"/>
      <c r="OAR1" s="476"/>
      <c r="OAS1" s="476"/>
      <c r="OAT1" s="476"/>
      <c r="OAU1" s="476"/>
      <c r="OAV1" s="476"/>
      <c r="OAW1" s="476"/>
      <c r="OAX1" s="476"/>
      <c r="OAY1" s="476"/>
      <c r="OAZ1" s="476"/>
      <c r="OBA1" s="476"/>
      <c r="OBB1" s="476"/>
      <c r="OBC1" s="476"/>
      <c r="OBD1" s="476"/>
      <c r="OBE1" s="476"/>
      <c r="OBF1" s="476"/>
      <c r="OBG1" s="476"/>
      <c r="OBH1" s="476"/>
      <c r="OBI1" s="476"/>
      <c r="OBJ1" s="476"/>
      <c r="OBK1" s="476"/>
      <c r="OBL1" s="476"/>
      <c r="OBM1" s="476"/>
      <c r="OBN1" s="476"/>
      <c r="OBO1" s="476"/>
      <c r="OBP1" s="476"/>
      <c r="OBQ1" s="476"/>
      <c r="OBR1" s="476"/>
      <c r="OBS1" s="476"/>
      <c r="OBT1" s="476"/>
      <c r="OBU1" s="476"/>
      <c r="OBV1" s="476"/>
      <c r="OBW1" s="476"/>
      <c r="OBX1" s="476"/>
      <c r="OBY1" s="476"/>
      <c r="OBZ1" s="476"/>
      <c r="OCA1" s="476"/>
      <c r="OCB1" s="476"/>
      <c r="OCC1" s="476"/>
      <c r="OCD1" s="476"/>
      <c r="OCE1" s="476"/>
      <c r="OCF1" s="476"/>
      <c r="OCG1" s="476"/>
      <c r="OCH1" s="476"/>
      <c r="OCI1" s="476"/>
      <c r="OCJ1" s="476"/>
      <c r="OCK1" s="476"/>
      <c r="OCL1" s="476"/>
      <c r="OCM1" s="476"/>
      <c r="OCN1" s="476"/>
      <c r="OCO1" s="476"/>
      <c r="OCP1" s="476"/>
      <c r="OCQ1" s="476"/>
      <c r="OCR1" s="476"/>
      <c r="OCS1" s="476"/>
      <c r="OCT1" s="476"/>
      <c r="OCU1" s="476"/>
      <c r="OCV1" s="476"/>
      <c r="OCW1" s="476"/>
      <c r="OCX1" s="476"/>
      <c r="OCY1" s="476"/>
      <c r="OCZ1" s="476"/>
      <c r="ODA1" s="476"/>
      <c r="ODB1" s="476"/>
      <c r="ODC1" s="476"/>
      <c r="ODD1" s="476"/>
      <c r="ODE1" s="476"/>
      <c r="ODF1" s="476"/>
      <c r="ODG1" s="476"/>
      <c r="ODH1" s="476"/>
      <c r="ODI1" s="476"/>
      <c r="ODJ1" s="476"/>
      <c r="ODK1" s="476"/>
      <c r="ODL1" s="476"/>
      <c r="ODM1" s="476"/>
      <c r="ODN1" s="476"/>
      <c r="ODO1" s="476"/>
      <c r="ODP1" s="476"/>
      <c r="ODQ1" s="476"/>
      <c r="ODR1" s="476"/>
      <c r="ODS1" s="476"/>
      <c r="ODT1" s="476"/>
      <c r="ODU1" s="476"/>
      <c r="ODV1" s="476"/>
      <c r="ODW1" s="476"/>
      <c r="ODX1" s="476"/>
      <c r="ODY1" s="476"/>
      <c r="ODZ1" s="476"/>
      <c r="OEA1" s="476"/>
      <c r="OEB1" s="476"/>
      <c r="OEC1" s="476"/>
      <c r="OED1" s="476"/>
      <c r="OEE1" s="476"/>
      <c r="OEF1" s="476"/>
      <c r="OEG1" s="476"/>
      <c r="OEH1" s="476"/>
      <c r="OEI1" s="476"/>
      <c r="OEJ1" s="476"/>
      <c r="OEK1" s="476"/>
      <c r="OEL1" s="476"/>
      <c r="OEM1" s="476"/>
      <c r="OEN1" s="476"/>
      <c r="OEO1" s="476"/>
      <c r="OEP1" s="476"/>
      <c r="OEQ1" s="476"/>
      <c r="OER1" s="476"/>
      <c r="OES1" s="476"/>
      <c r="OET1" s="476"/>
      <c r="OEU1" s="476"/>
      <c r="OEV1" s="476"/>
      <c r="OEW1" s="476"/>
      <c r="OEX1" s="476"/>
      <c r="OEY1" s="476"/>
      <c r="OEZ1" s="476"/>
      <c r="OFA1" s="476"/>
      <c r="OFB1" s="476"/>
      <c r="OFC1" s="476"/>
      <c r="OFD1" s="476"/>
      <c r="OFE1" s="476"/>
      <c r="OFF1" s="476"/>
      <c r="OFG1" s="476"/>
      <c r="OFH1" s="476"/>
      <c r="OFI1" s="476"/>
      <c r="OFJ1" s="476"/>
      <c r="OFK1" s="476"/>
      <c r="OFL1" s="476"/>
      <c r="OFM1" s="476"/>
      <c r="OFN1" s="476"/>
      <c r="OFO1" s="476"/>
      <c r="OFP1" s="476"/>
      <c r="OFQ1" s="476"/>
      <c r="OFR1" s="476"/>
      <c r="OFS1" s="476"/>
      <c r="OFT1" s="476"/>
      <c r="OFU1" s="476"/>
      <c r="OFV1" s="476"/>
      <c r="OFW1" s="476"/>
      <c r="OFX1" s="476"/>
      <c r="OFY1" s="476"/>
      <c r="OFZ1" s="476"/>
      <c r="OGA1" s="476"/>
      <c r="OGB1" s="476"/>
      <c r="OGC1" s="476"/>
      <c r="OGD1" s="476"/>
      <c r="OGE1" s="476"/>
      <c r="OGF1" s="476"/>
      <c r="OGG1" s="476"/>
      <c r="OGH1" s="476"/>
      <c r="OGI1" s="476"/>
      <c r="OGJ1" s="476"/>
      <c r="OGK1" s="476"/>
      <c r="OGL1" s="476"/>
      <c r="OGM1" s="476"/>
      <c r="OGN1" s="476"/>
      <c r="OGO1" s="476"/>
      <c r="OGP1" s="476"/>
      <c r="OGQ1" s="476"/>
      <c r="OGR1" s="476"/>
      <c r="OGS1" s="476"/>
      <c r="OGT1" s="476"/>
      <c r="OGU1" s="476"/>
      <c r="OGV1" s="476"/>
      <c r="OGW1" s="476"/>
      <c r="OGX1" s="476"/>
      <c r="OGY1" s="476"/>
      <c r="OGZ1" s="476"/>
      <c r="OHA1" s="476"/>
      <c r="OHB1" s="476"/>
      <c r="OHC1" s="476"/>
      <c r="OHD1" s="476"/>
      <c r="OHE1" s="476"/>
      <c r="OHF1" s="476"/>
      <c r="OHG1" s="476"/>
      <c r="OHH1" s="476"/>
      <c r="OHI1" s="476"/>
      <c r="OHJ1" s="476"/>
      <c r="OHK1" s="476"/>
      <c r="OHL1" s="476"/>
      <c r="OHM1" s="476"/>
      <c r="OHN1" s="476"/>
      <c r="OHO1" s="476"/>
      <c r="OHP1" s="476"/>
      <c r="OHQ1" s="476"/>
      <c r="OHR1" s="476"/>
      <c r="OHS1" s="476"/>
      <c r="OHT1" s="476"/>
      <c r="OHU1" s="476"/>
      <c r="OHV1" s="476"/>
      <c r="OHW1" s="476"/>
      <c r="OHX1" s="476"/>
      <c r="OHY1" s="476"/>
      <c r="OHZ1" s="476"/>
      <c r="OIA1" s="476"/>
      <c r="OIB1" s="476"/>
      <c r="OIC1" s="476"/>
      <c r="OID1" s="476"/>
      <c r="OIE1" s="476"/>
      <c r="OIF1" s="476"/>
      <c r="OIG1" s="476"/>
      <c r="OIH1" s="476"/>
      <c r="OII1" s="476"/>
      <c r="OIJ1" s="476"/>
      <c r="OIK1" s="476"/>
      <c r="OIL1" s="476"/>
      <c r="OIM1" s="476"/>
      <c r="OIN1" s="476"/>
      <c r="OIO1" s="476"/>
      <c r="OIP1" s="476"/>
      <c r="OIQ1" s="476"/>
      <c r="OIR1" s="476"/>
      <c r="OIS1" s="476"/>
      <c r="OIT1" s="476"/>
      <c r="OIU1" s="476"/>
      <c r="OIV1" s="476"/>
      <c r="OIW1" s="476"/>
      <c r="OIX1" s="476"/>
      <c r="OIY1" s="476"/>
      <c r="OIZ1" s="476"/>
      <c r="OJA1" s="476"/>
      <c r="OJB1" s="476"/>
      <c r="OJC1" s="476"/>
      <c r="OJD1" s="476"/>
      <c r="OJE1" s="476"/>
      <c r="OJF1" s="476"/>
      <c r="OJG1" s="476"/>
      <c r="OJH1" s="476"/>
      <c r="OJI1" s="476"/>
      <c r="OJJ1" s="476"/>
      <c r="OJK1" s="476"/>
      <c r="OJL1" s="476"/>
      <c r="OJM1" s="476"/>
      <c r="OJN1" s="476"/>
      <c r="OJO1" s="476"/>
      <c r="OJP1" s="476"/>
      <c r="OJQ1" s="476"/>
      <c r="OJR1" s="476"/>
      <c r="OJS1" s="476"/>
      <c r="OJT1" s="476"/>
      <c r="OJU1" s="476"/>
      <c r="OJV1" s="476"/>
      <c r="OJW1" s="476"/>
      <c r="OJX1" s="476"/>
      <c r="OJY1" s="476"/>
      <c r="OJZ1" s="476"/>
      <c r="OKA1" s="476"/>
      <c r="OKB1" s="476"/>
      <c r="OKC1" s="476"/>
      <c r="OKD1" s="476"/>
      <c r="OKE1" s="476"/>
      <c r="OKF1" s="476"/>
      <c r="OKG1" s="476"/>
      <c r="OKH1" s="476"/>
      <c r="OKI1" s="476"/>
      <c r="OKJ1" s="476"/>
      <c r="OKK1" s="476"/>
      <c r="OKL1" s="476"/>
      <c r="OKM1" s="476"/>
      <c r="OKN1" s="476"/>
      <c r="OKO1" s="476"/>
      <c r="OKP1" s="476"/>
      <c r="OKQ1" s="476"/>
      <c r="OKR1" s="476"/>
      <c r="OKS1" s="476"/>
      <c r="OKT1" s="476"/>
      <c r="OKU1" s="476"/>
      <c r="OKV1" s="476"/>
      <c r="OKW1" s="476"/>
      <c r="OKX1" s="476"/>
      <c r="OKY1" s="476"/>
      <c r="OKZ1" s="476"/>
      <c r="OLA1" s="476"/>
      <c r="OLB1" s="476"/>
      <c r="OLC1" s="476"/>
      <c r="OLD1" s="476"/>
      <c r="OLE1" s="476"/>
      <c r="OLF1" s="476"/>
      <c r="OLG1" s="476"/>
      <c r="OLH1" s="476"/>
      <c r="OLI1" s="476"/>
      <c r="OLJ1" s="476"/>
      <c r="OLK1" s="476"/>
      <c r="OLL1" s="476"/>
      <c r="OLM1" s="476"/>
      <c r="OLN1" s="476"/>
      <c r="OLO1" s="476"/>
      <c r="OLP1" s="476"/>
      <c r="OLQ1" s="476"/>
      <c r="OLR1" s="476"/>
      <c r="OLS1" s="476"/>
      <c r="OLT1" s="476"/>
      <c r="OLU1" s="476"/>
      <c r="OLV1" s="476"/>
      <c r="OLW1" s="476"/>
      <c r="OLX1" s="476"/>
      <c r="OLY1" s="476"/>
      <c r="OLZ1" s="476"/>
      <c r="OMA1" s="476"/>
      <c r="OMB1" s="476"/>
      <c r="OMC1" s="476"/>
      <c r="OMD1" s="476"/>
      <c r="OME1" s="476"/>
      <c r="OMF1" s="476"/>
      <c r="OMG1" s="476"/>
      <c r="OMH1" s="476"/>
      <c r="OMI1" s="476"/>
      <c r="OMJ1" s="476"/>
      <c r="OMK1" s="476"/>
      <c r="OML1" s="476"/>
      <c r="OMM1" s="476"/>
      <c r="OMN1" s="476"/>
      <c r="OMO1" s="476"/>
      <c r="OMP1" s="476"/>
      <c r="OMQ1" s="476"/>
      <c r="OMR1" s="476"/>
      <c r="OMS1" s="476"/>
      <c r="OMT1" s="476"/>
      <c r="OMU1" s="476"/>
      <c r="OMV1" s="476"/>
      <c r="OMW1" s="476"/>
      <c r="OMX1" s="476"/>
      <c r="OMY1" s="476"/>
      <c r="OMZ1" s="476"/>
      <c r="ONA1" s="476"/>
      <c r="ONB1" s="476"/>
      <c r="ONC1" s="476"/>
      <c r="OND1" s="476"/>
      <c r="ONE1" s="476"/>
      <c r="ONF1" s="476"/>
      <c r="ONG1" s="476"/>
      <c r="ONH1" s="476"/>
      <c r="ONI1" s="476"/>
      <c r="ONJ1" s="476"/>
      <c r="ONK1" s="476"/>
      <c r="ONL1" s="476"/>
      <c r="ONM1" s="476"/>
      <c r="ONN1" s="476"/>
      <c r="ONO1" s="476"/>
      <c r="ONP1" s="476"/>
      <c r="ONQ1" s="476"/>
      <c r="ONR1" s="476"/>
      <c r="ONS1" s="476"/>
      <c r="ONT1" s="476"/>
      <c r="ONU1" s="476"/>
      <c r="ONV1" s="476"/>
      <c r="ONW1" s="476"/>
      <c r="ONX1" s="476"/>
      <c r="ONY1" s="476"/>
      <c r="ONZ1" s="476"/>
      <c r="OOA1" s="476"/>
      <c r="OOB1" s="476"/>
      <c r="OOC1" s="476"/>
      <c r="OOD1" s="476"/>
      <c r="OOE1" s="476"/>
      <c r="OOF1" s="476"/>
      <c r="OOG1" s="476"/>
      <c r="OOH1" s="476"/>
      <c r="OOI1" s="476"/>
      <c r="OOJ1" s="476"/>
      <c r="OOK1" s="476"/>
      <c r="OOL1" s="476"/>
      <c r="OOM1" s="476"/>
      <c r="OON1" s="476"/>
      <c r="OOO1" s="476"/>
      <c r="OOP1" s="476"/>
      <c r="OOQ1" s="476"/>
      <c r="OOR1" s="476"/>
      <c r="OOS1" s="476"/>
      <c r="OOT1" s="476"/>
      <c r="OOU1" s="476"/>
      <c r="OOV1" s="476"/>
      <c r="OOW1" s="476"/>
      <c r="OOX1" s="476"/>
      <c r="OOY1" s="476"/>
      <c r="OOZ1" s="476"/>
      <c r="OPA1" s="476"/>
      <c r="OPB1" s="476"/>
      <c r="OPC1" s="476"/>
      <c r="OPD1" s="476"/>
      <c r="OPE1" s="476"/>
      <c r="OPF1" s="476"/>
      <c r="OPG1" s="476"/>
      <c r="OPH1" s="476"/>
      <c r="OPI1" s="476"/>
      <c r="OPJ1" s="476"/>
      <c r="OPK1" s="476"/>
      <c r="OPL1" s="476"/>
      <c r="OPM1" s="476"/>
      <c r="OPN1" s="476"/>
      <c r="OPO1" s="476"/>
      <c r="OPP1" s="476"/>
      <c r="OPQ1" s="476"/>
      <c r="OPR1" s="476"/>
      <c r="OPS1" s="476"/>
      <c r="OPT1" s="476"/>
      <c r="OPU1" s="476"/>
      <c r="OPV1" s="476"/>
      <c r="OPW1" s="476"/>
      <c r="OPX1" s="476"/>
      <c r="OPY1" s="476"/>
      <c r="OPZ1" s="476"/>
      <c r="OQA1" s="476"/>
      <c r="OQB1" s="476"/>
      <c r="OQC1" s="476"/>
      <c r="OQD1" s="476"/>
      <c r="OQE1" s="476"/>
      <c r="OQF1" s="476"/>
      <c r="OQG1" s="476"/>
      <c r="OQH1" s="476"/>
      <c r="OQI1" s="476"/>
      <c r="OQJ1" s="476"/>
      <c r="OQK1" s="476"/>
      <c r="OQL1" s="476"/>
      <c r="OQM1" s="476"/>
      <c r="OQN1" s="476"/>
      <c r="OQO1" s="476"/>
      <c r="OQP1" s="476"/>
      <c r="OQQ1" s="476"/>
      <c r="OQR1" s="476"/>
      <c r="OQS1" s="476"/>
      <c r="OQT1" s="476"/>
      <c r="OQU1" s="476"/>
      <c r="OQV1" s="476"/>
      <c r="OQW1" s="476"/>
      <c r="OQX1" s="476"/>
      <c r="OQY1" s="476"/>
      <c r="OQZ1" s="476"/>
      <c r="ORA1" s="476"/>
      <c r="ORB1" s="476"/>
      <c r="ORC1" s="476"/>
      <c r="ORD1" s="476"/>
      <c r="ORE1" s="476"/>
      <c r="ORF1" s="476"/>
      <c r="ORG1" s="476"/>
      <c r="ORH1" s="476"/>
      <c r="ORI1" s="476"/>
      <c r="ORJ1" s="476"/>
      <c r="ORK1" s="476"/>
      <c r="ORL1" s="476"/>
      <c r="ORM1" s="476"/>
      <c r="ORN1" s="476"/>
      <c r="ORO1" s="476"/>
      <c r="ORP1" s="476"/>
      <c r="ORQ1" s="476"/>
      <c r="ORR1" s="476"/>
      <c r="ORS1" s="476"/>
      <c r="ORT1" s="476"/>
      <c r="ORU1" s="476"/>
      <c r="ORV1" s="476"/>
      <c r="ORW1" s="476"/>
      <c r="ORX1" s="476"/>
      <c r="ORY1" s="476"/>
      <c r="ORZ1" s="476"/>
      <c r="OSA1" s="476"/>
      <c r="OSB1" s="476"/>
      <c r="OSC1" s="476"/>
      <c r="OSD1" s="476"/>
      <c r="OSE1" s="476"/>
      <c r="OSF1" s="476"/>
      <c r="OSG1" s="476"/>
      <c r="OSH1" s="476"/>
      <c r="OSI1" s="476"/>
      <c r="OSJ1" s="476"/>
      <c r="OSK1" s="476"/>
      <c r="OSL1" s="476"/>
      <c r="OSM1" s="476"/>
      <c r="OSN1" s="476"/>
      <c r="OSO1" s="476"/>
      <c r="OSP1" s="476"/>
      <c r="OSQ1" s="476"/>
      <c r="OSR1" s="476"/>
      <c r="OSS1" s="476"/>
      <c r="OST1" s="476"/>
      <c r="OSU1" s="476"/>
      <c r="OSV1" s="476"/>
      <c r="OSW1" s="476"/>
      <c r="OSX1" s="476"/>
      <c r="OSY1" s="476"/>
      <c r="OSZ1" s="476"/>
      <c r="OTA1" s="476"/>
      <c r="OTB1" s="476"/>
      <c r="OTC1" s="476"/>
      <c r="OTD1" s="476"/>
      <c r="OTE1" s="476"/>
      <c r="OTF1" s="476"/>
      <c r="OTG1" s="476"/>
      <c r="OTH1" s="476"/>
      <c r="OTI1" s="476"/>
      <c r="OTJ1" s="476"/>
      <c r="OTK1" s="476"/>
      <c r="OTL1" s="476"/>
      <c r="OTM1" s="476"/>
      <c r="OTN1" s="476"/>
      <c r="OTO1" s="476"/>
      <c r="OTP1" s="476"/>
      <c r="OTQ1" s="476"/>
      <c r="OTR1" s="476"/>
      <c r="OTS1" s="476"/>
      <c r="OTT1" s="476"/>
      <c r="OTU1" s="476"/>
      <c r="OTV1" s="476"/>
      <c r="OTW1" s="476"/>
      <c r="OTX1" s="476"/>
      <c r="OTY1" s="476"/>
      <c r="OTZ1" s="476"/>
      <c r="OUA1" s="476"/>
      <c r="OUB1" s="476"/>
      <c r="OUC1" s="476"/>
      <c r="OUD1" s="476"/>
      <c r="OUE1" s="476"/>
      <c r="OUF1" s="476"/>
      <c r="OUG1" s="476"/>
      <c r="OUH1" s="476"/>
      <c r="OUI1" s="476"/>
      <c r="OUJ1" s="476"/>
      <c r="OUK1" s="476"/>
      <c r="OUL1" s="476"/>
      <c r="OUM1" s="476"/>
      <c r="OUN1" s="476"/>
      <c r="OUO1" s="476"/>
      <c r="OUP1" s="476"/>
      <c r="OUQ1" s="476"/>
      <c r="OUR1" s="476"/>
      <c r="OUS1" s="476"/>
      <c r="OUT1" s="476"/>
      <c r="OUU1" s="476"/>
      <c r="OUV1" s="476"/>
      <c r="OUW1" s="476"/>
      <c r="OUX1" s="476"/>
      <c r="OUY1" s="476"/>
      <c r="OUZ1" s="476"/>
      <c r="OVA1" s="476"/>
      <c r="OVB1" s="476"/>
      <c r="OVC1" s="476"/>
      <c r="OVD1" s="476"/>
      <c r="OVE1" s="476"/>
      <c r="OVF1" s="476"/>
      <c r="OVG1" s="476"/>
      <c r="OVH1" s="476"/>
      <c r="OVI1" s="476"/>
      <c r="OVJ1" s="476"/>
      <c r="OVK1" s="476"/>
      <c r="OVL1" s="476"/>
      <c r="OVM1" s="476"/>
      <c r="OVN1" s="476"/>
      <c r="OVO1" s="476"/>
      <c r="OVP1" s="476"/>
      <c r="OVQ1" s="476"/>
      <c r="OVR1" s="476"/>
      <c r="OVS1" s="476"/>
      <c r="OVT1" s="476"/>
      <c r="OVU1" s="476"/>
      <c r="OVV1" s="476"/>
      <c r="OVW1" s="476"/>
      <c r="OVX1" s="476"/>
      <c r="OVY1" s="476"/>
      <c r="OVZ1" s="476"/>
      <c r="OWA1" s="476"/>
      <c r="OWB1" s="476"/>
      <c r="OWC1" s="476"/>
      <c r="OWD1" s="476"/>
      <c r="OWE1" s="476"/>
      <c r="OWF1" s="476"/>
      <c r="OWG1" s="476"/>
      <c r="OWH1" s="476"/>
      <c r="OWI1" s="476"/>
      <c r="OWJ1" s="476"/>
      <c r="OWK1" s="476"/>
      <c r="OWL1" s="476"/>
      <c r="OWM1" s="476"/>
      <c r="OWN1" s="476"/>
      <c r="OWO1" s="476"/>
      <c r="OWP1" s="476"/>
      <c r="OWQ1" s="476"/>
      <c r="OWR1" s="476"/>
      <c r="OWS1" s="476"/>
      <c r="OWT1" s="476"/>
      <c r="OWU1" s="476"/>
      <c r="OWV1" s="476"/>
      <c r="OWW1" s="476"/>
      <c r="OWX1" s="476"/>
      <c r="OWY1" s="476"/>
      <c r="OWZ1" s="476"/>
      <c r="OXA1" s="476"/>
      <c r="OXB1" s="476"/>
      <c r="OXC1" s="476"/>
      <c r="OXD1" s="476"/>
      <c r="OXE1" s="476"/>
      <c r="OXF1" s="476"/>
      <c r="OXG1" s="476"/>
      <c r="OXH1" s="476"/>
      <c r="OXI1" s="476"/>
      <c r="OXJ1" s="476"/>
      <c r="OXK1" s="476"/>
      <c r="OXL1" s="476"/>
      <c r="OXM1" s="476"/>
      <c r="OXN1" s="476"/>
      <c r="OXO1" s="476"/>
      <c r="OXP1" s="476"/>
      <c r="OXQ1" s="476"/>
      <c r="OXR1" s="476"/>
      <c r="OXS1" s="476"/>
      <c r="OXT1" s="476"/>
      <c r="OXU1" s="476"/>
      <c r="OXV1" s="476"/>
      <c r="OXW1" s="476"/>
      <c r="OXX1" s="476"/>
      <c r="OXY1" s="476"/>
      <c r="OXZ1" s="476"/>
      <c r="OYA1" s="476"/>
      <c r="OYB1" s="476"/>
      <c r="OYC1" s="476"/>
      <c r="OYD1" s="476"/>
      <c r="OYE1" s="476"/>
      <c r="OYF1" s="476"/>
      <c r="OYG1" s="476"/>
      <c r="OYH1" s="476"/>
      <c r="OYI1" s="476"/>
      <c r="OYJ1" s="476"/>
      <c r="OYK1" s="476"/>
      <c r="OYL1" s="476"/>
      <c r="OYM1" s="476"/>
      <c r="OYN1" s="476"/>
      <c r="OYO1" s="476"/>
      <c r="OYP1" s="476"/>
      <c r="OYQ1" s="476"/>
      <c r="OYR1" s="476"/>
      <c r="OYS1" s="476"/>
      <c r="OYT1" s="476"/>
      <c r="OYU1" s="476"/>
      <c r="OYV1" s="476"/>
      <c r="OYW1" s="476"/>
      <c r="OYX1" s="476"/>
      <c r="OYY1" s="476"/>
      <c r="OYZ1" s="476"/>
      <c r="OZA1" s="476"/>
      <c r="OZB1" s="476"/>
      <c r="OZC1" s="476"/>
      <c r="OZD1" s="476"/>
      <c r="OZE1" s="476"/>
      <c r="OZF1" s="476"/>
      <c r="OZG1" s="476"/>
      <c r="OZH1" s="476"/>
      <c r="OZI1" s="476"/>
      <c r="OZJ1" s="476"/>
      <c r="OZK1" s="476"/>
      <c r="OZL1" s="476"/>
      <c r="OZM1" s="476"/>
      <c r="OZN1" s="476"/>
      <c r="OZO1" s="476"/>
      <c r="OZP1" s="476"/>
      <c r="OZQ1" s="476"/>
      <c r="OZR1" s="476"/>
      <c r="OZS1" s="476"/>
      <c r="OZT1" s="476"/>
      <c r="OZU1" s="476"/>
      <c r="OZV1" s="476"/>
      <c r="OZW1" s="476"/>
      <c r="OZX1" s="476"/>
      <c r="OZY1" s="476"/>
      <c r="OZZ1" s="476"/>
      <c r="PAA1" s="476"/>
      <c r="PAB1" s="476"/>
      <c r="PAC1" s="476"/>
      <c r="PAD1" s="476"/>
      <c r="PAE1" s="476"/>
      <c r="PAF1" s="476"/>
      <c r="PAG1" s="476"/>
      <c r="PAH1" s="476"/>
      <c r="PAI1" s="476"/>
      <c r="PAJ1" s="476"/>
      <c r="PAK1" s="476"/>
      <c r="PAL1" s="476"/>
      <c r="PAM1" s="476"/>
      <c r="PAN1" s="476"/>
      <c r="PAO1" s="476"/>
      <c r="PAP1" s="476"/>
      <c r="PAQ1" s="476"/>
      <c r="PAR1" s="476"/>
      <c r="PAS1" s="476"/>
      <c r="PAT1" s="476"/>
      <c r="PAU1" s="476"/>
      <c r="PAV1" s="476"/>
      <c r="PAW1" s="476"/>
      <c r="PAX1" s="476"/>
      <c r="PAY1" s="476"/>
      <c r="PAZ1" s="476"/>
      <c r="PBA1" s="476"/>
      <c r="PBB1" s="476"/>
      <c r="PBC1" s="476"/>
      <c r="PBD1" s="476"/>
      <c r="PBE1" s="476"/>
      <c r="PBF1" s="476"/>
      <c r="PBG1" s="476"/>
      <c r="PBH1" s="476"/>
      <c r="PBI1" s="476"/>
      <c r="PBJ1" s="476"/>
      <c r="PBK1" s="476"/>
      <c r="PBL1" s="476"/>
      <c r="PBM1" s="476"/>
      <c r="PBN1" s="476"/>
      <c r="PBO1" s="476"/>
      <c r="PBP1" s="476"/>
      <c r="PBQ1" s="476"/>
      <c r="PBR1" s="476"/>
      <c r="PBS1" s="476"/>
      <c r="PBT1" s="476"/>
      <c r="PBU1" s="476"/>
      <c r="PBV1" s="476"/>
      <c r="PBW1" s="476"/>
      <c r="PBX1" s="476"/>
      <c r="PBY1" s="476"/>
      <c r="PBZ1" s="476"/>
      <c r="PCA1" s="476"/>
      <c r="PCB1" s="476"/>
      <c r="PCC1" s="476"/>
      <c r="PCD1" s="476"/>
      <c r="PCE1" s="476"/>
      <c r="PCF1" s="476"/>
      <c r="PCG1" s="476"/>
      <c r="PCH1" s="476"/>
      <c r="PCI1" s="476"/>
      <c r="PCJ1" s="476"/>
      <c r="PCK1" s="476"/>
      <c r="PCL1" s="476"/>
      <c r="PCM1" s="476"/>
      <c r="PCN1" s="476"/>
      <c r="PCO1" s="476"/>
      <c r="PCP1" s="476"/>
      <c r="PCQ1" s="476"/>
      <c r="PCR1" s="476"/>
      <c r="PCS1" s="476"/>
      <c r="PCT1" s="476"/>
      <c r="PCU1" s="476"/>
      <c r="PCV1" s="476"/>
      <c r="PCW1" s="476"/>
      <c r="PCX1" s="476"/>
      <c r="PCY1" s="476"/>
      <c r="PCZ1" s="476"/>
      <c r="PDA1" s="476"/>
      <c r="PDB1" s="476"/>
      <c r="PDC1" s="476"/>
      <c r="PDD1" s="476"/>
      <c r="PDE1" s="476"/>
      <c r="PDF1" s="476"/>
      <c r="PDG1" s="476"/>
      <c r="PDH1" s="476"/>
      <c r="PDI1" s="476"/>
      <c r="PDJ1" s="476"/>
      <c r="PDK1" s="476"/>
      <c r="PDL1" s="476"/>
      <c r="PDM1" s="476"/>
      <c r="PDN1" s="476"/>
      <c r="PDO1" s="476"/>
      <c r="PDP1" s="476"/>
      <c r="PDQ1" s="476"/>
      <c r="PDR1" s="476"/>
      <c r="PDS1" s="476"/>
      <c r="PDT1" s="476"/>
      <c r="PDU1" s="476"/>
      <c r="PDV1" s="476"/>
      <c r="PDW1" s="476"/>
      <c r="PDX1" s="476"/>
      <c r="PDY1" s="476"/>
      <c r="PDZ1" s="476"/>
      <c r="PEA1" s="476"/>
      <c r="PEB1" s="476"/>
      <c r="PEC1" s="476"/>
      <c r="PED1" s="476"/>
      <c r="PEE1" s="476"/>
      <c r="PEF1" s="476"/>
      <c r="PEG1" s="476"/>
      <c r="PEH1" s="476"/>
      <c r="PEI1" s="476"/>
      <c r="PEJ1" s="476"/>
      <c r="PEK1" s="476"/>
      <c r="PEL1" s="476"/>
      <c r="PEM1" s="476"/>
      <c r="PEN1" s="476"/>
      <c r="PEO1" s="476"/>
      <c r="PEP1" s="476"/>
      <c r="PEQ1" s="476"/>
      <c r="PER1" s="476"/>
      <c r="PES1" s="476"/>
      <c r="PET1" s="476"/>
      <c r="PEU1" s="476"/>
      <c r="PEV1" s="476"/>
      <c r="PEW1" s="476"/>
      <c r="PEX1" s="476"/>
      <c r="PEY1" s="476"/>
      <c r="PEZ1" s="476"/>
      <c r="PFA1" s="476"/>
      <c r="PFB1" s="476"/>
      <c r="PFC1" s="476"/>
      <c r="PFD1" s="476"/>
      <c r="PFE1" s="476"/>
      <c r="PFF1" s="476"/>
      <c r="PFG1" s="476"/>
      <c r="PFH1" s="476"/>
      <c r="PFI1" s="476"/>
      <c r="PFJ1" s="476"/>
      <c r="PFK1" s="476"/>
      <c r="PFL1" s="476"/>
      <c r="PFM1" s="476"/>
      <c r="PFN1" s="476"/>
      <c r="PFO1" s="476"/>
      <c r="PFP1" s="476"/>
      <c r="PFQ1" s="476"/>
      <c r="PFR1" s="476"/>
      <c r="PFS1" s="476"/>
      <c r="PFT1" s="476"/>
      <c r="PFU1" s="476"/>
      <c r="PFV1" s="476"/>
      <c r="PFW1" s="476"/>
      <c r="PFX1" s="476"/>
      <c r="PFY1" s="476"/>
      <c r="PFZ1" s="476"/>
      <c r="PGA1" s="476"/>
      <c r="PGB1" s="476"/>
      <c r="PGC1" s="476"/>
      <c r="PGD1" s="476"/>
      <c r="PGE1" s="476"/>
      <c r="PGF1" s="476"/>
      <c r="PGG1" s="476"/>
      <c r="PGH1" s="476"/>
      <c r="PGI1" s="476"/>
      <c r="PGJ1" s="476"/>
      <c r="PGK1" s="476"/>
      <c r="PGL1" s="476"/>
      <c r="PGM1" s="476"/>
      <c r="PGN1" s="476"/>
      <c r="PGO1" s="476"/>
      <c r="PGP1" s="476"/>
      <c r="PGQ1" s="476"/>
      <c r="PGR1" s="476"/>
      <c r="PGS1" s="476"/>
      <c r="PGT1" s="476"/>
      <c r="PGU1" s="476"/>
      <c r="PGV1" s="476"/>
      <c r="PGW1" s="476"/>
      <c r="PGX1" s="476"/>
      <c r="PGY1" s="476"/>
      <c r="PGZ1" s="476"/>
      <c r="PHA1" s="476"/>
      <c r="PHB1" s="476"/>
      <c r="PHC1" s="476"/>
      <c r="PHD1" s="476"/>
      <c r="PHE1" s="476"/>
      <c r="PHF1" s="476"/>
      <c r="PHG1" s="476"/>
      <c r="PHH1" s="476"/>
      <c r="PHI1" s="476"/>
      <c r="PHJ1" s="476"/>
      <c r="PHK1" s="476"/>
      <c r="PHL1" s="476"/>
      <c r="PHM1" s="476"/>
      <c r="PHN1" s="476"/>
      <c r="PHO1" s="476"/>
      <c r="PHP1" s="476"/>
      <c r="PHQ1" s="476"/>
      <c r="PHR1" s="476"/>
      <c r="PHS1" s="476"/>
      <c r="PHT1" s="476"/>
      <c r="PHU1" s="476"/>
      <c r="PHV1" s="476"/>
      <c r="PHW1" s="476"/>
      <c r="PHX1" s="476"/>
      <c r="PHY1" s="476"/>
      <c r="PHZ1" s="476"/>
      <c r="PIA1" s="476"/>
      <c r="PIB1" s="476"/>
      <c r="PIC1" s="476"/>
      <c r="PID1" s="476"/>
      <c r="PIE1" s="476"/>
      <c r="PIF1" s="476"/>
      <c r="PIG1" s="476"/>
      <c r="PIH1" s="476"/>
      <c r="PII1" s="476"/>
      <c r="PIJ1" s="476"/>
      <c r="PIK1" s="476"/>
      <c r="PIL1" s="476"/>
      <c r="PIM1" s="476"/>
      <c r="PIN1" s="476"/>
      <c r="PIO1" s="476"/>
      <c r="PIP1" s="476"/>
      <c r="PIQ1" s="476"/>
      <c r="PIR1" s="476"/>
      <c r="PIS1" s="476"/>
      <c r="PIT1" s="476"/>
      <c r="PIU1" s="476"/>
      <c r="PIV1" s="476"/>
      <c r="PIW1" s="476"/>
      <c r="PIX1" s="476"/>
      <c r="PIY1" s="476"/>
      <c r="PIZ1" s="476"/>
      <c r="PJA1" s="476"/>
      <c r="PJB1" s="476"/>
      <c r="PJC1" s="476"/>
      <c r="PJD1" s="476"/>
      <c r="PJE1" s="476"/>
      <c r="PJF1" s="476"/>
      <c r="PJG1" s="476"/>
      <c r="PJH1" s="476"/>
      <c r="PJI1" s="476"/>
      <c r="PJJ1" s="476"/>
      <c r="PJK1" s="476"/>
      <c r="PJL1" s="476"/>
      <c r="PJM1" s="476"/>
      <c r="PJN1" s="476"/>
      <c r="PJO1" s="476"/>
      <c r="PJP1" s="476"/>
      <c r="PJQ1" s="476"/>
      <c r="PJR1" s="476"/>
      <c r="PJS1" s="476"/>
      <c r="PJT1" s="476"/>
      <c r="PJU1" s="476"/>
      <c r="PJV1" s="476"/>
      <c r="PJW1" s="476"/>
      <c r="PJX1" s="476"/>
      <c r="PJY1" s="476"/>
      <c r="PJZ1" s="476"/>
      <c r="PKA1" s="476"/>
      <c r="PKB1" s="476"/>
      <c r="PKC1" s="476"/>
      <c r="PKD1" s="476"/>
      <c r="PKE1" s="476"/>
      <c r="PKF1" s="476"/>
      <c r="PKG1" s="476"/>
      <c r="PKH1" s="476"/>
      <c r="PKI1" s="476"/>
      <c r="PKJ1" s="476"/>
      <c r="PKK1" s="476"/>
      <c r="PKL1" s="476"/>
      <c r="PKM1" s="476"/>
      <c r="PKN1" s="476"/>
      <c r="PKO1" s="476"/>
      <c r="PKP1" s="476"/>
      <c r="PKQ1" s="476"/>
      <c r="PKR1" s="476"/>
      <c r="PKS1" s="476"/>
      <c r="PKT1" s="476"/>
      <c r="PKU1" s="476"/>
      <c r="PKV1" s="476"/>
      <c r="PKW1" s="476"/>
      <c r="PKX1" s="476"/>
      <c r="PKY1" s="476"/>
      <c r="PKZ1" s="476"/>
      <c r="PLA1" s="476"/>
      <c r="PLB1" s="476"/>
      <c r="PLC1" s="476"/>
      <c r="PLD1" s="476"/>
      <c r="PLE1" s="476"/>
      <c r="PLF1" s="476"/>
      <c r="PLG1" s="476"/>
      <c r="PLH1" s="476"/>
      <c r="PLI1" s="476"/>
      <c r="PLJ1" s="476"/>
      <c r="PLK1" s="476"/>
      <c r="PLL1" s="476"/>
      <c r="PLM1" s="476"/>
      <c r="PLN1" s="476"/>
      <c r="PLO1" s="476"/>
      <c r="PLP1" s="476"/>
      <c r="PLQ1" s="476"/>
      <c r="PLR1" s="476"/>
      <c r="PLS1" s="476"/>
      <c r="PLT1" s="476"/>
      <c r="PLU1" s="476"/>
      <c r="PLV1" s="476"/>
      <c r="PLW1" s="476"/>
      <c r="PLX1" s="476"/>
      <c r="PLY1" s="476"/>
      <c r="PLZ1" s="476"/>
      <c r="PMA1" s="476"/>
      <c r="PMB1" s="476"/>
      <c r="PMC1" s="476"/>
      <c r="PMD1" s="476"/>
      <c r="PME1" s="476"/>
      <c r="PMF1" s="476"/>
      <c r="PMG1" s="476"/>
      <c r="PMH1" s="476"/>
      <c r="PMI1" s="476"/>
      <c r="PMJ1" s="476"/>
      <c r="PMK1" s="476"/>
      <c r="PML1" s="476"/>
      <c r="PMM1" s="476"/>
      <c r="PMN1" s="476"/>
      <c r="PMO1" s="476"/>
      <c r="PMP1" s="476"/>
      <c r="PMQ1" s="476"/>
      <c r="PMR1" s="476"/>
      <c r="PMS1" s="476"/>
      <c r="PMT1" s="476"/>
      <c r="PMU1" s="476"/>
      <c r="PMV1" s="476"/>
      <c r="PMW1" s="476"/>
      <c r="PMX1" s="476"/>
      <c r="PMY1" s="476"/>
      <c r="PMZ1" s="476"/>
      <c r="PNA1" s="476"/>
      <c r="PNB1" s="476"/>
      <c r="PNC1" s="476"/>
      <c r="PND1" s="476"/>
      <c r="PNE1" s="476"/>
      <c r="PNF1" s="476"/>
      <c r="PNG1" s="476"/>
      <c r="PNH1" s="476"/>
      <c r="PNI1" s="476"/>
      <c r="PNJ1" s="476"/>
      <c r="PNK1" s="476"/>
      <c r="PNL1" s="476"/>
      <c r="PNM1" s="476"/>
      <c r="PNN1" s="476"/>
      <c r="PNO1" s="476"/>
      <c r="PNP1" s="476"/>
      <c r="PNQ1" s="476"/>
      <c r="PNR1" s="476"/>
      <c r="PNS1" s="476"/>
      <c r="PNT1" s="476"/>
      <c r="PNU1" s="476"/>
      <c r="PNV1" s="476"/>
      <c r="PNW1" s="476"/>
      <c r="PNX1" s="476"/>
      <c r="PNY1" s="476"/>
      <c r="PNZ1" s="476"/>
      <c r="POA1" s="476"/>
      <c r="POB1" s="476"/>
      <c r="POC1" s="476"/>
      <c r="POD1" s="476"/>
      <c r="POE1" s="476"/>
      <c r="POF1" s="476"/>
      <c r="POG1" s="476"/>
      <c r="POH1" s="476"/>
      <c r="POI1" s="476"/>
      <c r="POJ1" s="476"/>
      <c r="POK1" s="476"/>
      <c r="POL1" s="476"/>
      <c r="POM1" s="476"/>
      <c r="PON1" s="476"/>
      <c r="POO1" s="476"/>
      <c r="POP1" s="476"/>
      <c r="POQ1" s="476"/>
      <c r="POR1" s="476"/>
      <c r="POS1" s="476"/>
      <c r="POT1" s="476"/>
      <c r="POU1" s="476"/>
      <c r="POV1" s="476"/>
      <c r="POW1" s="476"/>
      <c r="POX1" s="476"/>
      <c r="POY1" s="476"/>
      <c r="POZ1" s="476"/>
      <c r="PPA1" s="476"/>
      <c r="PPB1" s="476"/>
      <c r="PPC1" s="476"/>
      <c r="PPD1" s="476"/>
      <c r="PPE1" s="476"/>
      <c r="PPF1" s="476"/>
      <c r="PPG1" s="476"/>
      <c r="PPH1" s="476"/>
      <c r="PPI1" s="476"/>
      <c r="PPJ1" s="476"/>
      <c r="PPK1" s="476"/>
      <c r="PPL1" s="476"/>
      <c r="PPM1" s="476"/>
      <c r="PPN1" s="476"/>
      <c r="PPO1" s="476"/>
      <c r="PPP1" s="476"/>
      <c r="PPQ1" s="476"/>
      <c r="PPR1" s="476"/>
      <c r="PPS1" s="476"/>
      <c r="PPT1" s="476"/>
      <c r="PPU1" s="476"/>
      <c r="PPV1" s="476"/>
      <c r="PPW1" s="476"/>
      <c r="PPX1" s="476"/>
      <c r="PPY1" s="476"/>
      <c r="PPZ1" s="476"/>
      <c r="PQA1" s="476"/>
      <c r="PQB1" s="476"/>
      <c r="PQC1" s="476"/>
      <c r="PQD1" s="476"/>
      <c r="PQE1" s="476"/>
      <c r="PQF1" s="476"/>
      <c r="PQG1" s="476"/>
      <c r="PQH1" s="476"/>
      <c r="PQI1" s="476"/>
      <c r="PQJ1" s="476"/>
      <c r="PQK1" s="476"/>
      <c r="PQL1" s="476"/>
      <c r="PQM1" s="476"/>
      <c r="PQN1" s="476"/>
      <c r="PQO1" s="476"/>
      <c r="PQP1" s="476"/>
      <c r="PQQ1" s="476"/>
      <c r="PQR1" s="476"/>
      <c r="PQS1" s="476"/>
      <c r="PQT1" s="476"/>
      <c r="PQU1" s="476"/>
      <c r="PQV1" s="476"/>
      <c r="PQW1" s="476"/>
      <c r="PQX1" s="476"/>
      <c r="PQY1" s="476"/>
      <c r="PQZ1" s="476"/>
      <c r="PRA1" s="476"/>
      <c r="PRB1" s="476"/>
      <c r="PRC1" s="476"/>
      <c r="PRD1" s="476"/>
      <c r="PRE1" s="476"/>
      <c r="PRF1" s="476"/>
      <c r="PRG1" s="476"/>
      <c r="PRH1" s="476"/>
      <c r="PRI1" s="476"/>
      <c r="PRJ1" s="476"/>
      <c r="PRK1" s="476"/>
      <c r="PRL1" s="476"/>
      <c r="PRM1" s="476"/>
      <c r="PRN1" s="476"/>
      <c r="PRO1" s="476"/>
      <c r="PRP1" s="476"/>
      <c r="PRQ1" s="476"/>
      <c r="PRR1" s="476"/>
      <c r="PRS1" s="476"/>
      <c r="PRT1" s="476"/>
      <c r="PRU1" s="476"/>
      <c r="PRV1" s="476"/>
      <c r="PRW1" s="476"/>
      <c r="PRX1" s="476"/>
      <c r="PRY1" s="476"/>
      <c r="PRZ1" s="476"/>
      <c r="PSA1" s="476"/>
      <c r="PSB1" s="476"/>
      <c r="PSC1" s="476"/>
      <c r="PSD1" s="476"/>
      <c r="PSE1" s="476"/>
      <c r="PSF1" s="476"/>
      <c r="PSG1" s="476"/>
      <c r="PSH1" s="476"/>
      <c r="PSI1" s="476"/>
      <c r="PSJ1" s="476"/>
      <c r="PSK1" s="476"/>
      <c r="PSL1" s="476"/>
      <c r="PSM1" s="476"/>
      <c r="PSN1" s="476"/>
      <c r="PSO1" s="476"/>
      <c r="PSP1" s="476"/>
      <c r="PSQ1" s="476"/>
      <c r="PSR1" s="476"/>
      <c r="PSS1" s="476"/>
      <c r="PST1" s="476"/>
      <c r="PSU1" s="476"/>
      <c r="PSV1" s="476"/>
      <c r="PSW1" s="476"/>
      <c r="PSX1" s="476"/>
      <c r="PSY1" s="476"/>
      <c r="PSZ1" s="476"/>
      <c r="PTA1" s="476"/>
      <c r="PTB1" s="476"/>
      <c r="PTC1" s="476"/>
      <c r="PTD1" s="476"/>
      <c r="PTE1" s="476"/>
      <c r="PTF1" s="476"/>
      <c r="PTG1" s="476"/>
      <c r="PTH1" s="476"/>
      <c r="PTI1" s="476"/>
      <c r="PTJ1" s="476"/>
      <c r="PTK1" s="476"/>
      <c r="PTL1" s="476"/>
      <c r="PTM1" s="476"/>
      <c r="PTN1" s="476"/>
      <c r="PTO1" s="476"/>
      <c r="PTP1" s="476"/>
      <c r="PTQ1" s="476"/>
      <c r="PTR1" s="476"/>
      <c r="PTS1" s="476"/>
      <c r="PTT1" s="476"/>
      <c r="PTU1" s="476"/>
      <c r="PTV1" s="476"/>
      <c r="PTW1" s="476"/>
      <c r="PTX1" s="476"/>
      <c r="PTY1" s="476"/>
      <c r="PTZ1" s="476"/>
      <c r="PUA1" s="476"/>
      <c r="PUB1" s="476"/>
      <c r="PUC1" s="476"/>
      <c r="PUD1" s="476"/>
      <c r="PUE1" s="476"/>
      <c r="PUF1" s="476"/>
      <c r="PUG1" s="476"/>
      <c r="PUH1" s="476"/>
      <c r="PUI1" s="476"/>
      <c r="PUJ1" s="476"/>
      <c r="PUK1" s="476"/>
      <c r="PUL1" s="476"/>
      <c r="PUM1" s="476"/>
      <c r="PUN1" s="476"/>
      <c r="PUO1" s="476"/>
      <c r="PUP1" s="476"/>
      <c r="PUQ1" s="476"/>
      <c r="PUR1" s="476"/>
      <c r="PUS1" s="476"/>
      <c r="PUT1" s="476"/>
      <c r="PUU1" s="476"/>
      <c r="PUV1" s="476"/>
      <c r="PUW1" s="476"/>
      <c r="PUX1" s="476"/>
      <c r="PUY1" s="476"/>
      <c r="PUZ1" s="476"/>
      <c r="PVA1" s="476"/>
      <c r="PVB1" s="476"/>
      <c r="PVC1" s="476"/>
      <c r="PVD1" s="476"/>
      <c r="PVE1" s="476"/>
      <c r="PVF1" s="476"/>
      <c r="PVG1" s="476"/>
      <c r="PVH1" s="476"/>
      <c r="PVI1" s="476"/>
      <c r="PVJ1" s="476"/>
      <c r="PVK1" s="476"/>
      <c r="PVL1" s="476"/>
      <c r="PVM1" s="476"/>
      <c r="PVN1" s="476"/>
      <c r="PVO1" s="476"/>
      <c r="PVP1" s="476"/>
      <c r="PVQ1" s="476"/>
      <c r="PVR1" s="476"/>
      <c r="PVS1" s="476"/>
      <c r="PVT1" s="476"/>
      <c r="PVU1" s="476"/>
      <c r="PVV1" s="476"/>
      <c r="PVW1" s="476"/>
      <c r="PVX1" s="476"/>
      <c r="PVY1" s="476"/>
      <c r="PVZ1" s="476"/>
      <c r="PWA1" s="476"/>
      <c r="PWB1" s="476"/>
      <c r="PWC1" s="476"/>
      <c r="PWD1" s="476"/>
      <c r="PWE1" s="476"/>
      <c r="PWF1" s="476"/>
      <c r="PWG1" s="476"/>
      <c r="PWH1" s="476"/>
      <c r="PWI1" s="476"/>
      <c r="PWJ1" s="476"/>
      <c r="PWK1" s="476"/>
      <c r="PWL1" s="476"/>
      <c r="PWM1" s="476"/>
      <c r="PWN1" s="476"/>
      <c r="PWO1" s="476"/>
      <c r="PWP1" s="476"/>
      <c r="PWQ1" s="476"/>
      <c r="PWR1" s="476"/>
      <c r="PWS1" s="476"/>
      <c r="PWT1" s="476"/>
      <c r="PWU1" s="476"/>
      <c r="PWV1" s="476"/>
      <c r="PWW1" s="476"/>
      <c r="PWX1" s="476"/>
      <c r="PWY1" s="476"/>
      <c r="PWZ1" s="476"/>
      <c r="PXA1" s="476"/>
      <c r="PXB1" s="476"/>
      <c r="PXC1" s="476"/>
      <c r="PXD1" s="476"/>
      <c r="PXE1" s="476"/>
      <c r="PXF1" s="476"/>
      <c r="PXG1" s="476"/>
      <c r="PXH1" s="476"/>
      <c r="PXI1" s="476"/>
      <c r="PXJ1" s="476"/>
      <c r="PXK1" s="476"/>
      <c r="PXL1" s="476"/>
      <c r="PXM1" s="476"/>
      <c r="PXN1" s="476"/>
      <c r="PXO1" s="476"/>
      <c r="PXP1" s="476"/>
      <c r="PXQ1" s="476"/>
      <c r="PXR1" s="476"/>
      <c r="PXS1" s="476"/>
      <c r="PXT1" s="476"/>
      <c r="PXU1" s="476"/>
      <c r="PXV1" s="476"/>
      <c r="PXW1" s="476"/>
      <c r="PXX1" s="476"/>
      <c r="PXY1" s="476"/>
      <c r="PXZ1" s="476"/>
      <c r="PYA1" s="476"/>
      <c r="PYB1" s="476"/>
      <c r="PYC1" s="476"/>
      <c r="PYD1" s="476"/>
      <c r="PYE1" s="476"/>
      <c r="PYF1" s="476"/>
      <c r="PYG1" s="476"/>
      <c r="PYH1" s="476"/>
      <c r="PYI1" s="476"/>
      <c r="PYJ1" s="476"/>
      <c r="PYK1" s="476"/>
      <c r="PYL1" s="476"/>
      <c r="PYM1" s="476"/>
      <c r="PYN1" s="476"/>
      <c r="PYO1" s="476"/>
      <c r="PYP1" s="476"/>
      <c r="PYQ1" s="476"/>
      <c r="PYR1" s="476"/>
      <c r="PYS1" s="476"/>
      <c r="PYT1" s="476"/>
      <c r="PYU1" s="476"/>
      <c r="PYV1" s="476"/>
      <c r="PYW1" s="476"/>
      <c r="PYX1" s="476"/>
      <c r="PYY1" s="476"/>
      <c r="PYZ1" s="476"/>
      <c r="PZA1" s="476"/>
      <c r="PZB1" s="476"/>
      <c r="PZC1" s="476"/>
      <c r="PZD1" s="476"/>
      <c r="PZE1" s="476"/>
      <c r="PZF1" s="476"/>
      <c r="PZG1" s="476"/>
      <c r="PZH1" s="476"/>
      <c r="PZI1" s="476"/>
      <c r="PZJ1" s="476"/>
      <c r="PZK1" s="476"/>
      <c r="PZL1" s="476"/>
      <c r="PZM1" s="476"/>
      <c r="PZN1" s="476"/>
      <c r="PZO1" s="476"/>
      <c r="PZP1" s="476"/>
      <c r="PZQ1" s="476"/>
      <c r="PZR1" s="476"/>
      <c r="PZS1" s="476"/>
      <c r="PZT1" s="476"/>
      <c r="PZU1" s="476"/>
      <c r="PZV1" s="476"/>
      <c r="PZW1" s="476"/>
      <c r="PZX1" s="476"/>
      <c r="PZY1" s="476"/>
      <c r="PZZ1" s="476"/>
      <c r="QAA1" s="476"/>
      <c r="QAB1" s="476"/>
      <c r="QAC1" s="476"/>
      <c r="QAD1" s="476"/>
      <c r="QAE1" s="476"/>
      <c r="QAF1" s="476"/>
      <c r="QAG1" s="476"/>
      <c r="QAH1" s="476"/>
      <c r="QAI1" s="476"/>
      <c r="QAJ1" s="476"/>
      <c r="QAK1" s="476"/>
      <c r="QAL1" s="476"/>
      <c r="QAM1" s="476"/>
      <c r="QAN1" s="476"/>
      <c r="QAO1" s="476"/>
      <c r="QAP1" s="476"/>
      <c r="QAQ1" s="476"/>
      <c r="QAR1" s="476"/>
      <c r="QAS1" s="476"/>
      <c r="QAT1" s="476"/>
      <c r="QAU1" s="476"/>
      <c r="QAV1" s="476"/>
      <c r="QAW1" s="476"/>
      <c r="QAX1" s="476"/>
      <c r="QAY1" s="476"/>
      <c r="QAZ1" s="476"/>
      <c r="QBA1" s="476"/>
      <c r="QBB1" s="476"/>
      <c r="QBC1" s="476"/>
      <c r="QBD1" s="476"/>
      <c r="QBE1" s="476"/>
      <c r="QBF1" s="476"/>
      <c r="QBG1" s="476"/>
      <c r="QBH1" s="476"/>
      <c r="QBI1" s="476"/>
      <c r="QBJ1" s="476"/>
      <c r="QBK1" s="476"/>
      <c r="QBL1" s="476"/>
      <c r="QBM1" s="476"/>
      <c r="QBN1" s="476"/>
      <c r="QBO1" s="476"/>
      <c r="QBP1" s="476"/>
      <c r="QBQ1" s="476"/>
      <c r="QBR1" s="476"/>
      <c r="QBS1" s="476"/>
      <c r="QBT1" s="476"/>
      <c r="QBU1" s="476"/>
      <c r="QBV1" s="476"/>
      <c r="QBW1" s="476"/>
      <c r="QBX1" s="476"/>
      <c r="QBY1" s="476"/>
      <c r="QBZ1" s="476"/>
      <c r="QCA1" s="476"/>
      <c r="QCB1" s="476"/>
      <c r="QCC1" s="476"/>
      <c r="QCD1" s="476"/>
      <c r="QCE1" s="476"/>
      <c r="QCF1" s="476"/>
      <c r="QCG1" s="476"/>
      <c r="QCH1" s="476"/>
      <c r="QCI1" s="476"/>
      <c r="QCJ1" s="476"/>
      <c r="QCK1" s="476"/>
      <c r="QCL1" s="476"/>
      <c r="QCM1" s="476"/>
      <c r="QCN1" s="476"/>
      <c r="QCO1" s="476"/>
      <c r="QCP1" s="476"/>
      <c r="QCQ1" s="476"/>
      <c r="QCR1" s="476"/>
      <c r="QCS1" s="476"/>
      <c r="QCT1" s="476"/>
      <c r="QCU1" s="476"/>
      <c r="QCV1" s="476"/>
      <c r="QCW1" s="476"/>
      <c r="QCX1" s="476"/>
      <c r="QCY1" s="476"/>
      <c r="QCZ1" s="476"/>
      <c r="QDA1" s="476"/>
      <c r="QDB1" s="476"/>
      <c r="QDC1" s="476"/>
      <c r="QDD1" s="476"/>
      <c r="QDE1" s="476"/>
      <c r="QDF1" s="476"/>
      <c r="QDG1" s="476"/>
      <c r="QDH1" s="476"/>
      <c r="QDI1" s="476"/>
      <c r="QDJ1" s="476"/>
      <c r="QDK1" s="476"/>
      <c r="QDL1" s="476"/>
      <c r="QDM1" s="476"/>
      <c r="QDN1" s="476"/>
      <c r="QDO1" s="476"/>
      <c r="QDP1" s="476"/>
      <c r="QDQ1" s="476"/>
      <c r="QDR1" s="476"/>
      <c r="QDS1" s="476"/>
      <c r="QDT1" s="476"/>
      <c r="QDU1" s="476"/>
      <c r="QDV1" s="476"/>
      <c r="QDW1" s="476"/>
      <c r="QDX1" s="476"/>
      <c r="QDY1" s="476"/>
      <c r="QDZ1" s="476"/>
      <c r="QEA1" s="476"/>
      <c r="QEB1" s="476"/>
      <c r="QEC1" s="476"/>
      <c r="QED1" s="476"/>
      <c r="QEE1" s="476"/>
      <c r="QEF1" s="476"/>
      <c r="QEG1" s="476"/>
      <c r="QEH1" s="476"/>
      <c r="QEI1" s="476"/>
      <c r="QEJ1" s="476"/>
      <c r="QEK1" s="476"/>
      <c r="QEL1" s="476"/>
      <c r="QEM1" s="476"/>
      <c r="QEN1" s="476"/>
      <c r="QEO1" s="476"/>
      <c r="QEP1" s="476"/>
      <c r="QEQ1" s="476"/>
      <c r="QER1" s="476"/>
      <c r="QES1" s="476"/>
      <c r="QET1" s="476"/>
      <c r="QEU1" s="476"/>
      <c r="QEV1" s="476"/>
      <c r="QEW1" s="476"/>
      <c r="QEX1" s="476"/>
      <c r="QEY1" s="476"/>
      <c r="QEZ1" s="476"/>
      <c r="QFA1" s="476"/>
      <c r="QFB1" s="476"/>
      <c r="QFC1" s="476"/>
      <c r="QFD1" s="476"/>
      <c r="QFE1" s="476"/>
      <c r="QFF1" s="476"/>
      <c r="QFG1" s="476"/>
      <c r="QFH1" s="476"/>
      <c r="QFI1" s="476"/>
      <c r="QFJ1" s="476"/>
      <c r="QFK1" s="476"/>
      <c r="QFL1" s="476"/>
      <c r="QFM1" s="476"/>
      <c r="QFN1" s="476"/>
      <c r="QFO1" s="476"/>
      <c r="QFP1" s="476"/>
      <c r="QFQ1" s="476"/>
      <c r="QFR1" s="476"/>
      <c r="QFS1" s="476"/>
      <c r="QFT1" s="476"/>
      <c r="QFU1" s="476"/>
      <c r="QFV1" s="476"/>
      <c r="QFW1" s="476"/>
      <c r="QFX1" s="476"/>
      <c r="QFY1" s="476"/>
      <c r="QFZ1" s="476"/>
      <c r="QGA1" s="476"/>
      <c r="QGB1" s="476"/>
      <c r="QGC1" s="476"/>
      <c r="QGD1" s="476"/>
      <c r="QGE1" s="476"/>
      <c r="QGF1" s="476"/>
      <c r="QGG1" s="476"/>
      <c r="QGH1" s="476"/>
      <c r="QGI1" s="476"/>
      <c r="QGJ1" s="476"/>
      <c r="QGK1" s="476"/>
      <c r="QGL1" s="476"/>
      <c r="QGM1" s="476"/>
      <c r="QGN1" s="476"/>
      <c r="QGO1" s="476"/>
      <c r="QGP1" s="476"/>
      <c r="QGQ1" s="476"/>
      <c r="QGR1" s="476"/>
      <c r="QGS1" s="476"/>
      <c r="QGT1" s="476"/>
      <c r="QGU1" s="476"/>
      <c r="QGV1" s="476"/>
      <c r="QGW1" s="476"/>
      <c r="QGX1" s="476"/>
      <c r="QGY1" s="476"/>
      <c r="QGZ1" s="476"/>
      <c r="QHA1" s="476"/>
      <c r="QHB1" s="476"/>
      <c r="QHC1" s="476"/>
      <c r="QHD1" s="476"/>
      <c r="QHE1" s="476"/>
      <c r="QHF1" s="476"/>
      <c r="QHG1" s="476"/>
      <c r="QHH1" s="476"/>
      <c r="QHI1" s="476"/>
      <c r="QHJ1" s="476"/>
      <c r="QHK1" s="476"/>
      <c r="QHL1" s="476"/>
      <c r="QHM1" s="476"/>
      <c r="QHN1" s="476"/>
      <c r="QHO1" s="476"/>
      <c r="QHP1" s="476"/>
      <c r="QHQ1" s="476"/>
      <c r="QHR1" s="476"/>
      <c r="QHS1" s="476"/>
      <c r="QHT1" s="476"/>
      <c r="QHU1" s="476"/>
      <c r="QHV1" s="476"/>
      <c r="QHW1" s="476"/>
      <c r="QHX1" s="476"/>
      <c r="QHY1" s="476"/>
      <c r="QHZ1" s="476"/>
      <c r="QIA1" s="476"/>
      <c r="QIB1" s="476"/>
      <c r="QIC1" s="476"/>
      <c r="QID1" s="476"/>
      <c r="QIE1" s="476"/>
      <c r="QIF1" s="476"/>
      <c r="QIG1" s="476"/>
      <c r="QIH1" s="476"/>
      <c r="QII1" s="476"/>
      <c r="QIJ1" s="476"/>
      <c r="QIK1" s="476"/>
      <c r="QIL1" s="476"/>
      <c r="QIM1" s="476"/>
      <c r="QIN1" s="476"/>
      <c r="QIO1" s="476"/>
      <c r="QIP1" s="476"/>
      <c r="QIQ1" s="476"/>
      <c r="QIR1" s="476"/>
      <c r="QIS1" s="476"/>
      <c r="QIT1" s="476"/>
      <c r="QIU1" s="476"/>
      <c r="QIV1" s="476"/>
      <c r="QIW1" s="476"/>
      <c r="QIX1" s="476"/>
      <c r="QIY1" s="476"/>
      <c r="QIZ1" s="476"/>
      <c r="QJA1" s="476"/>
      <c r="QJB1" s="476"/>
      <c r="QJC1" s="476"/>
      <c r="QJD1" s="476"/>
      <c r="QJE1" s="476"/>
      <c r="QJF1" s="476"/>
      <c r="QJG1" s="476"/>
      <c r="QJH1" s="476"/>
      <c r="QJI1" s="476"/>
      <c r="QJJ1" s="476"/>
      <c r="QJK1" s="476"/>
      <c r="QJL1" s="476"/>
      <c r="QJM1" s="476"/>
      <c r="QJN1" s="476"/>
      <c r="QJO1" s="476"/>
      <c r="QJP1" s="476"/>
      <c r="QJQ1" s="476"/>
      <c r="QJR1" s="476"/>
      <c r="QJS1" s="476"/>
      <c r="QJT1" s="476"/>
      <c r="QJU1" s="476"/>
      <c r="QJV1" s="476"/>
      <c r="QJW1" s="476"/>
      <c r="QJX1" s="476"/>
      <c r="QJY1" s="476"/>
      <c r="QJZ1" s="476"/>
      <c r="QKA1" s="476"/>
      <c r="QKB1" s="476"/>
      <c r="QKC1" s="476"/>
      <c r="QKD1" s="476"/>
      <c r="QKE1" s="476"/>
      <c r="QKF1" s="476"/>
      <c r="QKG1" s="476"/>
      <c r="QKH1" s="476"/>
      <c r="QKI1" s="476"/>
      <c r="QKJ1" s="476"/>
      <c r="QKK1" s="476"/>
      <c r="QKL1" s="476"/>
      <c r="QKM1" s="476"/>
      <c r="QKN1" s="476"/>
      <c r="QKO1" s="476"/>
      <c r="QKP1" s="476"/>
      <c r="QKQ1" s="476"/>
      <c r="QKR1" s="476"/>
      <c r="QKS1" s="476"/>
      <c r="QKT1" s="476"/>
      <c r="QKU1" s="476"/>
      <c r="QKV1" s="476"/>
      <c r="QKW1" s="476"/>
      <c r="QKX1" s="476"/>
      <c r="QKY1" s="476"/>
      <c r="QKZ1" s="476"/>
      <c r="QLA1" s="476"/>
      <c r="QLB1" s="476"/>
      <c r="QLC1" s="476"/>
      <c r="QLD1" s="476"/>
      <c r="QLE1" s="476"/>
      <c r="QLF1" s="476"/>
      <c r="QLG1" s="476"/>
      <c r="QLH1" s="476"/>
      <c r="QLI1" s="476"/>
      <c r="QLJ1" s="476"/>
      <c r="QLK1" s="476"/>
      <c r="QLL1" s="476"/>
      <c r="QLM1" s="476"/>
      <c r="QLN1" s="476"/>
      <c r="QLO1" s="476"/>
      <c r="QLP1" s="476"/>
      <c r="QLQ1" s="476"/>
      <c r="QLR1" s="476"/>
      <c r="QLS1" s="476"/>
      <c r="QLT1" s="476"/>
      <c r="QLU1" s="476"/>
      <c r="QLV1" s="476"/>
      <c r="QLW1" s="476"/>
      <c r="QLX1" s="476"/>
      <c r="QLY1" s="476"/>
      <c r="QLZ1" s="476"/>
      <c r="QMA1" s="476"/>
      <c r="QMB1" s="476"/>
      <c r="QMC1" s="476"/>
      <c r="QMD1" s="476"/>
      <c r="QME1" s="476"/>
      <c r="QMF1" s="476"/>
      <c r="QMG1" s="476"/>
      <c r="QMH1" s="476"/>
      <c r="QMI1" s="476"/>
      <c r="QMJ1" s="476"/>
      <c r="QMK1" s="476"/>
      <c r="QML1" s="476"/>
      <c r="QMM1" s="476"/>
      <c r="QMN1" s="476"/>
      <c r="QMO1" s="476"/>
      <c r="QMP1" s="476"/>
      <c r="QMQ1" s="476"/>
      <c r="QMR1" s="476"/>
      <c r="QMS1" s="476"/>
      <c r="QMT1" s="476"/>
      <c r="QMU1" s="476"/>
      <c r="QMV1" s="476"/>
      <c r="QMW1" s="476"/>
      <c r="QMX1" s="476"/>
      <c r="QMY1" s="476"/>
      <c r="QMZ1" s="476"/>
      <c r="QNA1" s="476"/>
      <c r="QNB1" s="476"/>
      <c r="QNC1" s="476"/>
      <c r="QND1" s="476"/>
      <c r="QNE1" s="476"/>
      <c r="QNF1" s="476"/>
      <c r="QNG1" s="476"/>
      <c r="QNH1" s="476"/>
      <c r="QNI1" s="476"/>
      <c r="QNJ1" s="476"/>
      <c r="QNK1" s="476"/>
      <c r="QNL1" s="476"/>
      <c r="QNM1" s="476"/>
      <c r="QNN1" s="476"/>
      <c r="QNO1" s="476"/>
      <c r="QNP1" s="476"/>
      <c r="QNQ1" s="476"/>
      <c r="QNR1" s="476"/>
      <c r="QNS1" s="476"/>
      <c r="QNT1" s="476"/>
      <c r="QNU1" s="476"/>
      <c r="QNV1" s="476"/>
      <c r="QNW1" s="476"/>
      <c r="QNX1" s="476"/>
      <c r="QNY1" s="476"/>
      <c r="QNZ1" s="476"/>
      <c r="QOA1" s="476"/>
      <c r="QOB1" s="476"/>
      <c r="QOC1" s="476"/>
      <c r="QOD1" s="476"/>
      <c r="QOE1" s="476"/>
      <c r="QOF1" s="476"/>
      <c r="QOG1" s="476"/>
      <c r="QOH1" s="476"/>
      <c r="QOI1" s="476"/>
      <c r="QOJ1" s="476"/>
      <c r="QOK1" s="476"/>
      <c r="QOL1" s="476"/>
      <c r="QOM1" s="476"/>
      <c r="QON1" s="476"/>
      <c r="QOO1" s="476"/>
      <c r="QOP1" s="476"/>
      <c r="QOQ1" s="476"/>
      <c r="QOR1" s="476"/>
      <c r="QOS1" s="476"/>
      <c r="QOT1" s="476"/>
      <c r="QOU1" s="476"/>
      <c r="QOV1" s="476"/>
      <c r="QOW1" s="476"/>
      <c r="QOX1" s="476"/>
      <c r="QOY1" s="476"/>
      <c r="QOZ1" s="476"/>
      <c r="QPA1" s="476"/>
      <c r="QPB1" s="476"/>
      <c r="QPC1" s="476"/>
      <c r="QPD1" s="476"/>
      <c r="QPE1" s="476"/>
      <c r="QPF1" s="476"/>
      <c r="QPG1" s="476"/>
      <c r="QPH1" s="476"/>
      <c r="QPI1" s="476"/>
      <c r="QPJ1" s="476"/>
      <c r="QPK1" s="476"/>
      <c r="QPL1" s="476"/>
      <c r="QPM1" s="476"/>
      <c r="QPN1" s="476"/>
      <c r="QPO1" s="476"/>
      <c r="QPP1" s="476"/>
      <c r="QPQ1" s="476"/>
      <c r="QPR1" s="476"/>
      <c r="QPS1" s="476"/>
      <c r="QPT1" s="476"/>
      <c r="QPU1" s="476"/>
      <c r="QPV1" s="476"/>
      <c r="QPW1" s="476"/>
      <c r="QPX1" s="476"/>
      <c r="QPY1" s="476"/>
      <c r="QPZ1" s="476"/>
      <c r="QQA1" s="476"/>
      <c r="QQB1" s="476"/>
      <c r="QQC1" s="476"/>
      <c r="QQD1" s="476"/>
      <c r="QQE1" s="476"/>
      <c r="QQF1" s="476"/>
      <c r="QQG1" s="476"/>
      <c r="QQH1" s="476"/>
      <c r="QQI1" s="476"/>
      <c r="QQJ1" s="476"/>
      <c r="QQK1" s="476"/>
      <c r="QQL1" s="476"/>
      <c r="QQM1" s="476"/>
      <c r="QQN1" s="476"/>
      <c r="QQO1" s="476"/>
      <c r="QQP1" s="476"/>
      <c r="QQQ1" s="476"/>
      <c r="QQR1" s="476"/>
      <c r="QQS1" s="476"/>
      <c r="QQT1" s="476"/>
      <c r="QQU1" s="476"/>
      <c r="QQV1" s="476"/>
      <c r="QQW1" s="476"/>
      <c r="QQX1" s="476"/>
      <c r="QQY1" s="476"/>
      <c r="QQZ1" s="476"/>
      <c r="QRA1" s="476"/>
      <c r="QRB1" s="476"/>
      <c r="QRC1" s="476"/>
      <c r="QRD1" s="476"/>
      <c r="QRE1" s="476"/>
      <c r="QRF1" s="476"/>
      <c r="QRG1" s="476"/>
      <c r="QRH1" s="476"/>
      <c r="QRI1" s="476"/>
      <c r="QRJ1" s="476"/>
      <c r="QRK1" s="476"/>
      <c r="QRL1" s="476"/>
      <c r="QRM1" s="476"/>
      <c r="QRN1" s="476"/>
      <c r="QRO1" s="476"/>
      <c r="QRP1" s="476"/>
      <c r="QRQ1" s="476"/>
      <c r="QRR1" s="476"/>
      <c r="QRS1" s="476"/>
      <c r="QRT1" s="476"/>
      <c r="QRU1" s="476"/>
      <c r="QRV1" s="476"/>
      <c r="QRW1" s="476"/>
      <c r="QRX1" s="476"/>
      <c r="QRY1" s="476"/>
      <c r="QRZ1" s="476"/>
      <c r="QSA1" s="476"/>
      <c r="QSB1" s="476"/>
      <c r="QSC1" s="476"/>
      <c r="QSD1" s="476"/>
      <c r="QSE1" s="476"/>
      <c r="QSF1" s="476"/>
      <c r="QSG1" s="476"/>
      <c r="QSH1" s="476"/>
      <c r="QSI1" s="476"/>
      <c r="QSJ1" s="476"/>
      <c r="QSK1" s="476"/>
      <c r="QSL1" s="476"/>
      <c r="QSM1" s="476"/>
      <c r="QSN1" s="476"/>
      <c r="QSO1" s="476"/>
      <c r="QSP1" s="476"/>
      <c r="QSQ1" s="476"/>
      <c r="QSR1" s="476"/>
      <c r="QSS1" s="476"/>
      <c r="QST1" s="476"/>
      <c r="QSU1" s="476"/>
      <c r="QSV1" s="476"/>
      <c r="QSW1" s="476"/>
      <c r="QSX1" s="476"/>
      <c r="QSY1" s="476"/>
      <c r="QSZ1" s="476"/>
      <c r="QTA1" s="476"/>
      <c r="QTB1" s="476"/>
      <c r="QTC1" s="476"/>
      <c r="QTD1" s="476"/>
      <c r="QTE1" s="476"/>
      <c r="QTF1" s="476"/>
      <c r="QTG1" s="476"/>
      <c r="QTH1" s="476"/>
      <c r="QTI1" s="476"/>
      <c r="QTJ1" s="476"/>
      <c r="QTK1" s="476"/>
      <c r="QTL1" s="476"/>
      <c r="QTM1" s="476"/>
      <c r="QTN1" s="476"/>
      <c r="QTO1" s="476"/>
      <c r="QTP1" s="476"/>
      <c r="QTQ1" s="476"/>
      <c r="QTR1" s="476"/>
      <c r="QTS1" s="476"/>
      <c r="QTT1" s="476"/>
      <c r="QTU1" s="476"/>
      <c r="QTV1" s="476"/>
      <c r="QTW1" s="476"/>
      <c r="QTX1" s="476"/>
      <c r="QTY1" s="476"/>
      <c r="QTZ1" s="476"/>
      <c r="QUA1" s="476"/>
      <c r="QUB1" s="476"/>
      <c r="QUC1" s="476"/>
      <c r="QUD1" s="476"/>
      <c r="QUE1" s="476"/>
      <c r="QUF1" s="476"/>
      <c r="QUG1" s="476"/>
      <c r="QUH1" s="476"/>
      <c r="QUI1" s="476"/>
      <c r="QUJ1" s="476"/>
      <c r="QUK1" s="476"/>
      <c r="QUL1" s="476"/>
      <c r="QUM1" s="476"/>
      <c r="QUN1" s="476"/>
      <c r="QUO1" s="476"/>
      <c r="QUP1" s="476"/>
      <c r="QUQ1" s="476"/>
      <c r="QUR1" s="476"/>
      <c r="QUS1" s="476"/>
      <c r="QUT1" s="476"/>
      <c r="QUU1" s="476"/>
      <c r="QUV1" s="476"/>
      <c r="QUW1" s="476"/>
      <c r="QUX1" s="476"/>
      <c r="QUY1" s="476"/>
      <c r="QUZ1" s="476"/>
      <c r="QVA1" s="476"/>
      <c r="QVB1" s="476"/>
      <c r="QVC1" s="476"/>
      <c r="QVD1" s="476"/>
      <c r="QVE1" s="476"/>
      <c r="QVF1" s="476"/>
      <c r="QVG1" s="476"/>
      <c r="QVH1" s="476"/>
      <c r="QVI1" s="476"/>
      <c r="QVJ1" s="476"/>
      <c r="QVK1" s="476"/>
      <c r="QVL1" s="476"/>
      <c r="QVM1" s="476"/>
      <c r="QVN1" s="476"/>
      <c r="QVO1" s="476"/>
      <c r="QVP1" s="476"/>
      <c r="QVQ1" s="476"/>
      <c r="QVR1" s="476"/>
      <c r="QVS1" s="476"/>
      <c r="QVT1" s="476"/>
      <c r="QVU1" s="476"/>
      <c r="QVV1" s="476"/>
      <c r="QVW1" s="476"/>
      <c r="QVX1" s="476"/>
      <c r="QVY1" s="476"/>
      <c r="QVZ1" s="476"/>
      <c r="QWA1" s="476"/>
      <c r="QWB1" s="476"/>
      <c r="QWC1" s="476"/>
      <c r="QWD1" s="476"/>
      <c r="QWE1" s="476"/>
      <c r="QWF1" s="476"/>
      <c r="QWG1" s="476"/>
      <c r="QWH1" s="476"/>
      <c r="QWI1" s="476"/>
      <c r="QWJ1" s="476"/>
      <c r="QWK1" s="476"/>
      <c r="QWL1" s="476"/>
      <c r="QWM1" s="476"/>
      <c r="QWN1" s="476"/>
      <c r="QWO1" s="476"/>
      <c r="QWP1" s="476"/>
      <c r="QWQ1" s="476"/>
      <c r="QWR1" s="476"/>
      <c r="QWS1" s="476"/>
      <c r="QWT1" s="476"/>
      <c r="QWU1" s="476"/>
      <c r="QWV1" s="476"/>
      <c r="QWW1" s="476"/>
      <c r="QWX1" s="476"/>
      <c r="QWY1" s="476"/>
      <c r="QWZ1" s="476"/>
      <c r="QXA1" s="476"/>
      <c r="QXB1" s="476"/>
      <c r="QXC1" s="476"/>
      <c r="QXD1" s="476"/>
      <c r="QXE1" s="476"/>
      <c r="QXF1" s="476"/>
      <c r="QXG1" s="476"/>
      <c r="QXH1" s="476"/>
      <c r="QXI1" s="476"/>
      <c r="QXJ1" s="476"/>
      <c r="QXK1" s="476"/>
      <c r="QXL1" s="476"/>
      <c r="QXM1" s="476"/>
      <c r="QXN1" s="476"/>
      <c r="QXO1" s="476"/>
      <c r="QXP1" s="476"/>
      <c r="QXQ1" s="476"/>
      <c r="QXR1" s="476"/>
      <c r="QXS1" s="476"/>
      <c r="QXT1" s="476"/>
      <c r="QXU1" s="476"/>
      <c r="QXV1" s="476"/>
      <c r="QXW1" s="476"/>
      <c r="QXX1" s="476"/>
      <c r="QXY1" s="476"/>
      <c r="QXZ1" s="476"/>
      <c r="QYA1" s="476"/>
      <c r="QYB1" s="476"/>
      <c r="QYC1" s="476"/>
      <c r="QYD1" s="476"/>
      <c r="QYE1" s="476"/>
      <c r="QYF1" s="476"/>
      <c r="QYG1" s="476"/>
      <c r="QYH1" s="476"/>
      <c r="QYI1" s="476"/>
      <c r="QYJ1" s="476"/>
      <c r="QYK1" s="476"/>
      <c r="QYL1" s="476"/>
      <c r="QYM1" s="476"/>
      <c r="QYN1" s="476"/>
      <c r="QYO1" s="476"/>
      <c r="QYP1" s="476"/>
      <c r="QYQ1" s="476"/>
      <c r="QYR1" s="476"/>
      <c r="QYS1" s="476"/>
      <c r="QYT1" s="476"/>
      <c r="QYU1" s="476"/>
      <c r="QYV1" s="476"/>
      <c r="QYW1" s="476"/>
      <c r="QYX1" s="476"/>
      <c r="QYY1" s="476"/>
      <c r="QYZ1" s="476"/>
      <c r="QZA1" s="476"/>
      <c r="QZB1" s="476"/>
      <c r="QZC1" s="476"/>
      <c r="QZD1" s="476"/>
      <c r="QZE1" s="476"/>
      <c r="QZF1" s="476"/>
      <c r="QZG1" s="476"/>
      <c r="QZH1" s="476"/>
      <c r="QZI1" s="476"/>
      <c r="QZJ1" s="476"/>
      <c r="QZK1" s="476"/>
      <c r="QZL1" s="476"/>
      <c r="QZM1" s="476"/>
      <c r="QZN1" s="476"/>
      <c r="QZO1" s="476"/>
      <c r="QZP1" s="476"/>
      <c r="QZQ1" s="476"/>
      <c r="QZR1" s="476"/>
      <c r="QZS1" s="476"/>
      <c r="QZT1" s="476"/>
      <c r="QZU1" s="476"/>
      <c r="QZV1" s="476"/>
      <c r="QZW1" s="476"/>
      <c r="QZX1" s="476"/>
      <c r="QZY1" s="476"/>
      <c r="QZZ1" s="476"/>
      <c r="RAA1" s="476"/>
      <c r="RAB1" s="476"/>
      <c r="RAC1" s="476"/>
      <c r="RAD1" s="476"/>
      <c r="RAE1" s="476"/>
      <c r="RAF1" s="476"/>
      <c r="RAG1" s="476"/>
      <c r="RAH1" s="476"/>
      <c r="RAI1" s="476"/>
      <c r="RAJ1" s="476"/>
      <c r="RAK1" s="476"/>
      <c r="RAL1" s="476"/>
      <c r="RAM1" s="476"/>
      <c r="RAN1" s="476"/>
      <c r="RAO1" s="476"/>
      <c r="RAP1" s="476"/>
      <c r="RAQ1" s="476"/>
      <c r="RAR1" s="476"/>
      <c r="RAS1" s="476"/>
      <c r="RAT1" s="476"/>
      <c r="RAU1" s="476"/>
      <c r="RAV1" s="476"/>
      <c r="RAW1" s="476"/>
      <c r="RAX1" s="476"/>
      <c r="RAY1" s="476"/>
      <c r="RAZ1" s="476"/>
      <c r="RBA1" s="476"/>
      <c r="RBB1" s="476"/>
      <c r="RBC1" s="476"/>
      <c r="RBD1" s="476"/>
      <c r="RBE1" s="476"/>
      <c r="RBF1" s="476"/>
      <c r="RBG1" s="476"/>
      <c r="RBH1" s="476"/>
      <c r="RBI1" s="476"/>
      <c r="RBJ1" s="476"/>
      <c r="RBK1" s="476"/>
      <c r="RBL1" s="476"/>
      <c r="RBM1" s="476"/>
      <c r="RBN1" s="476"/>
      <c r="RBO1" s="476"/>
      <c r="RBP1" s="476"/>
      <c r="RBQ1" s="476"/>
      <c r="RBR1" s="476"/>
      <c r="RBS1" s="476"/>
      <c r="RBT1" s="476"/>
      <c r="RBU1" s="476"/>
      <c r="RBV1" s="476"/>
      <c r="RBW1" s="476"/>
      <c r="RBX1" s="476"/>
      <c r="RBY1" s="476"/>
      <c r="RBZ1" s="476"/>
      <c r="RCA1" s="476"/>
      <c r="RCB1" s="476"/>
      <c r="RCC1" s="476"/>
      <c r="RCD1" s="476"/>
      <c r="RCE1" s="476"/>
      <c r="RCF1" s="476"/>
      <c r="RCG1" s="476"/>
      <c r="RCH1" s="476"/>
      <c r="RCI1" s="476"/>
      <c r="RCJ1" s="476"/>
      <c r="RCK1" s="476"/>
      <c r="RCL1" s="476"/>
      <c r="RCM1" s="476"/>
      <c r="RCN1" s="476"/>
      <c r="RCO1" s="476"/>
      <c r="RCP1" s="476"/>
      <c r="RCQ1" s="476"/>
      <c r="RCR1" s="476"/>
      <c r="RCS1" s="476"/>
      <c r="RCT1" s="476"/>
      <c r="RCU1" s="476"/>
      <c r="RCV1" s="476"/>
      <c r="RCW1" s="476"/>
      <c r="RCX1" s="476"/>
      <c r="RCY1" s="476"/>
      <c r="RCZ1" s="476"/>
      <c r="RDA1" s="476"/>
      <c r="RDB1" s="476"/>
      <c r="RDC1" s="476"/>
      <c r="RDD1" s="476"/>
      <c r="RDE1" s="476"/>
      <c r="RDF1" s="476"/>
      <c r="RDG1" s="476"/>
      <c r="RDH1" s="476"/>
      <c r="RDI1" s="476"/>
      <c r="RDJ1" s="476"/>
      <c r="RDK1" s="476"/>
      <c r="RDL1" s="476"/>
      <c r="RDM1" s="476"/>
      <c r="RDN1" s="476"/>
      <c r="RDO1" s="476"/>
      <c r="RDP1" s="476"/>
      <c r="RDQ1" s="476"/>
      <c r="RDR1" s="476"/>
      <c r="RDS1" s="476"/>
      <c r="RDT1" s="476"/>
      <c r="RDU1" s="476"/>
      <c r="RDV1" s="476"/>
      <c r="RDW1" s="476"/>
      <c r="RDX1" s="476"/>
      <c r="RDY1" s="476"/>
      <c r="RDZ1" s="476"/>
      <c r="REA1" s="476"/>
      <c r="REB1" s="476"/>
      <c r="REC1" s="476"/>
      <c r="RED1" s="476"/>
      <c r="REE1" s="476"/>
      <c r="REF1" s="476"/>
      <c r="REG1" s="476"/>
      <c r="REH1" s="476"/>
      <c r="REI1" s="476"/>
      <c r="REJ1" s="476"/>
      <c r="REK1" s="476"/>
      <c r="REL1" s="476"/>
      <c r="REM1" s="476"/>
      <c r="REN1" s="476"/>
      <c r="REO1" s="476"/>
      <c r="REP1" s="476"/>
      <c r="REQ1" s="476"/>
      <c r="RER1" s="476"/>
      <c r="RES1" s="476"/>
      <c r="RET1" s="476"/>
      <c r="REU1" s="476"/>
      <c r="REV1" s="476"/>
      <c r="REW1" s="476"/>
      <c r="REX1" s="476"/>
      <c r="REY1" s="476"/>
      <c r="REZ1" s="476"/>
      <c r="RFA1" s="476"/>
      <c r="RFB1" s="476"/>
      <c r="RFC1" s="476"/>
      <c r="RFD1" s="476"/>
      <c r="RFE1" s="476"/>
      <c r="RFF1" s="476"/>
      <c r="RFG1" s="476"/>
      <c r="RFH1" s="476"/>
      <c r="RFI1" s="476"/>
      <c r="RFJ1" s="476"/>
      <c r="RFK1" s="476"/>
      <c r="RFL1" s="476"/>
      <c r="RFM1" s="476"/>
      <c r="RFN1" s="476"/>
      <c r="RFO1" s="476"/>
      <c r="RFP1" s="476"/>
      <c r="RFQ1" s="476"/>
      <c r="RFR1" s="476"/>
      <c r="RFS1" s="476"/>
      <c r="RFT1" s="476"/>
      <c r="RFU1" s="476"/>
      <c r="RFV1" s="476"/>
      <c r="RFW1" s="476"/>
      <c r="RFX1" s="476"/>
      <c r="RFY1" s="476"/>
      <c r="RFZ1" s="476"/>
      <c r="RGA1" s="476"/>
      <c r="RGB1" s="476"/>
      <c r="RGC1" s="476"/>
      <c r="RGD1" s="476"/>
      <c r="RGE1" s="476"/>
      <c r="RGF1" s="476"/>
      <c r="RGG1" s="476"/>
      <c r="RGH1" s="476"/>
      <c r="RGI1" s="476"/>
      <c r="RGJ1" s="476"/>
      <c r="RGK1" s="476"/>
      <c r="RGL1" s="476"/>
      <c r="RGM1" s="476"/>
      <c r="RGN1" s="476"/>
      <c r="RGO1" s="476"/>
      <c r="RGP1" s="476"/>
      <c r="RGQ1" s="476"/>
      <c r="RGR1" s="476"/>
      <c r="RGS1" s="476"/>
      <c r="RGT1" s="476"/>
      <c r="RGU1" s="476"/>
      <c r="RGV1" s="476"/>
      <c r="RGW1" s="476"/>
      <c r="RGX1" s="476"/>
      <c r="RGY1" s="476"/>
      <c r="RGZ1" s="476"/>
      <c r="RHA1" s="476"/>
      <c r="RHB1" s="476"/>
      <c r="RHC1" s="476"/>
      <c r="RHD1" s="476"/>
      <c r="RHE1" s="476"/>
      <c r="RHF1" s="476"/>
      <c r="RHG1" s="476"/>
      <c r="RHH1" s="476"/>
      <c r="RHI1" s="476"/>
      <c r="RHJ1" s="476"/>
      <c r="RHK1" s="476"/>
      <c r="RHL1" s="476"/>
      <c r="RHM1" s="476"/>
      <c r="RHN1" s="476"/>
      <c r="RHO1" s="476"/>
      <c r="RHP1" s="476"/>
      <c r="RHQ1" s="476"/>
      <c r="RHR1" s="476"/>
      <c r="RHS1" s="476"/>
      <c r="RHT1" s="476"/>
      <c r="RHU1" s="476"/>
      <c r="RHV1" s="476"/>
      <c r="RHW1" s="476"/>
      <c r="RHX1" s="476"/>
      <c r="RHY1" s="476"/>
      <c r="RHZ1" s="476"/>
      <c r="RIA1" s="476"/>
      <c r="RIB1" s="476"/>
      <c r="RIC1" s="476"/>
      <c r="RID1" s="476"/>
      <c r="RIE1" s="476"/>
      <c r="RIF1" s="476"/>
      <c r="RIG1" s="476"/>
      <c r="RIH1" s="476"/>
      <c r="RII1" s="476"/>
      <c r="RIJ1" s="476"/>
      <c r="RIK1" s="476"/>
      <c r="RIL1" s="476"/>
      <c r="RIM1" s="476"/>
      <c r="RIN1" s="476"/>
      <c r="RIO1" s="476"/>
      <c r="RIP1" s="476"/>
      <c r="RIQ1" s="476"/>
      <c r="RIR1" s="476"/>
      <c r="RIS1" s="476"/>
      <c r="RIT1" s="476"/>
      <c r="RIU1" s="476"/>
      <c r="RIV1" s="476"/>
      <c r="RIW1" s="476"/>
      <c r="RIX1" s="476"/>
      <c r="RIY1" s="476"/>
      <c r="RIZ1" s="476"/>
      <c r="RJA1" s="476"/>
      <c r="RJB1" s="476"/>
      <c r="RJC1" s="476"/>
      <c r="RJD1" s="476"/>
      <c r="RJE1" s="476"/>
      <c r="RJF1" s="476"/>
      <c r="RJG1" s="476"/>
      <c r="RJH1" s="476"/>
      <c r="RJI1" s="476"/>
      <c r="RJJ1" s="476"/>
      <c r="RJK1" s="476"/>
      <c r="RJL1" s="476"/>
      <c r="RJM1" s="476"/>
      <c r="RJN1" s="476"/>
      <c r="RJO1" s="476"/>
      <c r="RJP1" s="476"/>
      <c r="RJQ1" s="476"/>
      <c r="RJR1" s="476"/>
      <c r="RJS1" s="476"/>
      <c r="RJT1" s="476"/>
      <c r="RJU1" s="476"/>
      <c r="RJV1" s="476"/>
      <c r="RJW1" s="476"/>
      <c r="RJX1" s="476"/>
      <c r="RJY1" s="476"/>
      <c r="RJZ1" s="476"/>
      <c r="RKA1" s="476"/>
      <c r="RKB1" s="476"/>
      <c r="RKC1" s="476"/>
      <c r="RKD1" s="476"/>
      <c r="RKE1" s="476"/>
      <c r="RKF1" s="476"/>
      <c r="RKG1" s="476"/>
      <c r="RKH1" s="476"/>
      <c r="RKI1" s="476"/>
      <c r="RKJ1" s="476"/>
      <c r="RKK1" s="476"/>
      <c r="RKL1" s="476"/>
      <c r="RKM1" s="476"/>
      <c r="RKN1" s="476"/>
      <c r="RKO1" s="476"/>
      <c r="RKP1" s="476"/>
      <c r="RKQ1" s="476"/>
      <c r="RKR1" s="476"/>
      <c r="RKS1" s="476"/>
      <c r="RKT1" s="476"/>
      <c r="RKU1" s="476"/>
      <c r="RKV1" s="476"/>
      <c r="RKW1" s="476"/>
      <c r="RKX1" s="476"/>
      <c r="RKY1" s="476"/>
      <c r="RKZ1" s="476"/>
      <c r="RLA1" s="476"/>
      <c r="RLB1" s="476"/>
      <c r="RLC1" s="476"/>
      <c r="RLD1" s="476"/>
      <c r="RLE1" s="476"/>
      <c r="RLF1" s="476"/>
      <c r="RLG1" s="476"/>
      <c r="RLH1" s="476"/>
      <c r="RLI1" s="476"/>
      <c r="RLJ1" s="476"/>
      <c r="RLK1" s="476"/>
      <c r="RLL1" s="476"/>
      <c r="RLM1" s="476"/>
      <c r="RLN1" s="476"/>
      <c r="RLO1" s="476"/>
      <c r="RLP1" s="476"/>
      <c r="RLQ1" s="476"/>
      <c r="RLR1" s="476"/>
      <c r="RLS1" s="476"/>
      <c r="RLT1" s="476"/>
      <c r="RLU1" s="476"/>
      <c r="RLV1" s="476"/>
      <c r="RLW1" s="476"/>
      <c r="RLX1" s="476"/>
      <c r="RLY1" s="476"/>
      <c r="RLZ1" s="476"/>
      <c r="RMA1" s="476"/>
      <c r="RMB1" s="476"/>
      <c r="RMC1" s="476"/>
      <c r="RMD1" s="476"/>
      <c r="RME1" s="476"/>
      <c r="RMF1" s="476"/>
      <c r="RMG1" s="476"/>
      <c r="RMH1" s="476"/>
      <c r="RMI1" s="476"/>
      <c r="RMJ1" s="476"/>
      <c r="RMK1" s="476"/>
      <c r="RML1" s="476"/>
      <c r="RMM1" s="476"/>
      <c r="RMN1" s="476"/>
      <c r="RMO1" s="476"/>
      <c r="RMP1" s="476"/>
      <c r="RMQ1" s="476"/>
      <c r="RMR1" s="476"/>
      <c r="RMS1" s="476"/>
      <c r="RMT1" s="476"/>
      <c r="RMU1" s="476"/>
      <c r="RMV1" s="476"/>
      <c r="RMW1" s="476"/>
      <c r="RMX1" s="476"/>
      <c r="RMY1" s="476"/>
      <c r="RMZ1" s="476"/>
      <c r="RNA1" s="476"/>
      <c r="RNB1" s="476"/>
      <c r="RNC1" s="476"/>
      <c r="RND1" s="476"/>
      <c r="RNE1" s="476"/>
      <c r="RNF1" s="476"/>
      <c r="RNG1" s="476"/>
      <c r="RNH1" s="476"/>
      <c r="RNI1" s="476"/>
      <c r="RNJ1" s="476"/>
      <c r="RNK1" s="476"/>
      <c r="RNL1" s="476"/>
      <c r="RNM1" s="476"/>
      <c r="RNN1" s="476"/>
      <c r="RNO1" s="476"/>
      <c r="RNP1" s="476"/>
      <c r="RNQ1" s="476"/>
      <c r="RNR1" s="476"/>
      <c r="RNS1" s="476"/>
      <c r="RNT1" s="476"/>
      <c r="RNU1" s="476"/>
      <c r="RNV1" s="476"/>
      <c r="RNW1" s="476"/>
      <c r="RNX1" s="476"/>
      <c r="RNY1" s="476"/>
      <c r="RNZ1" s="476"/>
      <c r="ROA1" s="476"/>
      <c r="ROB1" s="476"/>
      <c r="ROC1" s="476"/>
      <c r="ROD1" s="476"/>
      <c r="ROE1" s="476"/>
      <c r="ROF1" s="476"/>
      <c r="ROG1" s="476"/>
      <c r="ROH1" s="476"/>
      <c r="ROI1" s="476"/>
      <c r="ROJ1" s="476"/>
      <c r="ROK1" s="476"/>
      <c r="ROL1" s="476"/>
      <c r="ROM1" s="476"/>
      <c r="RON1" s="476"/>
      <c r="ROO1" s="476"/>
      <c r="ROP1" s="476"/>
      <c r="ROQ1" s="476"/>
      <c r="ROR1" s="476"/>
      <c r="ROS1" s="476"/>
      <c r="ROT1" s="476"/>
      <c r="ROU1" s="476"/>
      <c r="ROV1" s="476"/>
      <c r="ROW1" s="476"/>
      <c r="ROX1" s="476"/>
      <c r="ROY1" s="476"/>
      <c r="ROZ1" s="476"/>
      <c r="RPA1" s="476"/>
      <c r="RPB1" s="476"/>
      <c r="RPC1" s="476"/>
      <c r="RPD1" s="476"/>
      <c r="RPE1" s="476"/>
      <c r="RPF1" s="476"/>
      <c r="RPG1" s="476"/>
      <c r="RPH1" s="476"/>
      <c r="RPI1" s="476"/>
      <c r="RPJ1" s="476"/>
      <c r="RPK1" s="476"/>
      <c r="RPL1" s="476"/>
      <c r="RPM1" s="476"/>
      <c r="RPN1" s="476"/>
      <c r="RPO1" s="476"/>
      <c r="RPP1" s="476"/>
      <c r="RPQ1" s="476"/>
      <c r="RPR1" s="476"/>
      <c r="RPS1" s="476"/>
      <c r="RPT1" s="476"/>
      <c r="RPU1" s="476"/>
      <c r="RPV1" s="476"/>
      <c r="RPW1" s="476"/>
      <c r="RPX1" s="476"/>
      <c r="RPY1" s="476"/>
      <c r="RPZ1" s="476"/>
      <c r="RQA1" s="476"/>
      <c r="RQB1" s="476"/>
      <c r="RQC1" s="476"/>
      <c r="RQD1" s="476"/>
      <c r="RQE1" s="476"/>
      <c r="RQF1" s="476"/>
      <c r="RQG1" s="476"/>
      <c r="RQH1" s="476"/>
      <c r="RQI1" s="476"/>
      <c r="RQJ1" s="476"/>
      <c r="RQK1" s="476"/>
      <c r="RQL1" s="476"/>
      <c r="RQM1" s="476"/>
      <c r="RQN1" s="476"/>
      <c r="RQO1" s="476"/>
      <c r="RQP1" s="476"/>
      <c r="RQQ1" s="476"/>
      <c r="RQR1" s="476"/>
      <c r="RQS1" s="476"/>
      <c r="RQT1" s="476"/>
      <c r="RQU1" s="476"/>
      <c r="RQV1" s="476"/>
      <c r="RQW1" s="476"/>
      <c r="RQX1" s="476"/>
      <c r="RQY1" s="476"/>
      <c r="RQZ1" s="476"/>
      <c r="RRA1" s="476"/>
      <c r="RRB1" s="476"/>
      <c r="RRC1" s="476"/>
      <c r="RRD1" s="476"/>
      <c r="RRE1" s="476"/>
      <c r="RRF1" s="476"/>
      <c r="RRG1" s="476"/>
      <c r="RRH1" s="476"/>
      <c r="RRI1" s="476"/>
      <c r="RRJ1" s="476"/>
      <c r="RRK1" s="476"/>
      <c r="RRL1" s="476"/>
      <c r="RRM1" s="476"/>
      <c r="RRN1" s="476"/>
      <c r="RRO1" s="476"/>
      <c r="RRP1" s="476"/>
      <c r="RRQ1" s="476"/>
      <c r="RRR1" s="476"/>
      <c r="RRS1" s="476"/>
      <c r="RRT1" s="476"/>
      <c r="RRU1" s="476"/>
      <c r="RRV1" s="476"/>
      <c r="RRW1" s="476"/>
      <c r="RRX1" s="476"/>
      <c r="RRY1" s="476"/>
      <c r="RRZ1" s="476"/>
      <c r="RSA1" s="476"/>
      <c r="RSB1" s="476"/>
      <c r="RSC1" s="476"/>
      <c r="RSD1" s="476"/>
      <c r="RSE1" s="476"/>
      <c r="RSF1" s="476"/>
      <c r="RSG1" s="476"/>
      <c r="RSH1" s="476"/>
      <c r="RSI1" s="476"/>
      <c r="RSJ1" s="476"/>
      <c r="RSK1" s="476"/>
      <c r="RSL1" s="476"/>
      <c r="RSM1" s="476"/>
      <c r="RSN1" s="476"/>
      <c r="RSO1" s="476"/>
      <c r="RSP1" s="476"/>
      <c r="RSQ1" s="476"/>
      <c r="RSR1" s="476"/>
      <c r="RSS1" s="476"/>
      <c r="RST1" s="476"/>
      <c r="RSU1" s="476"/>
      <c r="RSV1" s="476"/>
      <c r="RSW1" s="476"/>
      <c r="RSX1" s="476"/>
      <c r="RSY1" s="476"/>
      <c r="RSZ1" s="476"/>
      <c r="RTA1" s="476"/>
      <c r="RTB1" s="476"/>
      <c r="RTC1" s="476"/>
      <c r="RTD1" s="476"/>
      <c r="RTE1" s="476"/>
      <c r="RTF1" s="476"/>
      <c r="RTG1" s="476"/>
      <c r="RTH1" s="476"/>
      <c r="RTI1" s="476"/>
      <c r="RTJ1" s="476"/>
      <c r="RTK1" s="476"/>
      <c r="RTL1" s="476"/>
      <c r="RTM1" s="476"/>
      <c r="RTN1" s="476"/>
      <c r="RTO1" s="476"/>
      <c r="RTP1" s="476"/>
      <c r="RTQ1" s="476"/>
      <c r="RTR1" s="476"/>
      <c r="RTS1" s="476"/>
      <c r="RTT1" s="476"/>
      <c r="RTU1" s="476"/>
      <c r="RTV1" s="476"/>
      <c r="RTW1" s="476"/>
      <c r="RTX1" s="476"/>
      <c r="RTY1" s="476"/>
      <c r="RTZ1" s="476"/>
      <c r="RUA1" s="476"/>
      <c r="RUB1" s="476"/>
      <c r="RUC1" s="476"/>
      <c r="RUD1" s="476"/>
      <c r="RUE1" s="476"/>
      <c r="RUF1" s="476"/>
      <c r="RUG1" s="476"/>
      <c r="RUH1" s="476"/>
      <c r="RUI1" s="476"/>
      <c r="RUJ1" s="476"/>
      <c r="RUK1" s="476"/>
      <c r="RUL1" s="476"/>
      <c r="RUM1" s="476"/>
      <c r="RUN1" s="476"/>
      <c r="RUO1" s="476"/>
      <c r="RUP1" s="476"/>
      <c r="RUQ1" s="476"/>
      <c r="RUR1" s="476"/>
      <c r="RUS1" s="476"/>
      <c r="RUT1" s="476"/>
      <c r="RUU1" s="476"/>
      <c r="RUV1" s="476"/>
      <c r="RUW1" s="476"/>
      <c r="RUX1" s="476"/>
      <c r="RUY1" s="476"/>
      <c r="RUZ1" s="476"/>
      <c r="RVA1" s="476"/>
      <c r="RVB1" s="476"/>
      <c r="RVC1" s="476"/>
      <c r="RVD1" s="476"/>
      <c r="RVE1" s="476"/>
      <c r="RVF1" s="476"/>
      <c r="RVG1" s="476"/>
      <c r="RVH1" s="476"/>
      <c r="RVI1" s="476"/>
      <c r="RVJ1" s="476"/>
      <c r="RVK1" s="476"/>
      <c r="RVL1" s="476"/>
      <c r="RVM1" s="476"/>
      <c r="RVN1" s="476"/>
      <c r="RVO1" s="476"/>
      <c r="RVP1" s="476"/>
      <c r="RVQ1" s="476"/>
      <c r="RVR1" s="476"/>
      <c r="RVS1" s="476"/>
      <c r="RVT1" s="476"/>
      <c r="RVU1" s="476"/>
      <c r="RVV1" s="476"/>
      <c r="RVW1" s="476"/>
      <c r="RVX1" s="476"/>
      <c r="RVY1" s="476"/>
      <c r="RVZ1" s="476"/>
      <c r="RWA1" s="476"/>
      <c r="RWB1" s="476"/>
      <c r="RWC1" s="476"/>
      <c r="RWD1" s="476"/>
      <c r="RWE1" s="476"/>
      <c r="RWF1" s="476"/>
      <c r="RWG1" s="476"/>
      <c r="RWH1" s="476"/>
      <c r="RWI1" s="476"/>
      <c r="RWJ1" s="476"/>
      <c r="RWK1" s="476"/>
      <c r="RWL1" s="476"/>
      <c r="RWM1" s="476"/>
      <c r="RWN1" s="476"/>
      <c r="RWO1" s="476"/>
      <c r="RWP1" s="476"/>
      <c r="RWQ1" s="476"/>
      <c r="RWR1" s="476"/>
      <c r="RWS1" s="476"/>
      <c r="RWT1" s="476"/>
      <c r="RWU1" s="476"/>
      <c r="RWV1" s="476"/>
      <c r="RWW1" s="476"/>
      <c r="RWX1" s="476"/>
      <c r="RWY1" s="476"/>
      <c r="RWZ1" s="476"/>
      <c r="RXA1" s="476"/>
      <c r="RXB1" s="476"/>
      <c r="RXC1" s="476"/>
      <c r="RXD1" s="476"/>
      <c r="RXE1" s="476"/>
      <c r="RXF1" s="476"/>
      <c r="RXG1" s="476"/>
      <c r="RXH1" s="476"/>
      <c r="RXI1" s="476"/>
      <c r="RXJ1" s="476"/>
      <c r="RXK1" s="476"/>
      <c r="RXL1" s="476"/>
      <c r="RXM1" s="476"/>
      <c r="RXN1" s="476"/>
      <c r="RXO1" s="476"/>
      <c r="RXP1" s="476"/>
      <c r="RXQ1" s="476"/>
      <c r="RXR1" s="476"/>
      <c r="RXS1" s="476"/>
      <c r="RXT1" s="476"/>
      <c r="RXU1" s="476"/>
      <c r="RXV1" s="476"/>
      <c r="RXW1" s="476"/>
      <c r="RXX1" s="476"/>
      <c r="RXY1" s="476"/>
      <c r="RXZ1" s="476"/>
      <c r="RYA1" s="476"/>
      <c r="RYB1" s="476"/>
      <c r="RYC1" s="476"/>
      <c r="RYD1" s="476"/>
      <c r="RYE1" s="476"/>
      <c r="RYF1" s="476"/>
      <c r="RYG1" s="476"/>
      <c r="RYH1" s="476"/>
      <c r="RYI1" s="476"/>
      <c r="RYJ1" s="476"/>
      <c r="RYK1" s="476"/>
      <c r="RYL1" s="476"/>
      <c r="RYM1" s="476"/>
      <c r="RYN1" s="476"/>
      <c r="RYO1" s="476"/>
      <c r="RYP1" s="476"/>
      <c r="RYQ1" s="476"/>
      <c r="RYR1" s="476"/>
      <c r="RYS1" s="476"/>
      <c r="RYT1" s="476"/>
      <c r="RYU1" s="476"/>
      <c r="RYV1" s="476"/>
      <c r="RYW1" s="476"/>
      <c r="RYX1" s="476"/>
      <c r="RYY1" s="476"/>
      <c r="RYZ1" s="476"/>
      <c r="RZA1" s="476"/>
      <c r="RZB1" s="476"/>
      <c r="RZC1" s="476"/>
      <c r="RZD1" s="476"/>
      <c r="RZE1" s="476"/>
      <c r="RZF1" s="476"/>
      <c r="RZG1" s="476"/>
      <c r="RZH1" s="476"/>
      <c r="RZI1" s="476"/>
      <c r="RZJ1" s="476"/>
      <c r="RZK1" s="476"/>
      <c r="RZL1" s="476"/>
      <c r="RZM1" s="476"/>
      <c r="RZN1" s="476"/>
      <c r="RZO1" s="476"/>
      <c r="RZP1" s="476"/>
      <c r="RZQ1" s="476"/>
      <c r="RZR1" s="476"/>
      <c r="RZS1" s="476"/>
      <c r="RZT1" s="476"/>
      <c r="RZU1" s="476"/>
      <c r="RZV1" s="476"/>
      <c r="RZW1" s="476"/>
      <c r="RZX1" s="476"/>
      <c r="RZY1" s="476"/>
      <c r="RZZ1" s="476"/>
      <c r="SAA1" s="476"/>
      <c r="SAB1" s="476"/>
      <c r="SAC1" s="476"/>
      <c r="SAD1" s="476"/>
      <c r="SAE1" s="476"/>
      <c r="SAF1" s="476"/>
      <c r="SAG1" s="476"/>
      <c r="SAH1" s="476"/>
      <c r="SAI1" s="476"/>
      <c r="SAJ1" s="476"/>
      <c r="SAK1" s="476"/>
      <c r="SAL1" s="476"/>
      <c r="SAM1" s="476"/>
      <c r="SAN1" s="476"/>
      <c r="SAO1" s="476"/>
      <c r="SAP1" s="476"/>
      <c r="SAQ1" s="476"/>
      <c r="SAR1" s="476"/>
      <c r="SAS1" s="476"/>
      <c r="SAT1" s="476"/>
      <c r="SAU1" s="476"/>
      <c r="SAV1" s="476"/>
      <c r="SAW1" s="476"/>
      <c r="SAX1" s="476"/>
      <c r="SAY1" s="476"/>
      <c r="SAZ1" s="476"/>
      <c r="SBA1" s="476"/>
      <c r="SBB1" s="476"/>
      <c r="SBC1" s="476"/>
      <c r="SBD1" s="476"/>
      <c r="SBE1" s="476"/>
      <c r="SBF1" s="476"/>
      <c r="SBG1" s="476"/>
      <c r="SBH1" s="476"/>
      <c r="SBI1" s="476"/>
      <c r="SBJ1" s="476"/>
      <c r="SBK1" s="476"/>
      <c r="SBL1" s="476"/>
      <c r="SBM1" s="476"/>
      <c r="SBN1" s="476"/>
      <c r="SBO1" s="476"/>
      <c r="SBP1" s="476"/>
      <c r="SBQ1" s="476"/>
      <c r="SBR1" s="476"/>
      <c r="SBS1" s="476"/>
      <c r="SBT1" s="476"/>
      <c r="SBU1" s="476"/>
      <c r="SBV1" s="476"/>
      <c r="SBW1" s="476"/>
      <c r="SBX1" s="476"/>
      <c r="SBY1" s="476"/>
      <c r="SBZ1" s="476"/>
      <c r="SCA1" s="476"/>
      <c r="SCB1" s="476"/>
      <c r="SCC1" s="476"/>
      <c r="SCD1" s="476"/>
      <c r="SCE1" s="476"/>
      <c r="SCF1" s="476"/>
      <c r="SCG1" s="476"/>
      <c r="SCH1" s="476"/>
      <c r="SCI1" s="476"/>
      <c r="SCJ1" s="476"/>
      <c r="SCK1" s="476"/>
      <c r="SCL1" s="476"/>
      <c r="SCM1" s="476"/>
      <c r="SCN1" s="476"/>
      <c r="SCO1" s="476"/>
      <c r="SCP1" s="476"/>
      <c r="SCQ1" s="476"/>
      <c r="SCR1" s="476"/>
      <c r="SCS1" s="476"/>
      <c r="SCT1" s="476"/>
      <c r="SCU1" s="476"/>
      <c r="SCV1" s="476"/>
      <c r="SCW1" s="476"/>
      <c r="SCX1" s="476"/>
      <c r="SCY1" s="476"/>
      <c r="SCZ1" s="476"/>
      <c r="SDA1" s="476"/>
      <c r="SDB1" s="476"/>
      <c r="SDC1" s="476"/>
      <c r="SDD1" s="476"/>
      <c r="SDE1" s="476"/>
      <c r="SDF1" s="476"/>
      <c r="SDG1" s="476"/>
      <c r="SDH1" s="476"/>
      <c r="SDI1" s="476"/>
      <c r="SDJ1" s="476"/>
      <c r="SDK1" s="476"/>
      <c r="SDL1" s="476"/>
      <c r="SDM1" s="476"/>
      <c r="SDN1" s="476"/>
      <c r="SDO1" s="476"/>
      <c r="SDP1" s="476"/>
      <c r="SDQ1" s="476"/>
      <c r="SDR1" s="476"/>
      <c r="SDS1" s="476"/>
      <c r="SDT1" s="476"/>
      <c r="SDU1" s="476"/>
      <c r="SDV1" s="476"/>
      <c r="SDW1" s="476"/>
      <c r="SDX1" s="476"/>
      <c r="SDY1" s="476"/>
      <c r="SDZ1" s="476"/>
      <c r="SEA1" s="476"/>
      <c r="SEB1" s="476"/>
      <c r="SEC1" s="476"/>
      <c r="SED1" s="476"/>
      <c r="SEE1" s="476"/>
      <c r="SEF1" s="476"/>
      <c r="SEG1" s="476"/>
      <c r="SEH1" s="476"/>
      <c r="SEI1" s="476"/>
      <c r="SEJ1" s="476"/>
      <c r="SEK1" s="476"/>
      <c r="SEL1" s="476"/>
      <c r="SEM1" s="476"/>
      <c r="SEN1" s="476"/>
      <c r="SEO1" s="476"/>
      <c r="SEP1" s="476"/>
      <c r="SEQ1" s="476"/>
      <c r="SER1" s="476"/>
      <c r="SES1" s="476"/>
      <c r="SET1" s="476"/>
      <c r="SEU1" s="476"/>
      <c r="SEV1" s="476"/>
      <c r="SEW1" s="476"/>
      <c r="SEX1" s="476"/>
      <c r="SEY1" s="476"/>
      <c r="SEZ1" s="476"/>
      <c r="SFA1" s="476"/>
      <c r="SFB1" s="476"/>
      <c r="SFC1" s="476"/>
      <c r="SFD1" s="476"/>
      <c r="SFE1" s="476"/>
      <c r="SFF1" s="476"/>
      <c r="SFG1" s="476"/>
      <c r="SFH1" s="476"/>
      <c r="SFI1" s="476"/>
      <c r="SFJ1" s="476"/>
      <c r="SFK1" s="476"/>
      <c r="SFL1" s="476"/>
      <c r="SFM1" s="476"/>
      <c r="SFN1" s="476"/>
      <c r="SFO1" s="476"/>
      <c r="SFP1" s="476"/>
      <c r="SFQ1" s="476"/>
      <c r="SFR1" s="476"/>
      <c r="SFS1" s="476"/>
      <c r="SFT1" s="476"/>
      <c r="SFU1" s="476"/>
      <c r="SFV1" s="476"/>
      <c r="SFW1" s="476"/>
      <c r="SFX1" s="476"/>
      <c r="SFY1" s="476"/>
      <c r="SFZ1" s="476"/>
      <c r="SGA1" s="476"/>
      <c r="SGB1" s="476"/>
      <c r="SGC1" s="476"/>
      <c r="SGD1" s="476"/>
      <c r="SGE1" s="476"/>
      <c r="SGF1" s="476"/>
      <c r="SGG1" s="476"/>
      <c r="SGH1" s="476"/>
      <c r="SGI1" s="476"/>
      <c r="SGJ1" s="476"/>
      <c r="SGK1" s="476"/>
      <c r="SGL1" s="476"/>
      <c r="SGM1" s="476"/>
      <c r="SGN1" s="476"/>
      <c r="SGO1" s="476"/>
      <c r="SGP1" s="476"/>
      <c r="SGQ1" s="476"/>
      <c r="SGR1" s="476"/>
      <c r="SGS1" s="476"/>
      <c r="SGT1" s="476"/>
      <c r="SGU1" s="476"/>
      <c r="SGV1" s="476"/>
      <c r="SGW1" s="476"/>
      <c r="SGX1" s="476"/>
      <c r="SGY1" s="476"/>
      <c r="SGZ1" s="476"/>
      <c r="SHA1" s="476"/>
      <c r="SHB1" s="476"/>
      <c r="SHC1" s="476"/>
      <c r="SHD1" s="476"/>
      <c r="SHE1" s="476"/>
      <c r="SHF1" s="476"/>
      <c r="SHG1" s="476"/>
      <c r="SHH1" s="476"/>
      <c r="SHI1" s="476"/>
      <c r="SHJ1" s="476"/>
      <c r="SHK1" s="476"/>
      <c r="SHL1" s="476"/>
      <c r="SHM1" s="476"/>
      <c r="SHN1" s="476"/>
      <c r="SHO1" s="476"/>
      <c r="SHP1" s="476"/>
      <c r="SHQ1" s="476"/>
      <c r="SHR1" s="476"/>
      <c r="SHS1" s="476"/>
      <c r="SHT1" s="476"/>
      <c r="SHU1" s="476"/>
      <c r="SHV1" s="476"/>
      <c r="SHW1" s="476"/>
      <c r="SHX1" s="476"/>
      <c r="SHY1" s="476"/>
      <c r="SHZ1" s="476"/>
      <c r="SIA1" s="476"/>
      <c r="SIB1" s="476"/>
      <c r="SIC1" s="476"/>
      <c r="SID1" s="476"/>
      <c r="SIE1" s="476"/>
      <c r="SIF1" s="476"/>
      <c r="SIG1" s="476"/>
      <c r="SIH1" s="476"/>
      <c r="SII1" s="476"/>
      <c r="SIJ1" s="476"/>
      <c r="SIK1" s="476"/>
      <c r="SIL1" s="476"/>
      <c r="SIM1" s="476"/>
      <c r="SIN1" s="476"/>
      <c r="SIO1" s="476"/>
      <c r="SIP1" s="476"/>
      <c r="SIQ1" s="476"/>
      <c r="SIR1" s="476"/>
      <c r="SIS1" s="476"/>
      <c r="SIT1" s="476"/>
      <c r="SIU1" s="476"/>
      <c r="SIV1" s="476"/>
      <c r="SIW1" s="476"/>
      <c r="SIX1" s="476"/>
      <c r="SIY1" s="476"/>
      <c r="SIZ1" s="476"/>
      <c r="SJA1" s="476"/>
      <c r="SJB1" s="476"/>
      <c r="SJC1" s="476"/>
      <c r="SJD1" s="476"/>
      <c r="SJE1" s="476"/>
      <c r="SJF1" s="476"/>
      <c r="SJG1" s="476"/>
      <c r="SJH1" s="476"/>
      <c r="SJI1" s="476"/>
      <c r="SJJ1" s="476"/>
      <c r="SJK1" s="476"/>
      <c r="SJL1" s="476"/>
      <c r="SJM1" s="476"/>
      <c r="SJN1" s="476"/>
      <c r="SJO1" s="476"/>
      <c r="SJP1" s="476"/>
      <c r="SJQ1" s="476"/>
      <c r="SJR1" s="476"/>
      <c r="SJS1" s="476"/>
      <c r="SJT1" s="476"/>
      <c r="SJU1" s="476"/>
      <c r="SJV1" s="476"/>
      <c r="SJW1" s="476"/>
      <c r="SJX1" s="476"/>
      <c r="SJY1" s="476"/>
      <c r="SJZ1" s="476"/>
      <c r="SKA1" s="476"/>
      <c r="SKB1" s="476"/>
      <c r="SKC1" s="476"/>
      <c r="SKD1" s="476"/>
      <c r="SKE1" s="476"/>
      <c r="SKF1" s="476"/>
      <c r="SKG1" s="476"/>
      <c r="SKH1" s="476"/>
      <c r="SKI1" s="476"/>
      <c r="SKJ1" s="476"/>
      <c r="SKK1" s="476"/>
      <c r="SKL1" s="476"/>
      <c r="SKM1" s="476"/>
      <c r="SKN1" s="476"/>
      <c r="SKO1" s="476"/>
      <c r="SKP1" s="476"/>
      <c r="SKQ1" s="476"/>
      <c r="SKR1" s="476"/>
      <c r="SKS1" s="476"/>
      <c r="SKT1" s="476"/>
      <c r="SKU1" s="476"/>
      <c r="SKV1" s="476"/>
      <c r="SKW1" s="476"/>
      <c r="SKX1" s="476"/>
      <c r="SKY1" s="476"/>
      <c r="SKZ1" s="476"/>
      <c r="SLA1" s="476"/>
      <c r="SLB1" s="476"/>
      <c r="SLC1" s="476"/>
      <c r="SLD1" s="476"/>
      <c r="SLE1" s="476"/>
      <c r="SLF1" s="476"/>
      <c r="SLG1" s="476"/>
      <c r="SLH1" s="476"/>
      <c r="SLI1" s="476"/>
      <c r="SLJ1" s="476"/>
      <c r="SLK1" s="476"/>
      <c r="SLL1" s="476"/>
      <c r="SLM1" s="476"/>
      <c r="SLN1" s="476"/>
      <c r="SLO1" s="476"/>
      <c r="SLP1" s="476"/>
      <c r="SLQ1" s="476"/>
      <c r="SLR1" s="476"/>
      <c r="SLS1" s="476"/>
      <c r="SLT1" s="476"/>
      <c r="SLU1" s="476"/>
      <c r="SLV1" s="476"/>
      <c r="SLW1" s="476"/>
      <c r="SLX1" s="476"/>
      <c r="SLY1" s="476"/>
      <c r="SLZ1" s="476"/>
      <c r="SMA1" s="476"/>
      <c r="SMB1" s="476"/>
      <c r="SMC1" s="476"/>
      <c r="SMD1" s="476"/>
      <c r="SME1" s="476"/>
      <c r="SMF1" s="476"/>
      <c r="SMG1" s="476"/>
      <c r="SMH1" s="476"/>
      <c r="SMI1" s="476"/>
      <c r="SMJ1" s="476"/>
      <c r="SMK1" s="476"/>
      <c r="SML1" s="476"/>
      <c r="SMM1" s="476"/>
      <c r="SMN1" s="476"/>
      <c r="SMO1" s="476"/>
      <c r="SMP1" s="476"/>
      <c r="SMQ1" s="476"/>
      <c r="SMR1" s="476"/>
      <c r="SMS1" s="476"/>
      <c r="SMT1" s="476"/>
      <c r="SMU1" s="476"/>
      <c r="SMV1" s="476"/>
      <c r="SMW1" s="476"/>
      <c r="SMX1" s="476"/>
      <c r="SMY1" s="476"/>
      <c r="SMZ1" s="476"/>
      <c r="SNA1" s="476"/>
      <c r="SNB1" s="476"/>
      <c r="SNC1" s="476"/>
      <c r="SND1" s="476"/>
      <c r="SNE1" s="476"/>
      <c r="SNF1" s="476"/>
      <c r="SNG1" s="476"/>
      <c r="SNH1" s="476"/>
      <c r="SNI1" s="476"/>
      <c r="SNJ1" s="476"/>
      <c r="SNK1" s="476"/>
      <c r="SNL1" s="476"/>
      <c r="SNM1" s="476"/>
      <c r="SNN1" s="476"/>
      <c r="SNO1" s="476"/>
      <c r="SNP1" s="476"/>
      <c r="SNQ1" s="476"/>
      <c r="SNR1" s="476"/>
      <c r="SNS1" s="476"/>
      <c r="SNT1" s="476"/>
      <c r="SNU1" s="476"/>
      <c r="SNV1" s="476"/>
      <c r="SNW1" s="476"/>
      <c r="SNX1" s="476"/>
      <c r="SNY1" s="476"/>
      <c r="SNZ1" s="476"/>
      <c r="SOA1" s="476"/>
      <c r="SOB1" s="476"/>
      <c r="SOC1" s="476"/>
      <c r="SOD1" s="476"/>
      <c r="SOE1" s="476"/>
      <c r="SOF1" s="476"/>
      <c r="SOG1" s="476"/>
      <c r="SOH1" s="476"/>
      <c r="SOI1" s="476"/>
      <c r="SOJ1" s="476"/>
      <c r="SOK1" s="476"/>
      <c r="SOL1" s="476"/>
      <c r="SOM1" s="476"/>
      <c r="SON1" s="476"/>
      <c r="SOO1" s="476"/>
      <c r="SOP1" s="476"/>
      <c r="SOQ1" s="476"/>
      <c r="SOR1" s="476"/>
      <c r="SOS1" s="476"/>
      <c r="SOT1" s="476"/>
      <c r="SOU1" s="476"/>
      <c r="SOV1" s="476"/>
      <c r="SOW1" s="476"/>
      <c r="SOX1" s="476"/>
      <c r="SOY1" s="476"/>
      <c r="SOZ1" s="476"/>
      <c r="SPA1" s="476"/>
      <c r="SPB1" s="476"/>
      <c r="SPC1" s="476"/>
      <c r="SPD1" s="476"/>
      <c r="SPE1" s="476"/>
      <c r="SPF1" s="476"/>
      <c r="SPG1" s="476"/>
      <c r="SPH1" s="476"/>
      <c r="SPI1" s="476"/>
      <c r="SPJ1" s="476"/>
      <c r="SPK1" s="476"/>
      <c r="SPL1" s="476"/>
      <c r="SPM1" s="476"/>
      <c r="SPN1" s="476"/>
      <c r="SPO1" s="476"/>
      <c r="SPP1" s="476"/>
      <c r="SPQ1" s="476"/>
      <c r="SPR1" s="476"/>
      <c r="SPS1" s="476"/>
      <c r="SPT1" s="476"/>
      <c r="SPU1" s="476"/>
      <c r="SPV1" s="476"/>
      <c r="SPW1" s="476"/>
      <c r="SPX1" s="476"/>
      <c r="SPY1" s="476"/>
      <c r="SPZ1" s="476"/>
      <c r="SQA1" s="476"/>
      <c r="SQB1" s="476"/>
      <c r="SQC1" s="476"/>
      <c r="SQD1" s="476"/>
      <c r="SQE1" s="476"/>
      <c r="SQF1" s="476"/>
      <c r="SQG1" s="476"/>
      <c r="SQH1" s="476"/>
      <c r="SQI1" s="476"/>
      <c r="SQJ1" s="476"/>
      <c r="SQK1" s="476"/>
      <c r="SQL1" s="476"/>
      <c r="SQM1" s="476"/>
      <c r="SQN1" s="476"/>
      <c r="SQO1" s="476"/>
      <c r="SQP1" s="476"/>
      <c r="SQQ1" s="476"/>
      <c r="SQR1" s="476"/>
      <c r="SQS1" s="476"/>
      <c r="SQT1" s="476"/>
      <c r="SQU1" s="476"/>
      <c r="SQV1" s="476"/>
      <c r="SQW1" s="476"/>
      <c r="SQX1" s="476"/>
      <c r="SQY1" s="476"/>
      <c r="SQZ1" s="476"/>
      <c r="SRA1" s="476"/>
      <c r="SRB1" s="476"/>
      <c r="SRC1" s="476"/>
      <c r="SRD1" s="476"/>
      <c r="SRE1" s="476"/>
      <c r="SRF1" s="476"/>
      <c r="SRG1" s="476"/>
      <c r="SRH1" s="476"/>
      <c r="SRI1" s="476"/>
      <c r="SRJ1" s="476"/>
      <c r="SRK1" s="476"/>
      <c r="SRL1" s="476"/>
      <c r="SRM1" s="476"/>
      <c r="SRN1" s="476"/>
      <c r="SRO1" s="476"/>
      <c r="SRP1" s="476"/>
      <c r="SRQ1" s="476"/>
      <c r="SRR1" s="476"/>
      <c r="SRS1" s="476"/>
      <c r="SRT1" s="476"/>
      <c r="SRU1" s="476"/>
      <c r="SRV1" s="476"/>
      <c r="SRW1" s="476"/>
      <c r="SRX1" s="476"/>
      <c r="SRY1" s="476"/>
      <c r="SRZ1" s="476"/>
      <c r="SSA1" s="476"/>
      <c r="SSB1" s="476"/>
      <c r="SSC1" s="476"/>
      <c r="SSD1" s="476"/>
      <c r="SSE1" s="476"/>
      <c r="SSF1" s="476"/>
      <c r="SSG1" s="476"/>
      <c r="SSH1" s="476"/>
      <c r="SSI1" s="476"/>
      <c r="SSJ1" s="476"/>
      <c r="SSK1" s="476"/>
      <c r="SSL1" s="476"/>
      <c r="SSM1" s="476"/>
      <c r="SSN1" s="476"/>
      <c r="SSO1" s="476"/>
      <c r="SSP1" s="476"/>
      <c r="SSQ1" s="476"/>
      <c r="SSR1" s="476"/>
      <c r="SSS1" s="476"/>
      <c r="SST1" s="476"/>
      <c r="SSU1" s="476"/>
      <c r="SSV1" s="476"/>
      <c r="SSW1" s="476"/>
      <c r="SSX1" s="476"/>
      <c r="SSY1" s="476"/>
      <c r="SSZ1" s="476"/>
      <c r="STA1" s="476"/>
      <c r="STB1" s="476"/>
      <c r="STC1" s="476"/>
      <c r="STD1" s="476"/>
      <c r="STE1" s="476"/>
      <c r="STF1" s="476"/>
      <c r="STG1" s="476"/>
      <c r="STH1" s="476"/>
      <c r="STI1" s="476"/>
      <c r="STJ1" s="476"/>
      <c r="STK1" s="476"/>
      <c r="STL1" s="476"/>
      <c r="STM1" s="476"/>
      <c r="STN1" s="476"/>
      <c r="STO1" s="476"/>
      <c r="STP1" s="476"/>
      <c r="STQ1" s="476"/>
      <c r="STR1" s="476"/>
      <c r="STS1" s="476"/>
      <c r="STT1" s="476"/>
      <c r="STU1" s="476"/>
      <c r="STV1" s="476"/>
      <c r="STW1" s="476"/>
      <c r="STX1" s="476"/>
      <c r="STY1" s="476"/>
      <c r="STZ1" s="476"/>
      <c r="SUA1" s="476"/>
      <c r="SUB1" s="476"/>
      <c r="SUC1" s="476"/>
      <c r="SUD1" s="476"/>
      <c r="SUE1" s="476"/>
      <c r="SUF1" s="476"/>
      <c r="SUG1" s="476"/>
      <c r="SUH1" s="476"/>
      <c r="SUI1" s="476"/>
      <c r="SUJ1" s="476"/>
      <c r="SUK1" s="476"/>
      <c r="SUL1" s="476"/>
      <c r="SUM1" s="476"/>
      <c r="SUN1" s="476"/>
      <c r="SUO1" s="476"/>
      <c r="SUP1" s="476"/>
      <c r="SUQ1" s="476"/>
      <c r="SUR1" s="476"/>
      <c r="SUS1" s="476"/>
      <c r="SUT1" s="476"/>
      <c r="SUU1" s="476"/>
      <c r="SUV1" s="476"/>
      <c r="SUW1" s="476"/>
      <c r="SUX1" s="476"/>
      <c r="SUY1" s="476"/>
      <c r="SUZ1" s="476"/>
      <c r="SVA1" s="476"/>
      <c r="SVB1" s="476"/>
      <c r="SVC1" s="476"/>
      <c r="SVD1" s="476"/>
      <c r="SVE1" s="476"/>
      <c r="SVF1" s="476"/>
      <c r="SVG1" s="476"/>
      <c r="SVH1" s="476"/>
      <c r="SVI1" s="476"/>
      <c r="SVJ1" s="476"/>
      <c r="SVK1" s="476"/>
      <c r="SVL1" s="476"/>
      <c r="SVM1" s="476"/>
      <c r="SVN1" s="476"/>
      <c r="SVO1" s="476"/>
      <c r="SVP1" s="476"/>
      <c r="SVQ1" s="476"/>
      <c r="SVR1" s="476"/>
      <c r="SVS1" s="476"/>
      <c r="SVT1" s="476"/>
      <c r="SVU1" s="476"/>
      <c r="SVV1" s="476"/>
      <c r="SVW1" s="476"/>
      <c r="SVX1" s="476"/>
      <c r="SVY1" s="476"/>
      <c r="SVZ1" s="476"/>
      <c r="SWA1" s="476"/>
      <c r="SWB1" s="476"/>
      <c r="SWC1" s="476"/>
      <c r="SWD1" s="476"/>
      <c r="SWE1" s="476"/>
      <c r="SWF1" s="476"/>
      <c r="SWG1" s="476"/>
      <c r="SWH1" s="476"/>
      <c r="SWI1" s="476"/>
      <c r="SWJ1" s="476"/>
      <c r="SWK1" s="476"/>
      <c r="SWL1" s="476"/>
      <c r="SWM1" s="476"/>
      <c r="SWN1" s="476"/>
      <c r="SWO1" s="476"/>
      <c r="SWP1" s="476"/>
      <c r="SWQ1" s="476"/>
      <c r="SWR1" s="476"/>
      <c r="SWS1" s="476"/>
      <c r="SWT1" s="476"/>
      <c r="SWU1" s="476"/>
      <c r="SWV1" s="476"/>
      <c r="SWW1" s="476"/>
      <c r="SWX1" s="476"/>
      <c r="SWY1" s="476"/>
      <c r="SWZ1" s="476"/>
      <c r="SXA1" s="476"/>
      <c r="SXB1" s="476"/>
      <c r="SXC1" s="476"/>
      <c r="SXD1" s="476"/>
      <c r="SXE1" s="476"/>
      <c r="SXF1" s="476"/>
      <c r="SXG1" s="476"/>
      <c r="SXH1" s="476"/>
      <c r="SXI1" s="476"/>
      <c r="SXJ1" s="476"/>
      <c r="SXK1" s="476"/>
      <c r="SXL1" s="476"/>
      <c r="SXM1" s="476"/>
      <c r="SXN1" s="476"/>
      <c r="SXO1" s="476"/>
      <c r="SXP1" s="476"/>
      <c r="SXQ1" s="476"/>
      <c r="SXR1" s="476"/>
      <c r="SXS1" s="476"/>
      <c r="SXT1" s="476"/>
      <c r="SXU1" s="476"/>
      <c r="SXV1" s="476"/>
      <c r="SXW1" s="476"/>
      <c r="SXX1" s="476"/>
      <c r="SXY1" s="476"/>
      <c r="SXZ1" s="476"/>
      <c r="SYA1" s="476"/>
      <c r="SYB1" s="476"/>
      <c r="SYC1" s="476"/>
      <c r="SYD1" s="476"/>
      <c r="SYE1" s="476"/>
      <c r="SYF1" s="476"/>
      <c r="SYG1" s="476"/>
      <c r="SYH1" s="476"/>
      <c r="SYI1" s="476"/>
      <c r="SYJ1" s="476"/>
      <c r="SYK1" s="476"/>
      <c r="SYL1" s="476"/>
      <c r="SYM1" s="476"/>
      <c r="SYN1" s="476"/>
      <c r="SYO1" s="476"/>
      <c r="SYP1" s="476"/>
      <c r="SYQ1" s="476"/>
      <c r="SYR1" s="476"/>
      <c r="SYS1" s="476"/>
      <c r="SYT1" s="476"/>
      <c r="SYU1" s="476"/>
      <c r="SYV1" s="476"/>
      <c r="SYW1" s="476"/>
      <c r="SYX1" s="476"/>
      <c r="SYY1" s="476"/>
      <c r="SYZ1" s="476"/>
      <c r="SZA1" s="476"/>
      <c r="SZB1" s="476"/>
      <c r="SZC1" s="476"/>
      <c r="SZD1" s="476"/>
      <c r="SZE1" s="476"/>
      <c r="SZF1" s="476"/>
      <c r="SZG1" s="476"/>
      <c r="SZH1" s="476"/>
      <c r="SZI1" s="476"/>
      <c r="SZJ1" s="476"/>
      <c r="SZK1" s="476"/>
      <c r="SZL1" s="476"/>
      <c r="SZM1" s="476"/>
      <c r="SZN1" s="476"/>
      <c r="SZO1" s="476"/>
      <c r="SZP1" s="476"/>
      <c r="SZQ1" s="476"/>
      <c r="SZR1" s="476"/>
      <c r="SZS1" s="476"/>
      <c r="SZT1" s="476"/>
      <c r="SZU1" s="476"/>
      <c r="SZV1" s="476"/>
      <c r="SZW1" s="476"/>
      <c r="SZX1" s="476"/>
      <c r="SZY1" s="476"/>
      <c r="SZZ1" s="476"/>
      <c r="TAA1" s="476"/>
      <c r="TAB1" s="476"/>
      <c r="TAC1" s="476"/>
      <c r="TAD1" s="476"/>
      <c r="TAE1" s="476"/>
      <c r="TAF1" s="476"/>
      <c r="TAG1" s="476"/>
      <c r="TAH1" s="476"/>
      <c r="TAI1" s="476"/>
      <c r="TAJ1" s="476"/>
      <c r="TAK1" s="476"/>
      <c r="TAL1" s="476"/>
      <c r="TAM1" s="476"/>
      <c r="TAN1" s="476"/>
      <c r="TAO1" s="476"/>
      <c r="TAP1" s="476"/>
      <c r="TAQ1" s="476"/>
      <c r="TAR1" s="476"/>
      <c r="TAS1" s="476"/>
      <c r="TAT1" s="476"/>
      <c r="TAU1" s="476"/>
      <c r="TAV1" s="476"/>
      <c r="TAW1" s="476"/>
      <c r="TAX1" s="476"/>
      <c r="TAY1" s="476"/>
      <c r="TAZ1" s="476"/>
      <c r="TBA1" s="476"/>
      <c r="TBB1" s="476"/>
      <c r="TBC1" s="476"/>
      <c r="TBD1" s="476"/>
      <c r="TBE1" s="476"/>
      <c r="TBF1" s="476"/>
      <c r="TBG1" s="476"/>
      <c r="TBH1" s="476"/>
      <c r="TBI1" s="476"/>
      <c r="TBJ1" s="476"/>
      <c r="TBK1" s="476"/>
      <c r="TBL1" s="476"/>
      <c r="TBM1" s="476"/>
      <c r="TBN1" s="476"/>
      <c r="TBO1" s="476"/>
      <c r="TBP1" s="476"/>
      <c r="TBQ1" s="476"/>
      <c r="TBR1" s="476"/>
      <c r="TBS1" s="476"/>
      <c r="TBT1" s="476"/>
      <c r="TBU1" s="476"/>
      <c r="TBV1" s="476"/>
      <c r="TBW1" s="476"/>
      <c r="TBX1" s="476"/>
      <c r="TBY1" s="476"/>
      <c r="TBZ1" s="476"/>
      <c r="TCA1" s="476"/>
      <c r="TCB1" s="476"/>
      <c r="TCC1" s="476"/>
      <c r="TCD1" s="476"/>
      <c r="TCE1" s="476"/>
      <c r="TCF1" s="476"/>
      <c r="TCG1" s="476"/>
      <c r="TCH1" s="476"/>
      <c r="TCI1" s="476"/>
      <c r="TCJ1" s="476"/>
      <c r="TCK1" s="476"/>
      <c r="TCL1" s="476"/>
      <c r="TCM1" s="476"/>
      <c r="TCN1" s="476"/>
      <c r="TCO1" s="476"/>
      <c r="TCP1" s="476"/>
      <c r="TCQ1" s="476"/>
      <c r="TCR1" s="476"/>
      <c r="TCS1" s="476"/>
      <c r="TCT1" s="476"/>
      <c r="TCU1" s="476"/>
      <c r="TCV1" s="476"/>
      <c r="TCW1" s="476"/>
      <c r="TCX1" s="476"/>
      <c r="TCY1" s="476"/>
      <c r="TCZ1" s="476"/>
      <c r="TDA1" s="476"/>
      <c r="TDB1" s="476"/>
      <c r="TDC1" s="476"/>
      <c r="TDD1" s="476"/>
      <c r="TDE1" s="476"/>
      <c r="TDF1" s="476"/>
      <c r="TDG1" s="476"/>
      <c r="TDH1" s="476"/>
      <c r="TDI1" s="476"/>
      <c r="TDJ1" s="476"/>
      <c r="TDK1" s="476"/>
      <c r="TDL1" s="476"/>
      <c r="TDM1" s="476"/>
      <c r="TDN1" s="476"/>
      <c r="TDO1" s="476"/>
      <c r="TDP1" s="476"/>
      <c r="TDQ1" s="476"/>
      <c r="TDR1" s="476"/>
      <c r="TDS1" s="476"/>
      <c r="TDT1" s="476"/>
      <c r="TDU1" s="476"/>
      <c r="TDV1" s="476"/>
      <c r="TDW1" s="476"/>
      <c r="TDX1" s="476"/>
      <c r="TDY1" s="476"/>
      <c r="TDZ1" s="476"/>
      <c r="TEA1" s="476"/>
      <c r="TEB1" s="476"/>
      <c r="TEC1" s="476"/>
      <c r="TED1" s="476"/>
      <c r="TEE1" s="476"/>
      <c r="TEF1" s="476"/>
      <c r="TEG1" s="476"/>
      <c r="TEH1" s="476"/>
      <c r="TEI1" s="476"/>
      <c r="TEJ1" s="476"/>
      <c r="TEK1" s="476"/>
      <c r="TEL1" s="476"/>
      <c r="TEM1" s="476"/>
      <c r="TEN1" s="476"/>
      <c r="TEO1" s="476"/>
      <c r="TEP1" s="476"/>
      <c r="TEQ1" s="476"/>
      <c r="TER1" s="476"/>
      <c r="TES1" s="476"/>
      <c r="TET1" s="476"/>
      <c r="TEU1" s="476"/>
      <c r="TEV1" s="476"/>
      <c r="TEW1" s="476"/>
      <c r="TEX1" s="476"/>
      <c r="TEY1" s="476"/>
      <c r="TEZ1" s="476"/>
      <c r="TFA1" s="476"/>
      <c r="TFB1" s="476"/>
      <c r="TFC1" s="476"/>
      <c r="TFD1" s="476"/>
      <c r="TFE1" s="476"/>
      <c r="TFF1" s="476"/>
      <c r="TFG1" s="476"/>
      <c r="TFH1" s="476"/>
      <c r="TFI1" s="476"/>
      <c r="TFJ1" s="476"/>
      <c r="TFK1" s="476"/>
      <c r="TFL1" s="476"/>
      <c r="TFM1" s="476"/>
      <c r="TFN1" s="476"/>
      <c r="TFO1" s="476"/>
      <c r="TFP1" s="476"/>
      <c r="TFQ1" s="476"/>
      <c r="TFR1" s="476"/>
      <c r="TFS1" s="476"/>
      <c r="TFT1" s="476"/>
      <c r="TFU1" s="476"/>
      <c r="TFV1" s="476"/>
      <c r="TFW1" s="476"/>
      <c r="TFX1" s="476"/>
      <c r="TFY1" s="476"/>
      <c r="TFZ1" s="476"/>
      <c r="TGA1" s="476"/>
      <c r="TGB1" s="476"/>
      <c r="TGC1" s="476"/>
      <c r="TGD1" s="476"/>
      <c r="TGE1" s="476"/>
      <c r="TGF1" s="476"/>
      <c r="TGG1" s="476"/>
      <c r="TGH1" s="476"/>
      <c r="TGI1" s="476"/>
      <c r="TGJ1" s="476"/>
      <c r="TGK1" s="476"/>
      <c r="TGL1" s="476"/>
      <c r="TGM1" s="476"/>
      <c r="TGN1" s="476"/>
      <c r="TGO1" s="476"/>
      <c r="TGP1" s="476"/>
      <c r="TGQ1" s="476"/>
      <c r="TGR1" s="476"/>
      <c r="TGS1" s="476"/>
      <c r="TGT1" s="476"/>
      <c r="TGU1" s="476"/>
      <c r="TGV1" s="476"/>
      <c r="TGW1" s="476"/>
      <c r="TGX1" s="476"/>
      <c r="TGY1" s="476"/>
      <c r="TGZ1" s="476"/>
      <c r="THA1" s="476"/>
      <c r="THB1" s="476"/>
      <c r="THC1" s="476"/>
      <c r="THD1" s="476"/>
      <c r="THE1" s="476"/>
      <c r="THF1" s="476"/>
      <c r="THG1" s="476"/>
      <c r="THH1" s="476"/>
      <c r="THI1" s="476"/>
      <c r="THJ1" s="476"/>
      <c r="THK1" s="476"/>
      <c r="THL1" s="476"/>
      <c r="THM1" s="476"/>
      <c r="THN1" s="476"/>
      <c r="THO1" s="476"/>
      <c r="THP1" s="476"/>
      <c r="THQ1" s="476"/>
      <c r="THR1" s="476"/>
      <c r="THS1" s="476"/>
      <c r="THT1" s="476"/>
      <c r="THU1" s="476"/>
      <c r="THV1" s="476"/>
      <c r="THW1" s="476"/>
      <c r="THX1" s="476"/>
      <c r="THY1" s="476"/>
      <c r="THZ1" s="476"/>
      <c r="TIA1" s="476"/>
      <c r="TIB1" s="476"/>
      <c r="TIC1" s="476"/>
      <c r="TID1" s="476"/>
      <c r="TIE1" s="476"/>
      <c r="TIF1" s="476"/>
      <c r="TIG1" s="476"/>
      <c r="TIH1" s="476"/>
      <c r="TII1" s="476"/>
      <c r="TIJ1" s="476"/>
      <c r="TIK1" s="476"/>
      <c r="TIL1" s="476"/>
      <c r="TIM1" s="476"/>
      <c r="TIN1" s="476"/>
      <c r="TIO1" s="476"/>
      <c r="TIP1" s="476"/>
      <c r="TIQ1" s="476"/>
      <c r="TIR1" s="476"/>
      <c r="TIS1" s="476"/>
      <c r="TIT1" s="476"/>
      <c r="TIU1" s="476"/>
      <c r="TIV1" s="476"/>
      <c r="TIW1" s="476"/>
      <c r="TIX1" s="476"/>
      <c r="TIY1" s="476"/>
      <c r="TIZ1" s="476"/>
      <c r="TJA1" s="476"/>
      <c r="TJB1" s="476"/>
      <c r="TJC1" s="476"/>
      <c r="TJD1" s="476"/>
      <c r="TJE1" s="476"/>
      <c r="TJF1" s="476"/>
      <c r="TJG1" s="476"/>
      <c r="TJH1" s="476"/>
      <c r="TJI1" s="476"/>
      <c r="TJJ1" s="476"/>
      <c r="TJK1" s="476"/>
      <c r="TJL1" s="476"/>
      <c r="TJM1" s="476"/>
      <c r="TJN1" s="476"/>
      <c r="TJO1" s="476"/>
      <c r="TJP1" s="476"/>
      <c r="TJQ1" s="476"/>
      <c r="TJR1" s="476"/>
      <c r="TJS1" s="476"/>
      <c r="TJT1" s="476"/>
      <c r="TJU1" s="476"/>
      <c r="TJV1" s="476"/>
      <c r="TJW1" s="476"/>
      <c r="TJX1" s="476"/>
      <c r="TJY1" s="476"/>
      <c r="TJZ1" s="476"/>
      <c r="TKA1" s="476"/>
      <c r="TKB1" s="476"/>
      <c r="TKC1" s="476"/>
      <c r="TKD1" s="476"/>
      <c r="TKE1" s="476"/>
      <c r="TKF1" s="476"/>
      <c r="TKG1" s="476"/>
      <c r="TKH1" s="476"/>
      <c r="TKI1" s="476"/>
      <c r="TKJ1" s="476"/>
      <c r="TKK1" s="476"/>
      <c r="TKL1" s="476"/>
      <c r="TKM1" s="476"/>
      <c r="TKN1" s="476"/>
      <c r="TKO1" s="476"/>
      <c r="TKP1" s="476"/>
      <c r="TKQ1" s="476"/>
      <c r="TKR1" s="476"/>
      <c r="TKS1" s="476"/>
      <c r="TKT1" s="476"/>
      <c r="TKU1" s="476"/>
      <c r="TKV1" s="476"/>
      <c r="TKW1" s="476"/>
      <c r="TKX1" s="476"/>
      <c r="TKY1" s="476"/>
      <c r="TKZ1" s="476"/>
      <c r="TLA1" s="476"/>
      <c r="TLB1" s="476"/>
      <c r="TLC1" s="476"/>
      <c r="TLD1" s="476"/>
      <c r="TLE1" s="476"/>
      <c r="TLF1" s="476"/>
      <c r="TLG1" s="476"/>
      <c r="TLH1" s="476"/>
      <c r="TLI1" s="476"/>
      <c r="TLJ1" s="476"/>
      <c r="TLK1" s="476"/>
      <c r="TLL1" s="476"/>
      <c r="TLM1" s="476"/>
      <c r="TLN1" s="476"/>
      <c r="TLO1" s="476"/>
      <c r="TLP1" s="476"/>
      <c r="TLQ1" s="476"/>
      <c r="TLR1" s="476"/>
      <c r="TLS1" s="476"/>
      <c r="TLT1" s="476"/>
      <c r="TLU1" s="476"/>
      <c r="TLV1" s="476"/>
      <c r="TLW1" s="476"/>
      <c r="TLX1" s="476"/>
      <c r="TLY1" s="476"/>
      <c r="TLZ1" s="476"/>
      <c r="TMA1" s="476"/>
      <c r="TMB1" s="476"/>
      <c r="TMC1" s="476"/>
      <c r="TMD1" s="476"/>
      <c r="TME1" s="476"/>
      <c r="TMF1" s="476"/>
      <c r="TMG1" s="476"/>
      <c r="TMH1" s="476"/>
      <c r="TMI1" s="476"/>
      <c r="TMJ1" s="476"/>
      <c r="TMK1" s="476"/>
      <c r="TML1" s="476"/>
      <c r="TMM1" s="476"/>
      <c r="TMN1" s="476"/>
      <c r="TMO1" s="476"/>
      <c r="TMP1" s="476"/>
      <c r="TMQ1" s="476"/>
      <c r="TMR1" s="476"/>
      <c r="TMS1" s="476"/>
      <c r="TMT1" s="476"/>
      <c r="TMU1" s="476"/>
      <c r="TMV1" s="476"/>
      <c r="TMW1" s="476"/>
      <c r="TMX1" s="476"/>
      <c r="TMY1" s="476"/>
      <c r="TMZ1" s="476"/>
      <c r="TNA1" s="476"/>
      <c r="TNB1" s="476"/>
      <c r="TNC1" s="476"/>
      <c r="TND1" s="476"/>
      <c r="TNE1" s="476"/>
      <c r="TNF1" s="476"/>
      <c r="TNG1" s="476"/>
      <c r="TNH1" s="476"/>
      <c r="TNI1" s="476"/>
      <c r="TNJ1" s="476"/>
      <c r="TNK1" s="476"/>
      <c r="TNL1" s="476"/>
      <c r="TNM1" s="476"/>
      <c r="TNN1" s="476"/>
      <c r="TNO1" s="476"/>
      <c r="TNP1" s="476"/>
      <c r="TNQ1" s="476"/>
      <c r="TNR1" s="476"/>
      <c r="TNS1" s="476"/>
      <c r="TNT1" s="476"/>
      <c r="TNU1" s="476"/>
      <c r="TNV1" s="476"/>
      <c r="TNW1" s="476"/>
      <c r="TNX1" s="476"/>
      <c r="TNY1" s="476"/>
      <c r="TNZ1" s="476"/>
      <c r="TOA1" s="476"/>
      <c r="TOB1" s="476"/>
      <c r="TOC1" s="476"/>
      <c r="TOD1" s="476"/>
      <c r="TOE1" s="476"/>
      <c r="TOF1" s="476"/>
      <c r="TOG1" s="476"/>
      <c r="TOH1" s="476"/>
      <c r="TOI1" s="476"/>
      <c r="TOJ1" s="476"/>
      <c r="TOK1" s="476"/>
      <c r="TOL1" s="476"/>
      <c r="TOM1" s="476"/>
      <c r="TON1" s="476"/>
      <c r="TOO1" s="476"/>
      <c r="TOP1" s="476"/>
      <c r="TOQ1" s="476"/>
      <c r="TOR1" s="476"/>
      <c r="TOS1" s="476"/>
      <c r="TOT1" s="476"/>
      <c r="TOU1" s="476"/>
      <c r="TOV1" s="476"/>
      <c r="TOW1" s="476"/>
      <c r="TOX1" s="476"/>
      <c r="TOY1" s="476"/>
      <c r="TOZ1" s="476"/>
      <c r="TPA1" s="476"/>
      <c r="TPB1" s="476"/>
      <c r="TPC1" s="476"/>
      <c r="TPD1" s="476"/>
      <c r="TPE1" s="476"/>
      <c r="TPF1" s="476"/>
      <c r="TPG1" s="476"/>
      <c r="TPH1" s="476"/>
      <c r="TPI1" s="476"/>
      <c r="TPJ1" s="476"/>
      <c r="TPK1" s="476"/>
      <c r="TPL1" s="476"/>
      <c r="TPM1" s="476"/>
      <c r="TPN1" s="476"/>
      <c r="TPO1" s="476"/>
      <c r="TPP1" s="476"/>
      <c r="TPQ1" s="476"/>
      <c r="TPR1" s="476"/>
      <c r="TPS1" s="476"/>
      <c r="TPT1" s="476"/>
      <c r="TPU1" s="476"/>
      <c r="TPV1" s="476"/>
      <c r="TPW1" s="476"/>
      <c r="TPX1" s="476"/>
      <c r="TPY1" s="476"/>
      <c r="TPZ1" s="476"/>
      <c r="TQA1" s="476"/>
      <c r="TQB1" s="476"/>
      <c r="TQC1" s="476"/>
      <c r="TQD1" s="476"/>
      <c r="TQE1" s="476"/>
      <c r="TQF1" s="476"/>
      <c r="TQG1" s="476"/>
      <c r="TQH1" s="476"/>
      <c r="TQI1" s="476"/>
      <c r="TQJ1" s="476"/>
      <c r="TQK1" s="476"/>
      <c r="TQL1" s="476"/>
      <c r="TQM1" s="476"/>
      <c r="TQN1" s="476"/>
      <c r="TQO1" s="476"/>
      <c r="TQP1" s="476"/>
      <c r="TQQ1" s="476"/>
      <c r="TQR1" s="476"/>
      <c r="TQS1" s="476"/>
      <c r="TQT1" s="476"/>
      <c r="TQU1" s="476"/>
      <c r="TQV1" s="476"/>
      <c r="TQW1" s="476"/>
      <c r="TQX1" s="476"/>
      <c r="TQY1" s="476"/>
      <c r="TQZ1" s="476"/>
      <c r="TRA1" s="476"/>
      <c r="TRB1" s="476"/>
      <c r="TRC1" s="476"/>
      <c r="TRD1" s="476"/>
      <c r="TRE1" s="476"/>
      <c r="TRF1" s="476"/>
      <c r="TRG1" s="476"/>
      <c r="TRH1" s="476"/>
      <c r="TRI1" s="476"/>
      <c r="TRJ1" s="476"/>
      <c r="TRK1" s="476"/>
      <c r="TRL1" s="476"/>
      <c r="TRM1" s="476"/>
      <c r="TRN1" s="476"/>
      <c r="TRO1" s="476"/>
      <c r="TRP1" s="476"/>
      <c r="TRQ1" s="476"/>
      <c r="TRR1" s="476"/>
      <c r="TRS1" s="476"/>
      <c r="TRT1" s="476"/>
      <c r="TRU1" s="476"/>
      <c r="TRV1" s="476"/>
      <c r="TRW1" s="476"/>
      <c r="TRX1" s="476"/>
      <c r="TRY1" s="476"/>
      <c r="TRZ1" s="476"/>
      <c r="TSA1" s="476"/>
      <c r="TSB1" s="476"/>
      <c r="TSC1" s="476"/>
      <c r="TSD1" s="476"/>
      <c r="TSE1" s="476"/>
      <c r="TSF1" s="476"/>
      <c r="TSG1" s="476"/>
      <c r="TSH1" s="476"/>
      <c r="TSI1" s="476"/>
      <c r="TSJ1" s="476"/>
      <c r="TSK1" s="476"/>
      <c r="TSL1" s="476"/>
      <c r="TSM1" s="476"/>
      <c r="TSN1" s="476"/>
      <c r="TSO1" s="476"/>
      <c r="TSP1" s="476"/>
      <c r="TSQ1" s="476"/>
      <c r="TSR1" s="476"/>
      <c r="TSS1" s="476"/>
      <c r="TST1" s="476"/>
      <c r="TSU1" s="476"/>
      <c r="TSV1" s="476"/>
      <c r="TSW1" s="476"/>
      <c r="TSX1" s="476"/>
      <c r="TSY1" s="476"/>
      <c r="TSZ1" s="476"/>
      <c r="TTA1" s="476"/>
      <c r="TTB1" s="476"/>
      <c r="TTC1" s="476"/>
      <c r="TTD1" s="476"/>
      <c r="TTE1" s="476"/>
      <c r="TTF1" s="476"/>
      <c r="TTG1" s="476"/>
      <c r="TTH1" s="476"/>
      <c r="TTI1" s="476"/>
      <c r="TTJ1" s="476"/>
      <c r="TTK1" s="476"/>
      <c r="TTL1" s="476"/>
      <c r="TTM1" s="476"/>
      <c r="TTN1" s="476"/>
      <c r="TTO1" s="476"/>
      <c r="TTP1" s="476"/>
      <c r="TTQ1" s="476"/>
      <c r="TTR1" s="476"/>
      <c r="TTS1" s="476"/>
      <c r="TTT1" s="476"/>
      <c r="TTU1" s="476"/>
      <c r="TTV1" s="476"/>
      <c r="TTW1" s="476"/>
      <c r="TTX1" s="476"/>
      <c r="TTY1" s="476"/>
      <c r="TTZ1" s="476"/>
      <c r="TUA1" s="476"/>
      <c r="TUB1" s="476"/>
      <c r="TUC1" s="476"/>
      <c r="TUD1" s="476"/>
      <c r="TUE1" s="476"/>
      <c r="TUF1" s="476"/>
      <c r="TUG1" s="476"/>
      <c r="TUH1" s="476"/>
      <c r="TUI1" s="476"/>
      <c r="TUJ1" s="476"/>
      <c r="TUK1" s="476"/>
      <c r="TUL1" s="476"/>
      <c r="TUM1" s="476"/>
      <c r="TUN1" s="476"/>
      <c r="TUO1" s="476"/>
      <c r="TUP1" s="476"/>
      <c r="TUQ1" s="476"/>
      <c r="TUR1" s="476"/>
      <c r="TUS1" s="476"/>
      <c r="TUT1" s="476"/>
      <c r="TUU1" s="476"/>
      <c r="TUV1" s="476"/>
      <c r="TUW1" s="476"/>
      <c r="TUX1" s="476"/>
      <c r="TUY1" s="476"/>
      <c r="TUZ1" s="476"/>
      <c r="TVA1" s="476"/>
      <c r="TVB1" s="476"/>
      <c r="TVC1" s="476"/>
      <c r="TVD1" s="476"/>
      <c r="TVE1" s="476"/>
      <c r="TVF1" s="476"/>
      <c r="TVG1" s="476"/>
      <c r="TVH1" s="476"/>
      <c r="TVI1" s="476"/>
      <c r="TVJ1" s="476"/>
      <c r="TVK1" s="476"/>
      <c r="TVL1" s="476"/>
      <c r="TVM1" s="476"/>
      <c r="TVN1" s="476"/>
      <c r="TVO1" s="476"/>
      <c r="TVP1" s="476"/>
      <c r="TVQ1" s="476"/>
      <c r="TVR1" s="476"/>
      <c r="TVS1" s="476"/>
      <c r="TVT1" s="476"/>
      <c r="TVU1" s="476"/>
      <c r="TVV1" s="476"/>
      <c r="TVW1" s="476"/>
      <c r="TVX1" s="476"/>
      <c r="TVY1" s="476"/>
      <c r="TVZ1" s="476"/>
      <c r="TWA1" s="476"/>
      <c r="TWB1" s="476"/>
      <c r="TWC1" s="476"/>
      <c r="TWD1" s="476"/>
      <c r="TWE1" s="476"/>
      <c r="TWF1" s="476"/>
      <c r="TWG1" s="476"/>
      <c r="TWH1" s="476"/>
      <c r="TWI1" s="476"/>
      <c r="TWJ1" s="476"/>
      <c r="TWK1" s="476"/>
      <c r="TWL1" s="476"/>
      <c r="TWM1" s="476"/>
      <c r="TWN1" s="476"/>
      <c r="TWO1" s="476"/>
      <c r="TWP1" s="476"/>
      <c r="TWQ1" s="476"/>
      <c r="TWR1" s="476"/>
      <c r="TWS1" s="476"/>
      <c r="TWT1" s="476"/>
      <c r="TWU1" s="476"/>
      <c r="TWV1" s="476"/>
      <c r="TWW1" s="476"/>
      <c r="TWX1" s="476"/>
      <c r="TWY1" s="476"/>
      <c r="TWZ1" s="476"/>
      <c r="TXA1" s="476"/>
      <c r="TXB1" s="476"/>
      <c r="TXC1" s="476"/>
      <c r="TXD1" s="476"/>
      <c r="TXE1" s="476"/>
      <c r="TXF1" s="476"/>
      <c r="TXG1" s="476"/>
      <c r="TXH1" s="476"/>
      <c r="TXI1" s="476"/>
      <c r="TXJ1" s="476"/>
      <c r="TXK1" s="476"/>
      <c r="TXL1" s="476"/>
      <c r="TXM1" s="476"/>
      <c r="TXN1" s="476"/>
      <c r="TXO1" s="476"/>
      <c r="TXP1" s="476"/>
      <c r="TXQ1" s="476"/>
      <c r="TXR1" s="476"/>
      <c r="TXS1" s="476"/>
      <c r="TXT1" s="476"/>
      <c r="TXU1" s="476"/>
      <c r="TXV1" s="476"/>
      <c r="TXW1" s="476"/>
      <c r="TXX1" s="476"/>
      <c r="TXY1" s="476"/>
      <c r="TXZ1" s="476"/>
      <c r="TYA1" s="476"/>
      <c r="TYB1" s="476"/>
      <c r="TYC1" s="476"/>
      <c r="TYD1" s="476"/>
      <c r="TYE1" s="476"/>
      <c r="TYF1" s="476"/>
      <c r="TYG1" s="476"/>
      <c r="TYH1" s="476"/>
      <c r="TYI1" s="476"/>
      <c r="TYJ1" s="476"/>
      <c r="TYK1" s="476"/>
      <c r="TYL1" s="476"/>
      <c r="TYM1" s="476"/>
      <c r="TYN1" s="476"/>
      <c r="TYO1" s="476"/>
      <c r="TYP1" s="476"/>
      <c r="TYQ1" s="476"/>
      <c r="TYR1" s="476"/>
      <c r="TYS1" s="476"/>
      <c r="TYT1" s="476"/>
      <c r="TYU1" s="476"/>
      <c r="TYV1" s="476"/>
      <c r="TYW1" s="476"/>
      <c r="TYX1" s="476"/>
      <c r="TYY1" s="476"/>
      <c r="TYZ1" s="476"/>
      <c r="TZA1" s="476"/>
      <c r="TZB1" s="476"/>
      <c r="TZC1" s="476"/>
      <c r="TZD1" s="476"/>
      <c r="TZE1" s="476"/>
      <c r="TZF1" s="476"/>
      <c r="TZG1" s="476"/>
      <c r="TZH1" s="476"/>
      <c r="TZI1" s="476"/>
      <c r="TZJ1" s="476"/>
      <c r="TZK1" s="476"/>
      <c r="TZL1" s="476"/>
      <c r="TZM1" s="476"/>
      <c r="TZN1" s="476"/>
      <c r="TZO1" s="476"/>
      <c r="TZP1" s="476"/>
      <c r="TZQ1" s="476"/>
      <c r="TZR1" s="476"/>
      <c r="TZS1" s="476"/>
      <c r="TZT1" s="476"/>
      <c r="TZU1" s="476"/>
      <c r="TZV1" s="476"/>
      <c r="TZW1" s="476"/>
      <c r="TZX1" s="476"/>
      <c r="TZY1" s="476"/>
      <c r="TZZ1" s="476"/>
      <c r="UAA1" s="476"/>
      <c r="UAB1" s="476"/>
      <c r="UAC1" s="476"/>
      <c r="UAD1" s="476"/>
      <c r="UAE1" s="476"/>
      <c r="UAF1" s="476"/>
      <c r="UAG1" s="476"/>
      <c r="UAH1" s="476"/>
      <c r="UAI1" s="476"/>
      <c r="UAJ1" s="476"/>
      <c r="UAK1" s="476"/>
      <c r="UAL1" s="476"/>
      <c r="UAM1" s="476"/>
      <c r="UAN1" s="476"/>
      <c r="UAO1" s="476"/>
      <c r="UAP1" s="476"/>
      <c r="UAQ1" s="476"/>
      <c r="UAR1" s="476"/>
      <c r="UAS1" s="476"/>
      <c r="UAT1" s="476"/>
      <c r="UAU1" s="476"/>
      <c r="UAV1" s="476"/>
      <c r="UAW1" s="476"/>
      <c r="UAX1" s="476"/>
      <c r="UAY1" s="476"/>
      <c r="UAZ1" s="476"/>
      <c r="UBA1" s="476"/>
      <c r="UBB1" s="476"/>
      <c r="UBC1" s="476"/>
      <c r="UBD1" s="476"/>
      <c r="UBE1" s="476"/>
      <c r="UBF1" s="476"/>
      <c r="UBG1" s="476"/>
      <c r="UBH1" s="476"/>
      <c r="UBI1" s="476"/>
      <c r="UBJ1" s="476"/>
      <c r="UBK1" s="476"/>
      <c r="UBL1" s="476"/>
      <c r="UBM1" s="476"/>
      <c r="UBN1" s="476"/>
      <c r="UBO1" s="476"/>
      <c r="UBP1" s="476"/>
      <c r="UBQ1" s="476"/>
      <c r="UBR1" s="476"/>
      <c r="UBS1" s="476"/>
      <c r="UBT1" s="476"/>
      <c r="UBU1" s="476"/>
      <c r="UBV1" s="476"/>
      <c r="UBW1" s="476"/>
      <c r="UBX1" s="476"/>
      <c r="UBY1" s="476"/>
      <c r="UBZ1" s="476"/>
      <c r="UCA1" s="476"/>
      <c r="UCB1" s="476"/>
      <c r="UCC1" s="476"/>
      <c r="UCD1" s="476"/>
      <c r="UCE1" s="476"/>
      <c r="UCF1" s="476"/>
      <c r="UCG1" s="476"/>
      <c r="UCH1" s="476"/>
      <c r="UCI1" s="476"/>
      <c r="UCJ1" s="476"/>
      <c r="UCK1" s="476"/>
      <c r="UCL1" s="476"/>
      <c r="UCM1" s="476"/>
      <c r="UCN1" s="476"/>
      <c r="UCO1" s="476"/>
      <c r="UCP1" s="476"/>
      <c r="UCQ1" s="476"/>
      <c r="UCR1" s="476"/>
      <c r="UCS1" s="476"/>
      <c r="UCT1" s="476"/>
      <c r="UCU1" s="476"/>
      <c r="UCV1" s="476"/>
      <c r="UCW1" s="476"/>
      <c r="UCX1" s="476"/>
      <c r="UCY1" s="476"/>
      <c r="UCZ1" s="476"/>
      <c r="UDA1" s="476"/>
      <c r="UDB1" s="476"/>
      <c r="UDC1" s="476"/>
      <c r="UDD1" s="476"/>
      <c r="UDE1" s="476"/>
      <c r="UDF1" s="476"/>
      <c r="UDG1" s="476"/>
      <c r="UDH1" s="476"/>
      <c r="UDI1" s="476"/>
      <c r="UDJ1" s="476"/>
      <c r="UDK1" s="476"/>
      <c r="UDL1" s="476"/>
      <c r="UDM1" s="476"/>
      <c r="UDN1" s="476"/>
      <c r="UDO1" s="476"/>
      <c r="UDP1" s="476"/>
      <c r="UDQ1" s="476"/>
      <c r="UDR1" s="476"/>
      <c r="UDS1" s="476"/>
      <c r="UDT1" s="476"/>
      <c r="UDU1" s="476"/>
      <c r="UDV1" s="476"/>
      <c r="UDW1" s="476"/>
      <c r="UDX1" s="476"/>
      <c r="UDY1" s="476"/>
      <c r="UDZ1" s="476"/>
      <c r="UEA1" s="476"/>
      <c r="UEB1" s="476"/>
      <c r="UEC1" s="476"/>
      <c r="UED1" s="476"/>
      <c r="UEE1" s="476"/>
      <c r="UEF1" s="476"/>
      <c r="UEG1" s="476"/>
      <c r="UEH1" s="476"/>
      <c r="UEI1" s="476"/>
      <c r="UEJ1" s="476"/>
      <c r="UEK1" s="476"/>
      <c r="UEL1" s="476"/>
      <c r="UEM1" s="476"/>
      <c r="UEN1" s="476"/>
      <c r="UEO1" s="476"/>
      <c r="UEP1" s="476"/>
      <c r="UEQ1" s="476"/>
      <c r="UER1" s="476"/>
      <c r="UES1" s="476"/>
      <c r="UET1" s="476"/>
      <c r="UEU1" s="476"/>
      <c r="UEV1" s="476"/>
      <c r="UEW1" s="476"/>
      <c r="UEX1" s="476"/>
      <c r="UEY1" s="476"/>
      <c r="UEZ1" s="476"/>
      <c r="UFA1" s="476"/>
      <c r="UFB1" s="476"/>
      <c r="UFC1" s="476"/>
      <c r="UFD1" s="476"/>
      <c r="UFE1" s="476"/>
      <c r="UFF1" s="476"/>
      <c r="UFG1" s="476"/>
      <c r="UFH1" s="476"/>
      <c r="UFI1" s="476"/>
      <c r="UFJ1" s="476"/>
      <c r="UFK1" s="476"/>
      <c r="UFL1" s="476"/>
      <c r="UFM1" s="476"/>
      <c r="UFN1" s="476"/>
      <c r="UFO1" s="476"/>
      <c r="UFP1" s="476"/>
      <c r="UFQ1" s="476"/>
      <c r="UFR1" s="476"/>
      <c r="UFS1" s="476"/>
      <c r="UFT1" s="476"/>
      <c r="UFU1" s="476"/>
      <c r="UFV1" s="476"/>
      <c r="UFW1" s="476"/>
      <c r="UFX1" s="476"/>
      <c r="UFY1" s="476"/>
      <c r="UFZ1" s="476"/>
      <c r="UGA1" s="476"/>
      <c r="UGB1" s="476"/>
      <c r="UGC1" s="476"/>
      <c r="UGD1" s="476"/>
      <c r="UGE1" s="476"/>
      <c r="UGF1" s="476"/>
      <c r="UGG1" s="476"/>
      <c r="UGH1" s="476"/>
      <c r="UGI1" s="476"/>
      <c r="UGJ1" s="476"/>
      <c r="UGK1" s="476"/>
      <c r="UGL1" s="476"/>
      <c r="UGM1" s="476"/>
      <c r="UGN1" s="476"/>
      <c r="UGO1" s="476"/>
      <c r="UGP1" s="476"/>
      <c r="UGQ1" s="476"/>
      <c r="UGR1" s="476"/>
      <c r="UGS1" s="476"/>
      <c r="UGT1" s="476"/>
      <c r="UGU1" s="476"/>
      <c r="UGV1" s="476"/>
      <c r="UGW1" s="476"/>
      <c r="UGX1" s="476"/>
      <c r="UGY1" s="476"/>
      <c r="UGZ1" s="476"/>
      <c r="UHA1" s="476"/>
      <c r="UHB1" s="476"/>
      <c r="UHC1" s="476"/>
      <c r="UHD1" s="476"/>
      <c r="UHE1" s="476"/>
      <c r="UHF1" s="476"/>
      <c r="UHG1" s="476"/>
      <c r="UHH1" s="476"/>
      <c r="UHI1" s="476"/>
      <c r="UHJ1" s="476"/>
      <c r="UHK1" s="476"/>
      <c r="UHL1" s="476"/>
      <c r="UHM1" s="476"/>
      <c r="UHN1" s="476"/>
      <c r="UHO1" s="476"/>
      <c r="UHP1" s="476"/>
      <c r="UHQ1" s="476"/>
      <c r="UHR1" s="476"/>
      <c r="UHS1" s="476"/>
      <c r="UHT1" s="476"/>
      <c r="UHU1" s="476"/>
      <c r="UHV1" s="476"/>
      <c r="UHW1" s="476"/>
      <c r="UHX1" s="476"/>
      <c r="UHY1" s="476"/>
      <c r="UHZ1" s="476"/>
      <c r="UIA1" s="476"/>
      <c r="UIB1" s="476"/>
      <c r="UIC1" s="476"/>
      <c r="UID1" s="476"/>
      <c r="UIE1" s="476"/>
      <c r="UIF1" s="476"/>
      <c r="UIG1" s="476"/>
      <c r="UIH1" s="476"/>
      <c r="UII1" s="476"/>
      <c r="UIJ1" s="476"/>
      <c r="UIK1" s="476"/>
      <c r="UIL1" s="476"/>
      <c r="UIM1" s="476"/>
      <c r="UIN1" s="476"/>
      <c r="UIO1" s="476"/>
      <c r="UIP1" s="476"/>
      <c r="UIQ1" s="476"/>
      <c r="UIR1" s="476"/>
      <c r="UIS1" s="476"/>
      <c r="UIT1" s="476"/>
      <c r="UIU1" s="476"/>
      <c r="UIV1" s="476"/>
      <c r="UIW1" s="476"/>
      <c r="UIX1" s="476"/>
      <c r="UIY1" s="476"/>
      <c r="UIZ1" s="476"/>
      <c r="UJA1" s="476"/>
      <c r="UJB1" s="476"/>
      <c r="UJC1" s="476"/>
      <c r="UJD1" s="476"/>
      <c r="UJE1" s="476"/>
      <c r="UJF1" s="476"/>
      <c r="UJG1" s="476"/>
      <c r="UJH1" s="476"/>
      <c r="UJI1" s="476"/>
      <c r="UJJ1" s="476"/>
      <c r="UJK1" s="476"/>
      <c r="UJL1" s="476"/>
      <c r="UJM1" s="476"/>
      <c r="UJN1" s="476"/>
      <c r="UJO1" s="476"/>
      <c r="UJP1" s="476"/>
      <c r="UJQ1" s="476"/>
      <c r="UJR1" s="476"/>
      <c r="UJS1" s="476"/>
      <c r="UJT1" s="476"/>
      <c r="UJU1" s="476"/>
      <c r="UJV1" s="476"/>
      <c r="UJW1" s="476"/>
      <c r="UJX1" s="476"/>
      <c r="UJY1" s="476"/>
      <c r="UJZ1" s="476"/>
      <c r="UKA1" s="476"/>
      <c r="UKB1" s="476"/>
      <c r="UKC1" s="476"/>
      <c r="UKD1" s="476"/>
      <c r="UKE1" s="476"/>
      <c r="UKF1" s="476"/>
      <c r="UKG1" s="476"/>
      <c r="UKH1" s="476"/>
      <c r="UKI1" s="476"/>
      <c r="UKJ1" s="476"/>
      <c r="UKK1" s="476"/>
      <c r="UKL1" s="476"/>
      <c r="UKM1" s="476"/>
      <c r="UKN1" s="476"/>
      <c r="UKO1" s="476"/>
      <c r="UKP1" s="476"/>
      <c r="UKQ1" s="476"/>
      <c r="UKR1" s="476"/>
      <c r="UKS1" s="476"/>
      <c r="UKT1" s="476"/>
      <c r="UKU1" s="476"/>
      <c r="UKV1" s="476"/>
      <c r="UKW1" s="476"/>
      <c r="UKX1" s="476"/>
      <c r="UKY1" s="476"/>
      <c r="UKZ1" s="476"/>
      <c r="ULA1" s="476"/>
      <c r="ULB1" s="476"/>
      <c r="ULC1" s="476"/>
      <c r="ULD1" s="476"/>
      <c r="ULE1" s="476"/>
      <c r="ULF1" s="476"/>
      <c r="ULG1" s="476"/>
      <c r="ULH1" s="476"/>
      <c r="ULI1" s="476"/>
      <c r="ULJ1" s="476"/>
      <c r="ULK1" s="476"/>
      <c r="ULL1" s="476"/>
      <c r="ULM1" s="476"/>
      <c r="ULN1" s="476"/>
      <c r="ULO1" s="476"/>
      <c r="ULP1" s="476"/>
      <c r="ULQ1" s="476"/>
      <c r="ULR1" s="476"/>
      <c r="ULS1" s="476"/>
      <c r="ULT1" s="476"/>
      <c r="ULU1" s="476"/>
      <c r="ULV1" s="476"/>
      <c r="ULW1" s="476"/>
      <c r="ULX1" s="476"/>
      <c r="ULY1" s="476"/>
      <c r="ULZ1" s="476"/>
      <c r="UMA1" s="476"/>
      <c r="UMB1" s="476"/>
      <c r="UMC1" s="476"/>
      <c r="UMD1" s="476"/>
      <c r="UME1" s="476"/>
      <c r="UMF1" s="476"/>
      <c r="UMG1" s="476"/>
      <c r="UMH1" s="476"/>
      <c r="UMI1" s="476"/>
      <c r="UMJ1" s="476"/>
      <c r="UMK1" s="476"/>
      <c r="UML1" s="476"/>
      <c r="UMM1" s="476"/>
      <c r="UMN1" s="476"/>
      <c r="UMO1" s="476"/>
      <c r="UMP1" s="476"/>
      <c r="UMQ1" s="476"/>
      <c r="UMR1" s="476"/>
      <c r="UMS1" s="476"/>
      <c r="UMT1" s="476"/>
      <c r="UMU1" s="476"/>
      <c r="UMV1" s="476"/>
      <c r="UMW1" s="476"/>
      <c r="UMX1" s="476"/>
      <c r="UMY1" s="476"/>
      <c r="UMZ1" s="476"/>
      <c r="UNA1" s="476"/>
      <c r="UNB1" s="476"/>
      <c r="UNC1" s="476"/>
      <c r="UND1" s="476"/>
      <c r="UNE1" s="476"/>
      <c r="UNF1" s="476"/>
      <c r="UNG1" s="476"/>
      <c r="UNH1" s="476"/>
      <c r="UNI1" s="476"/>
      <c r="UNJ1" s="476"/>
      <c r="UNK1" s="476"/>
      <c r="UNL1" s="476"/>
      <c r="UNM1" s="476"/>
      <c r="UNN1" s="476"/>
      <c r="UNO1" s="476"/>
      <c r="UNP1" s="476"/>
      <c r="UNQ1" s="476"/>
      <c r="UNR1" s="476"/>
      <c r="UNS1" s="476"/>
      <c r="UNT1" s="476"/>
      <c r="UNU1" s="476"/>
      <c r="UNV1" s="476"/>
      <c r="UNW1" s="476"/>
      <c r="UNX1" s="476"/>
      <c r="UNY1" s="476"/>
      <c r="UNZ1" s="476"/>
      <c r="UOA1" s="476"/>
      <c r="UOB1" s="476"/>
      <c r="UOC1" s="476"/>
      <c r="UOD1" s="476"/>
      <c r="UOE1" s="476"/>
      <c r="UOF1" s="476"/>
      <c r="UOG1" s="476"/>
      <c r="UOH1" s="476"/>
      <c r="UOI1" s="476"/>
      <c r="UOJ1" s="476"/>
      <c r="UOK1" s="476"/>
      <c r="UOL1" s="476"/>
      <c r="UOM1" s="476"/>
      <c r="UON1" s="476"/>
      <c r="UOO1" s="476"/>
      <c r="UOP1" s="476"/>
      <c r="UOQ1" s="476"/>
      <c r="UOR1" s="476"/>
      <c r="UOS1" s="476"/>
      <c r="UOT1" s="476"/>
      <c r="UOU1" s="476"/>
      <c r="UOV1" s="476"/>
      <c r="UOW1" s="476"/>
      <c r="UOX1" s="476"/>
      <c r="UOY1" s="476"/>
      <c r="UOZ1" s="476"/>
      <c r="UPA1" s="476"/>
      <c r="UPB1" s="476"/>
      <c r="UPC1" s="476"/>
      <c r="UPD1" s="476"/>
      <c r="UPE1" s="476"/>
      <c r="UPF1" s="476"/>
      <c r="UPG1" s="476"/>
      <c r="UPH1" s="476"/>
      <c r="UPI1" s="476"/>
      <c r="UPJ1" s="476"/>
      <c r="UPK1" s="476"/>
      <c r="UPL1" s="476"/>
      <c r="UPM1" s="476"/>
      <c r="UPN1" s="476"/>
      <c r="UPO1" s="476"/>
      <c r="UPP1" s="476"/>
      <c r="UPQ1" s="476"/>
      <c r="UPR1" s="476"/>
      <c r="UPS1" s="476"/>
      <c r="UPT1" s="476"/>
      <c r="UPU1" s="476"/>
      <c r="UPV1" s="476"/>
      <c r="UPW1" s="476"/>
      <c r="UPX1" s="476"/>
      <c r="UPY1" s="476"/>
      <c r="UPZ1" s="476"/>
      <c r="UQA1" s="476"/>
      <c r="UQB1" s="476"/>
      <c r="UQC1" s="476"/>
      <c r="UQD1" s="476"/>
      <c r="UQE1" s="476"/>
      <c r="UQF1" s="476"/>
      <c r="UQG1" s="476"/>
      <c r="UQH1" s="476"/>
      <c r="UQI1" s="476"/>
      <c r="UQJ1" s="476"/>
      <c r="UQK1" s="476"/>
      <c r="UQL1" s="476"/>
      <c r="UQM1" s="476"/>
      <c r="UQN1" s="476"/>
      <c r="UQO1" s="476"/>
      <c r="UQP1" s="476"/>
      <c r="UQQ1" s="476"/>
      <c r="UQR1" s="476"/>
      <c r="UQS1" s="476"/>
      <c r="UQT1" s="476"/>
      <c r="UQU1" s="476"/>
      <c r="UQV1" s="476"/>
      <c r="UQW1" s="476"/>
      <c r="UQX1" s="476"/>
      <c r="UQY1" s="476"/>
      <c r="UQZ1" s="476"/>
      <c r="URA1" s="476"/>
      <c r="URB1" s="476"/>
      <c r="URC1" s="476"/>
      <c r="URD1" s="476"/>
      <c r="URE1" s="476"/>
      <c r="URF1" s="476"/>
      <c r="URG1" s="476"/>
      <c r="URH1" s="476"/>
      <c r="URI1" s="476"/>
      <c r="URJ1" s="476"/>
      <c r="URK1" s="476"/>
      <c r="URL1" s="476"/>
      <c r="URM1" s="476"/>
      <c r="URN1" s="476"/>
      <c r="URO1" s="476"/>
      <c r="URP1" s="476"/>
      <c r="URQ1" s="476"/>
      <c r="URR1" s="476"/>
      <c r="URS1" s="476"/>
      <c r="URT1" s="476"/>
      <c r="URU1" s="476"/>
      <c r="URV1" s="476"/>
      <c r="URW1" s="476"/>
      <c r="URX1" s="476"/>
      <c r="URY1" s="476"/>
      <c r="URZ1" s="476"/>
      <c r="USA1" s="476"/>
      <c r="USB1" s="476"/>
      <c r="USC1" s="476"/>
      <c r="USD1" s="476"/>
      <c r="USE1" s="476"/>
      <c r="USF1" s="476"/>
      <c r="USG1" s="476"/>
      <c r="USH1" s="476"/>
      <c r="USI1" s="476"/>
      <c r="USJ1" s="476"/>
      <c r="USK1" s="476"/>
      <c r="USL1" s="476"/>
      <c r="USM1" s="476"/>
      <c r="USN1" s="476"/>
      <c r="USO1" s="476"/>
      <c r="USP1" s="476"/>
      <c r="USQ1" s="476"/>
      <c r="USR1" s="476"/>
      <c r="USS1" s="476"/>
      <c r="UST1" s="476"/>
      <c r="USU1" s="476"/>
      <c r="USV1" s="476"/>
      <c r="USW1" s="476"/>
      <c r="USX1" s="476"/>
      <c r="USY1" s="476"/>
      <c r="USZ1" s="476"/>
      <c r="UTA1" s="476"/>
      <c r="UTB1" s="476"/>
      <c r="UTC1" s="476"/>
      <c r="UTD1" s="476"/>
      <c r="UTE1" s="476"/>
      <c r="UTF1" s="476"/>
      <c r="UTG1" s="476"/>
      <c r="UTH1" s="476"/>
      <c r="UTI1" s="476"/>
      <c r="UTJ1" s="476"/>
      <c r="UTK1" s="476"/>
      <c r="UTL1" s="476"/>
      <c r="UTM1" s="476"/>
      <c r="UTN1" s="476"/>
      <c r="UTO1" s="476"/>
      <c r="UTP1" s="476"/>
      <c r="UTQ1" s="476"/>
      <c r="UTR1" s="476"/>
      <c r="UTS1" s="476"/>
      <c r="UTT1" s="476"/>
      <c r="UTU1" s="476"/>
      <c r="UTV1" s="476"/>
      <c r="UTW1" s="476"/>
      <c r="UTX1" s="476"/>
      <c r="UTY1" s="476"/>
      <c r="UTZ1" s="476"/>
      <c r="UUA1" s="476"/>
      <c r="UUB1" s="476"/>
      <c r="UUC1" s="476"/>
      <c r="UUD1" s="476"/>
      <c r="UUE1" s="476"/>
      <c r="UUF1" s="476"/>
      <c r="UUG1" s="476"/>
      <c r="UUH1" s="476"/>
      <c r="UUI1" s="476"/>
      <c r="UUJ1" s="476"/>
      <c r="UUK1" s="476"/>
      <c r="UUL1" s="476"/>
      <c r="UUM1" s="476"/>
      <c r="UUN1" s="476"/>
      <c r="UUO1" s="476"/>
      <c r="UUP1" s="476"/>
      <c r="UUQ1" s="476"/>
      <c r="UUR1" s="476"/>
      <c r="UUS1" s="476"/>
      <c r="UUT1" s="476"/>
      <c r="UUU1" s="476"/>
      <c r="UUV1" s="476"/>
      <c r="UUW1" s="476"/>
      <c r="UUX1" s="476"/>
      <c r="UUY1" s="476"/>
      <c r="UUZ1" s="476"/>
      <c r="UVA1" s="476"/>
      <c r="UVB1" s="476"/>
      <c r="UVC1" s="476"/>
      <c r="UVD1" s="476"/>
      <c r="UVE1" s="476"/>
      <c r="UVF1" s="476"/>
      <c r="UVG1" s="476"/>
      <c r="UVH1" s="476"/>
      <c r="UVI1" s="476"/>
      <c r="UVJ1" s="476"/>
      <c r="UVK1" s="476"/>
      <c r="UVL1" s="476"/>
      <c r="UVM1" s="476"/>
      <c r="UVN1" s="476"/>
      <c r="UVO1" s="476"/>
      <c r="UVP1" s="476"/>
      <c r="UVQ1" s="476"/>
      <c r="UVR1" s="476"/>
      <c r="UVS1" s="476"/>
      <c r="UVT1" s="476"/>
      <c r="UVU1" s="476"/>
      <c r="UVV1" s="476"/>
      <c r="UVW1" s="476"/>
      <c r="UVX1" s="476"/>
      <c r="UVY1" s="476"/>
      <c r="UVZ1" s="476"/>
      <c r="UWA1" s="476"/>
      <c r="UWB1" s="476"/>
      <c r="UWC1" s="476"/>
      <c r="UWD1" s="476"/>
      <c r="UWE1" s="476"/>
      <c r="UWF1" s="476"/>
      <c r="UWG1" s="476"/>
      <c r="UWH1" s="476"/>
      <c r="UWI1" s="476"/>
      <c r="UWJ1" s="476"/>
      <c r="UWK1" s="476"/>
      <c r="UWL1" s="476"/>
      <c r="UWM1" s="476"/>
      <c r="UWN1" s="476"/>
      <c r="UWO1" s="476"/>
      <c r="UWP1" s="476"/>
      <c r="UWQ1" s="476"/>
      <c r="UWR1" s="476"/>
      <c r="UWS1" s="476"/>
      <c r="UWT1" s="476"/>
      <c r="UWU1" s="476"/>
      <c r="UWV1" s="476"/>
      <c r="UWW1" s="476"/>
      <c r="UWX1" s="476"/>
      <c r="UWY1" s="476"/>
      <c r="UWZ1" s="476"/>
      <c r="UXA1" s="476"/>
      <c r="UXB1" s="476"/>
      <c r="UXC1" s="476"/>
      <c r="UXD1" s="476"/>
      <c r="UXE1" s="476"/>
      <c r="UXF1" s="476"/>
      <c r="UXG1" s="476"/>
      <c r="UXH1" s="476"/>
      <c r="UXI1" s="476"/>
      <c r="UXJ1" s="476"/>
      <c r="UXK1" s="476"/>
      <c r="UXL1" s="476"/>
      <c r="UXM1" s="476"/>
      <c r="UXN1" s="476"/>
      <c r="UXO1" s="476"/>
      <c r="UXP1" s="476"/>
      <c r="UXQ1" s="476"/>
      <c r="UXR1" s="476"/>
      <c r="UXS1" s="476"/>
      <c r="UXT1" s="476"/>
      <c r="UXU1" s="476"/>
      <c r="UXV1" s="476"/>
      <c r="UXW1" s="476"/>
      <c r="UXX1" s="476"/>
      <c r="UXY1" s="476"/>
      <c r="UXZ1" s="476"/>
      <c r="UYA1" s="476"/>
      <c r="UYB1" s="476"/>
      <c r="UYC1" s="476"/>
      <c r="UYD1" s="476"/>
      <c r="UYE1" s="476"/>
      <c r="UYF1" s="476"/>
      <c r="UYG1" s="476"/>
      <c r="UYH1" s="476"/>
      <c r="UYI1" s="476"/>
      <c r="UYJ1" s="476"/>
      <c r="UYK1" s="476"/>
      <c r="UYL1" s="476"/>
      <c r="UYM1" s="476"/>
      <c r="UYN1" s="476"/>
      <c r="UYO1" s="476"/>
      <c r="UYP1" s="476"/>
      <c r="UYQ1" s="476"/>
      <c r="UYR1" s="476"/>
      <c r="UYS1" s="476"/>
      <c r="UYT1" s="476"/>
      <c r="UYU1" s="476"/>
      <c r="UYV1" s="476"/>
      <c r="UYW1" s="476"/>
      <c r="UYX1" s="476"/>
      <c r="UYY1" s="476"/>
      <c r="UYZ1" s="476"/>
      <c r="UZA1" s="476"/>
      <c r="UZB1" s="476"/>
      <c r="UZC1" s="476"/>
      <c r="UZD1" s="476"/>
      <c r="UZE1" s="476"/>
      <c r="UZF1" s="476"/>
      <c r="UZG1" s="476"/>
      <c r="UZH1" s="476"/>
      <c r="UZI1" s="476"/>
      <c r="UZJ1" s="476"/>
      <c r="UZK1" s="476"/>
      <c r="UZL1" s="476"/>
      <c r="UZM1" s="476"/>
      <c r="UZN1" s="476"/>
      <c r="UZO1" s="476"/>
      <c r="UZP1" s="476"/>
      <c r="UZQ1" s="476"/>
      <c r="UZR1" s="476"/>
      <c r="UZS1" s="476"/>
      <c r="UZT1" s="476"/>
      <c r="UZU1" s="476"/>
      <c r="UZV1" s="476"/>
      <c r="UZW1" s="476"/>
      <c r="UZX1" s="476"/>
      <c r="UZY1" s="476"/>
      <c r="UZZ1" s="476"/>
      <c r="VAA1" s="476"/>
      <c r="VAB1" s="476"/>
      <c r="VAC1" s="476"/>
      <c r="VAD1" s="476"/>
      <c r="VAE1" s="476"/>
      <c r="VAF1" s="476"/>
      <c r="VAG1" s="476"/>
      <c r="VAH1" s="476"/>
      <c r="VAI1" s="476"/>
      <c r="VAJ1" s="476"/>
      <c r="VAK1" s="476"/>
      <c r="VAL1" s="476"/>
      <c r="VAM1" s="476"/>
      <c r="VAN1" s="476"/>
      <c r="VAO1" s="476"/>
      <c r="VAP1" s="476"/>
      <c r="VAQ1" s="476"/>
      <c r="VAR1" s="476"/>
      <c r="VAS1" s="476"/>
      <c r="VAT1" s="476"/>
      <c r="VAU1" s="476"/>
      <c r="VAV1" s="476"/>
      <c r="VAW1" s="476"/>
      <c r="VAX1" s="476"/>
      <c r="VAY1" s="476"/>
      <c r="VAZ1" s="476"/>
      <c r="VBA1" s="476"/>
      <c r="VBB1" s="476"/>
      <c r="VBC1" s="476"/>
      <c r="VBD1" s="476"/>
      <c r="VBE1" s="476"/>
      <c r="VBF1" s="476"/>
      <c r="VBG1" s="476"/>
      <c r="VBH1" s="476"/>
      <c r="VBI1" s="476"/>
      <c r="VBJ1" s="476"/>
      <c r="VBK1" s="476"/>
      <c r="VBL1" s="476"/>
      <c r="VBM1" s="476"/>
      <c r="VBN1" s="476"/>
      <c r="VBO1" s="476"/>
      <c r="VBP1" s="476"/>
      <c r="VBQ1" s="476"/>
      <c r="VBR1" s="476"/>
      <c r="VBS1" s="476"/>
      <c r="VBT1" s="476"/>
      <c r="VBU1" s="476"/>
      <c r="VBV1" s="476"/>
      <c r="VBW1" s="476"/>
      <c r="VBX1" s="476"/>
      <c r="VBY1" s="476"/>
      <c r="VBZ1" s="476"/>
      <c r="VCA1" s="476"/>
      <c r="VCB1" s="476"/>
      <c r="VCC1" s="476"/>
      <c r="VCD1" s="476"/>
      <c r="VCE1" s="476"/>
      <c r="VCF1" s="476"/>
      <c r="VCG1" s="476"/>
      <c r="VCH1" s="476"/>
      <c r="VCI1" s="476"/>
      <c r="VCJ1" s="476"/>
      <c r="VCK1" s="476"/>
      <c r="VCL1" s="476"/>
      <c r="VCM1" s="476"/>
      <c r="VCN1" s="476"/>
      <c r="VCO1" s="476"/>
      <c r="VCP1" s="476"/>
      <c r="VCQ1" s="476"/>
      <c r="VCR1" s="476"/>
      <c r="VCS1" s="476"/>
      <c r="VCT1" s="476"/>
      <c r="VCU1" s="476"/>
      <c r="VCV1" s="476"/>
      <c r="VCW1" s="476"/>
      <c r="VCX1" s="476"/>
      <c r="VCY1" s="476"/>
      <c r="VCZ1" s="476"/>
      <c r="VDA1" s="476"/>
      <c r="VDB1" s="476"/>
      <c r="VDC1" s="476"/>
      <c r="VDD1" s="476"/>
      <c r="VDE1" s="476"/>
      <c r="VDF1" s="476"/>
      <c r="VDG1" s="476"/>
      <c r="VDH1" s="476"/>
      <c r="VDI1" s="476"/>
      <c r="VDJ1" s="476"/>
      <c r="VDK1" s="476"/>
      <c r="VDL1" s="476"/>
      <c r="VDM1" s="476"/>
      <c r="VDN1" s="476"/>
      <c r="VDO1" s="476"/>
      <c r="VDP1" s="476"/>
      <c r="VDQ1" s="476"/>
      <c r="VDR1" s="476"/>
      <c r="VDS1" s="476"/>
      <c r="VDT1" s="476"/>
      <c r="VDU1" s="476"/>
      <c r="VDV1" s="476"/>
      <c r="VDW1" s="476"/>
      <c r="VDX1" s="476"/>
      <c r="VDY1" s="476"/>
      <c r="VDZ1" s="476"/>
      <c r="VEA1" s="476"/>
      <c r="VEB1" s="476"/>
      <c r="VEC1" s="476"/>
      <c r="VED1" s="476"/>
      <c r="VEE1" s="476"/>
      <c r="VEF1" s="476"/>
      <c r="VEG1" s="476"/>
      <c r="VEH1" s="476"/>
      <c r="VEI1" s="476"/>
      <c r="VEJ1" s="476"/>
      <c r="VEK1" s="476"/>
      <c r="VEL1" s="476"/>
      <c r="VEM1" s="476"/>
      <c r="VEN1" s="476"/>
      <c r="VEO1" s="476"/>
      <c r="VEP1" s="476"/>
      <c r="VEQ1" s="476"/>
      <c r="VER1" s="476"/>
      <c r="VES1" s="476"/>
      <c r="VET1" s="476"/>
      <c r="VEU1" s="476"/>
      <c r="VEV1" s="476"/>
      <c r="VEW1" s="476"/>
      <c r="VEX1" s="476"/>
      <c r="VEY1" s="476"/>
      <c r="VEZ1" s="476"/>
      <c r="VFA1" s="476"/>
      <c r="VFB1" s="476"/>
      <c r="VFC1" s="476"/>
      <c r="VFD1" s="476"/>
      <c r="VFE1" s="476"/>
      <c r="VFF1" s="476"/>
      <c r="VFG1" s="476"/>
      <c r="VFH1" s="476"/>
      <c r="VFI1" s="476"/>
      <c r="VFJ1" s="476"/>
      <c r="VFK1" s="476"/>
      <c r="VFL1" s="476"/>
      <c r="VFM1" s="476"/>
      <c r="VFN1" s="476"/>
      <c r="VFO1" s="476"/>
      <c r="VFP1" s="476"/>
      <c r="VFQ1" s="476"/>
      <c r="VFR1" s="476"/>
      <c r="VFS1" s="476"/>
      <c r="VFT1" s="476"/>
      <c r="VFU1" s="476"/>
      <c r="VFV1" s="476"/>
      <c r="VFW1" s="476"/>
      <c r="VFX1" s="476"/>
      <c r="VFY1" s="476"/>
      <c r="VFZ1" s="476"/>
      <c r="VGA1" s="476"/>
      <c r="VGB1" s="476"/>
      <c r="VGC1" s="476"/>
      <c r="VGD1" s="476"/>
      <c r="VGE1" s="476"/>
      <c r="VGF1" s="476"/>
      <c r="VGG1" s="476"/>
      <c r="VGH1" s="476"/>
      <c r="VGI1" s="476"/>
      <c r="VGJ1" s="476"/>
      <c r="VGK1" s="476"/>
      <c r="VGL1" s="476"/>
      <c r="VGM1" s="476"/>
      <c r="VGN1" s="476"/>
      <c r="VGO1" s="476"/>
      <c r="VGP1" s="476"/>
      <c r="VGQ1" s="476"/>
      <c r="VGR1" s="476"/>
      <c r="VGS1" s="476"/>
      <c r="VGT1" s="476"/>
      <c r="VGU1" s="476"/>
      <c r="VGV1" s="476"/>
      <c r="VGW1" s="476"/>
      <c r="VGX1" s="476"/>
      <c r="VGY1" s="476"/>
      <c r="VGZ1" s="476"/>
      <c r="VHA1" s="476"/>
      <c r="VHB1" s="476"/>
      <c r="VHC1" s="476"/>
      <c r="VHD1" s="476"/>
      <c r="VHE1" s="476"/>
      <c r="VHF1" s="476"/>
      <c r="VHG1" s="476"/>
      <c r="VHH1" s="476"/>
      <c r="VHI1" s="476"/>
      <c r="VHJ1" s="476"/>
      <c r="VHK1" s="476"/>
      <c r="VHL1" s="476"/>
      <c r="VHM1" s="476"/>
      <c r="VHN1" s="476"/>
      <c r="VHO1" s="476"/>
      <c r="VHP1" s="476"/>
      <c r="VHQ1" s="476"/>
      <c r="VHR1" s="476"/>
      <c r="VHS1" s="476"/>
      <c r="VHT1" s="476"/>
      <c r="VHU1" s="476"/>
      <c r="VHV1" s="476"/>
      <c r="VHW1" s="476"/>
      <c r="VHX1" s="476"/>
      <c r="VHY1" s="476"/>
      <c r="VHZ1" s="476"/>
      <c r="VIA1" s="476"/>
      <c r="VIB1" s="476"/>
      <c r="VIC1" s="476"/>
      <c r="VID1" s="476"/>
      <c r="VIE1" s="476"/>
      <c r="VIF1" s="476"/>
      <c r="VIG1" s="476"/>
      <c r="VIH1" s="476"/>
      <c r="VII1" s="476"/>
      <c r="VIJ1" s="476"/>
      <c r="VIK1" s="476"/>
      <c r="VIL1" s="476"/>
      <c r="VIM1" s="476"/>
      <c r="VIN1" s="476"/>
      <c r="VIO1" s="476"/>
      <c r="VIP1" s="476"/>
      <c r="VIQ1" s="476"/>
      <c r="VIR1" s="476"/>
      <c r="VIS1" s="476"/>
      <c r="VIT1" s="476"/>
      <c r="VIU1" s="476"/>
      <c r="VIV1" s="476"/>
      <c r="VIW1" s="476"/>
      <c r="VIX1" s="476"/>
      <c r="VIY1" s="476"/>
      <c r="VIZ1" s="476"/>
      <c r="VJA1" s="476"/>
      <c r="VJB1" s="476"/>
      <c r="VJC1" s="476"/>
      <c r="VJD1" s="476"/>
      <c r="VJE1" s="476"/>
      <c r="VJF1" s="476"/>
      <c r="VJG1" s="476"/>
      <c r="VJH1" s="476"/>
      <c r="VJI1" s="476"/>
      <c r="VJJ1" s="476"/>
      <c r="VJK1" s="476"/>
      <c r="VJL1" s="476"/>
      <c r="VJM1" s="476"/>
      <c r="VJN1" s="476"/>
      <c r="VJO1" s="476"/>
      <c r="VJP1" s="476"/>
      <c r="VJQ1" s="476"/>
      <c r="VJR1" s="476"/>
      <c r="VJS1" s="476"/>
      <c r="VJT1" s="476"/>
      <c r="VJU1" s="476"/>
      <c r="VJV1" s="476"/>
      <c r="VJW1" s="476"/>
      <c r="VJX1" s="476"/>
      <c r="VJY1" s="476"/>
      <c r="VJZ1" s="476"/>
      <c r="VKA1" s="476"/>
      <c r="VKB1" s="476"/>
      <c r="VKC1" s="476"/>
      <c r="VKD1" s="476"/>
      <c r="VKE1" s="476"/>
      <c r="VKF1" s="476"/>
      <c r="VKG1" s="476"/>
      <c r="VKH1" s="476"/>
      <c r="VKI1" s="476"/>
      <c r="VKJ1" s="476"/>
      <c r="VKK1" s="476"/>
      <c r="VKL1" s="476"/>
      <c r="VKM1" s="476"/>
      <c r="VKN1" s="476"/>
      <c r="VKO1" s="476"/>
      <c r="VKP1" s="476"/>
      <c r="VKQ1" s="476"/>
      <c r="VKR1" s="476"/>
      <c r="VKS1" s="476"/>
      <c r="VKT1" s="476"/>
      <c r="VKU1" s="476"/>
      <c r="VKV1" s="476"/>
      <c r="VKW1" s="476"/>
      <c r="VKX1" s="476"/>
      <c r="VKY1" s="476"/>
      <c r="VKZ1" s="476"/>
      <c r="VLA1" s="476"/>
      <c r="VLB1" s="476"/>
      <c r="VLC1" s="476"/>
      <c r="VLD1" s="476"/>
      <c r="VLE1" s="476"/>
      <c r="VLF1" s="476"/>
      <c r="VLG1" s="476"/>
      <c r="VLH1" s="476"/>
      <c r="VLI1" s="476"/>
      <c r="VLJ1" s="476"/>
      <c r="VLK1" s="476"/>
      <c r="VLL1" s="476"/>
      <c r="VLM1" s="476"/>
      <c r="VLN1" s="476"/>
      <c r="VLO1" s="476"/>
      <c r="VLP1" s="476"/>
      <c r="VLQ1" s="476"/>
      <c r="VLR1" s="476"/>
      <c r="VLS1" s="476"/>
      <c r="VLT1" s="476"/>
      <c r="VLU1" s="476"/>
      <c r="VLV1" s="476"/>
      <c r="VLW1" s="476"/>
      <c r="VLX1" s="476"/>
      <c r="VLY1" s="476"/>
      <c r="VLZ1" s="476"/>
      <c r="VMA1" s="476"/>
      <c r="VMB1" s="476"/>
      <c r="VMC1" s="476"/>
      <c r="VMD1" s="476"/>
      <c r="VME1" s="476"/>
      <c r="VMF1" s="476"/>
      <c r="VMG1" s="476"/>
      <c r="VMH1" s="476"/>
      <c r="VMI1" s="476"/>
      <c r="VMJ1" s="476"/>
      <c r="VMK1" s="476"/>
      <c r="VML1" s="476"/>
      <c r="VMM1" s="476"/>
      <c r="VMN1" s="476"/>
      <c r="VMO1" s="476"/>
      <c r="VMP1" s="476"/>
      <c r="VMQ1" s="476"/>
      <c r="VMR1" s="476"/>
      <c r="VMS1" s="476"/>
      <c r="VMT1" s="476"/>
      <c r="VMU1" s="476"/>
      <c r="VMV1" s="476"/>
      <c r="VMW1" s="476"/>
      <c r="VMX1" s="476"/>
      <c r="VMY1" s="476"/>
      <c r="VMZ1" s="476"/>
      <c r="VNA1" s="476"/>
      <c r="VNB1" s="476"/>
      <c r="VNC1" s="476"/>
      <c r="VND1" s="476"/>
      <c r="VNE1" s="476"/>
      <c r="VNF1" s="476"/>
      <c r="VNG1" s="476"/>
      <c r="VNH1" s="476"/>
      <c r="VNI1" s="476"/>
      <c r="VNJ1" s="476"/>
      <c r="VNK1" s="476"/>
      <c r="VNL1" s="476"/>
      <c r="VNM1" s="476"/>
      <c r="VNN1" s="476"/>
      <c r="VNO1" s="476"/>
      <c r="VNP1" s="476"/>
      <c r="VNQ1" s="476"/>
      <c r="VNR1" s="476"/>
      <c r="VNS1" s="476"/>
      <c r="VNT1" s="476"/>
      <c r="VNU1" s="476"/>
      <c r="VNV1" s="476"/>
      <c r="VNW1" s="476"/>
      <c r="VNX1" s="476"/>
      <c r="VNY1" s="476"/>
      <c r="VNZ1" s="476"/>
      <c r="VOA1" s="476"/>
      <c r="VOB1" s="476"/>
      <c r="VOC1" s="476"/>
      <c r="VOD1" s="476"/>
      <c r="VOE1" s="476"/>
      <c r="VOF1" s="476"/>
      <c r="VOG1" s="476"/>
      <c r="VOH1" s="476"/>
      <c r="VOI1" s="476"/>
      <c r="VOJ1" s="476"/>
      <c r="VOK1" s="476"/>
      <c r="VOL1" s="476"/>
      <c r="VOM1" s="476"/>
      <c r="VON1" s="476"/>
      <c r="VOO1" s="476"/>
      <c r="VOP1" s="476"/>
      <c r="VOQ1" s="476"/>
      <c r="VOR1" s="476"/>
      <c r="VOS1" s="476"/>
      <c r="VOT1" s="476"/>
      <c r="VOU1" s="476"/>
      <c r="VOV1" s="476"/>
      <c r="VOW1" s="476"/>
      <c r="VOX1" s="476"/>
      <c r="VOY1" s="476"/>
      <c r="VOZ1" s="476"/>
      <c r="VPA1" s="476"/>
      <c r="VPB1" s="476"/>
      <c r="VPC1" s="476"/>
      <c r="VPD1" s="476"/>
      <c r="VPE1" s="476"/>
      <c r="VPF1" s="476"/>
      <c r="VPG1" s="476"/>
      <c r="VPH1" s="476"/>
      <c r="VPI1" s="476"/>
      <c r="VPJ1" s="476"/>
      <c r="VPK1" s="476"/>
      <c r="VPL1" s="476"/>
      <c r="VPM1" s="476"/>
      <c r="VPN1" s="476"/>
      <c r="VPO1" s="476"/>
      <c r="VPP1" s="476"/>
      <c r="VPQ1" s="476"/>
      <c r="VPR1" s="476"/>
      <c r="VPS1" s="476"/>
      <c r="VPT1" s="476"/>
      <c r="VPU1" s="476"/>
      <c r="VPV1" s="476"/>
      <c r="VPW1" s="476"/>
      <c r="VPX1" s="476"/>
      <c r="VPY1" s="476"/>
      <c r="VPZ1" s="476"/>
      <c r="VQA1" s="476"/>
      <c r="VQB1" s="476"/>
      <c r="VQC1" s="476"/>
      <c r="VQD1" s="476"/>
      <c r="VQE1" s="476"/>
      <c r="VQF1" s="476"/>
      <c r="VQG1" s="476"/>
      <c r="VQH1" s="476"/>
      <c r="VQI1" s="476"/>
      <c r="VQJ1" s="476"/>
      <c r="VQK1" s="476"/>
      <c r="VQL1" s="476"/>
      <c r="VQM1" s="476"/>
      <c r="VQN1" s="476"/>
      <c r="VQO1" s="476"/>
      <c r="VQP1" s="476"/>
      <c r="VQQ1" s="476"/>
      <c r="VQR1" s="476"/>
      <c r="VQS1" s="476"/>
      <c r="VQT1" s="476"/>
      <c r="VQU1" s="476"/>
      <c r="VQV1" s="476"/>
      <c r="VQW1" s="476"/>
      <c r="VQX1" s="476"/>
      <c r="VQY1" s="476"/>
      <c r="VQZ1" s="476"/>
      <c r="VRA1" s="476"/>
      <c r="VRB1" s="476"/>
      <c r="VRC1" s="476"/>
      <c r="VRD1" s="476"/>
      <c r="VRE1" s="476"/>
      <c r="VRF1" s="476"/>
      <c r="VRG1" s="476"/>
      <c r="VRH1" s="476"/>
      <c r="VRI1" s="476"/>
      <c r="VRJ1" s="476"/>
      <c r="VRK1" s="476"/>
      <c r="VRL1" s="476"/>
      <c r="VRM1" s="476"/>
      <c r="VRN1" s="476"/>
      <c r="VRO1" s="476"/>
      <c r="VRP1" s="476"/>
      <c r="VRQ1" s="476"/>
      <c r="VRR1" s="476"/>
      <c r="VRS1" s="476"/>
      <c r="VRT1" s="476"/>
      <c r="VRU1" s="476"/>
      <c r="VRV1" s="476"/>
      <c r="VRW1" s="476"/>
      <c r="VRX1" s="476"/>
      <c r="VRY1" s="476"/>
      <c r="VRZ1" s="476"/>
      <c r="VSA1" s="476"/>
      <c r="VSB1" s="476"/>
      <c r="VSC1" s="476"/>
      <c r="VSD1" s="476"/>
      <c r="VSE1" s="476"/>
      <c r="VSF1" s="476"/>
      <c r="VSG1" s="476"/>
      <c r="VSH1" s="476"/>
      <c r="VSI1" s="476"/>
      <c r="VSJ1" s="476"/>
      <c r="VSK1" s="476"/>
      <c r="VSL1" s="476"/>
      <c r="VSM1" s="476"/>
      <c r="VSN1" s="476"/>
      <c r="VSO1" s="476"/>
      <c r="VSP1" s="476"/>
      <c r="VSQ1" s="476"/>
      <c r="VSR1" s="476"/>
      <c r="VSS1" s="476"/>
      <c r="VST1" s="476"/>
      <c r="VSU1" s="476"/>
      <c r="VSV1" s="476"/>
      <c r="VSW1" s="476"/>
      <c r="VSX1" s="476"/>
      <c r="VSY1" s="476"/>
      <c r="VSZ1" s="476"/>
      <c r="VTA1" s="476"/>
      <c r="VTB1" s="476"/>
      <c r="VTC1" s="476"/>
      <c r="VTD1" s="476"/>
      <c r="VTE1" s="476"/>
      <c r="VTF1" s="476"/>
      <c r="VTG1" s="476"/>
      <c r="VTH1" s="476"/>
      <c r="VTI1" s="476"/>
      <c r="VTJ1" s="476"/>
      <c r="VTK1" s="476"/>
      <c r="VTL1" s="476"/>
      <c r="VTM1" s="476"/>
      <c r="VTN1" s="476"/>
      <c r="VTO1" s="476"/>
      <c r="VTP1" s="476"/>
      <c r="VTQ1" s="476"/>
      <c r="VTR1" s="476"/>
      <c r="VTS1" s="476"/>
      <c r="VTT1" s="476"/>
      <c r="VTU1" s="476"/>
      <c r="VTV1" s="476"/>
      <c r="VTW1" s="476"/>
      <c r="VTX1" s="476"/>
      <c r="VTY1" s="476"/>
      <c r="VTZ1" s="476"/>
      <c r="VUA1" s="476"/>
      <c r="VUB1" s="476"/>
      <c r="VUC1" s="476"/>
      <c r="VUD1" s="476"/>
      <c r="VUE1" s="476"/>
      <c r="VUF1" s="476"/>
      <c r="VUG1" s="476"/>
      <c r="VUH1" s="476"/>
      <c r="VUI1" s="476"/>
      <c r="VUJ1" s="476"/>
      <c r="VUK1" s="476"/>
      <c r="VUL1" s="476"/>
      <c r="VUM1" s="476"/>
      <c r="VUN1" s="476"/>
      <c r="VUO1" s="476"/>
      <c r="VUP1" s="476"/>
      <c r="VUQ1" s="476"/>
      <c r="VUR1" s="476"/>
      <c r="VUS1" s="476"/>
      <c r="VUT1" s="476"/>
      <c r="VUU1" s="476"/>
      <c r="VUV1" s="476"/>
      <c r="VUW1" s="476"/>
      <c r="VUX1" s="476"/>
      <c r="VUY1" s="476"/>
      <c r="VUZ1" s="476"/>
      <c r="VVA1" s="476"/>
      <c r="VVB1" s="476"/>
      <c r="VVC1" s="476"/>
      <c r="VVD1" s="476"/>
      <c r="VVE1" s="476"/>
      <c r="VVF1" s="476"/>
      <c r="VVG1" s="476"/>
      <c r="VVH1" s="476"/>
      <c r="VVI1" s="476"/>
      <c r="VVJ1" s="476"/>
      <c r="VVK1" s="476"/>
      <c r="VVL1" s="476"/>
      <c r="VVM1" s="476"/>
      <c r="VVN1" s="476"/>
      <c r="VVO1" s="476"/>
      <c r="VVP1" s="476"/>
      <c r="VVQ1" s="476"/>
      <c r="VVR1" s="476"/>
      <c r="VVS1" s="476"/>
      <c r="VVT1" s="476"/>
      <c r="VVU1" s="476"/>
      <c r="VVV1" s="476"/>
      <c r="VVW1" s="476"/>
      <c r="VVX1" s="476"/>
      <c r="VVY1" s="476"/>
      <c r="VVZ1" s="476"/>
      <c r="VWA1" s="476"/>
      <c r="VWB1" s="476"/>
      <c r="VWC1" s="476"/>
      <c r="VWD1" s="476"/>
      <c r="VWE1" s="476"/>
      <c r="VWF1" s="476"/>
      <c r="VWG1" s="476"/>
      <c r="VWH1" s="476"/>
      <c r="VWI1" s="476"/>
      <c r="VWJ1" s="476"/>
      <c r="VWK1" s="476"/>
      <c r="VWL1" s="476"/>
      <c r="VWM1" s="476"/>
      <c r="VWN1" s="476"/>
      <c r="VWO1" s="476"/>
      <c r="VWP1" s="476"/>
      <c r="VWQ1" s="476"/>
      <c r="VWR1" s="476"/>
      <c r="VWS1" s="476"/>
      <c r="VWT1" s="476"/>
      <c r="VWU1" s="476"/>
      <c r="VWV1" s="476"/>
      <c r="VWW1" s="476"/>
      <c r="VWX1" s="476"/>
      <c r="VWY1" s="476"/>
      <c r="VWZ1" s="476"/>
      <c r="VXA1" s="476"/>
      <c r="VXB1" s="476"/>
      <c r="VXC1" s="476"/>
      <c r="VXD1" s="476"/>
      <c r="VXE1" s="476"/>
      <c r="VXF1" s="476"/>
      <c r="VXG1" s="476"/>
      <c r="VXH1" s="476"/>
      <c r="VXI1" s="476"/>
      <c r="VXJ1" s="476"/>
      <c r="VXK1" s="476"/>
      <c r="VXL1" s="476"/>
      <c r="VXM1" s="476"/>
      <c r="VXN1" s="476"/>
      <c r="VXO1" s="476"/>
      <c r="VXP1" s="476"/>
      <c r="VXQ1" s="476"/>
      <c r="VXR1" s="476"/>
      <c r="VXS1" s="476"/>
      <c r="VXT1" s="476"/>
      <c r="VXU1" s="476"/>
      <c r="VXV1" s="476"/>
      <c r="VXW1" s="476"/>
      <c r="VXX1" s="476"/>
      <c r="VXY1" s="476"/>
      <c r="VXZ1" s="476"/>
      <c r="VYA1" s="476"/>
      <c r="VYB1" s="476"/>
      <c r="VYC1" s="476"/>
      <c r="VYD1" s="476"/>
      <c r="VYE1" s="476"/>
      <c r="VYF1" s="476"/>
      <c r="VYG1" s="476"/>
      <c r="VYH1" s="476"/>
      <c r="VYI1" s="476"/>
      <c r="VYJ1" s="476"/>
      <c r="VYK1" s="476"/>
      <c r="VYL1" s="476"/>
      <c r="VYM1" s="476"/>
      <c r="VYN1" s="476"/>
      <c r="VYO1" s="476"/>
      <c r="VYP1" s="476"/>
      <c r="VYQ1" s="476"/>
      <c r="VYR1" s="476"/>
      <c r="VYS1" s="476"/>
      <c r="VYT1" s="476"/>
      <c r="VYU1" s="476"/>
      <c r="VYV1" s="476"/>
      <c r="VYW1" s="476"/>
      <c r="VYX1" s="476"/>
      <c r="VYY1" s="476"/>
      <c r="VYZ1" s="476"/>
      <c r="VZA1" s="476"/>
      <c r="VZB1" s="476"/>
      <c r="VZC1" s="476"/>
      <c r="VZD1" s="476"/>
      <c r="VZE1" s="476"/>
      <c r="VZF1" s="476"/>
      <c r="VZG1" s="476"/>
      <c r="VZH1" s="476"/>
      <c r="VZI1" s="476"/>
      <c r="VZJ1" s="476"/>
      <c r="VZK1" s="476"/>
      <c r="VZL1" s="476"/>
      <c r="VZM1" s="476"/>
      <c r="VZN1" s="476"/>
      <c r="VZO1" s="476"/>
      <c r="VZP1" s="476"/>
      <c r="VZQ1" s="476"/>
      <c r="VZR1" s="476"/>
      <c r="VZS1" s="476"/>
      <c r="VZT1" s="476"/>
      <c r="VZU1" s="476"/>
      <c r="VZV1" s="476"/>
      <c r="VZW1" s="476"/>
      <c r="VZX1" s="476"/>
      <c r="VZY1" s="476"/>
      <c r="VZZ1" s="476"/>
      <c r="WAA1" s="476"/>
      <c r="WAB1" s="476"/>
      <c r="WAC1" s="476"/>
      <c r="WAD1" s="476"/>
      <c r="WAE1" s="476"/>
      <c r="WAF1" s="476"/>
      <c r="WAG1" s="476"/>
      <c r="WAH1" s="476"/>
      <c r="WAI1" s="476"/>
      <c r="WAJ1" s="476"/>
      <c r="WAK1" s="476"/>
      <c r="WAL1" s="476"/>
      <c r="WAM1" s="476"/>
      <c r="WAN1" s="476"/>
      <c r="WAO1" s="476"/>
      <c r="WAP1" s="476"/>
      <c r="WAQ1" s="476"/>
      <c r="WAR1" s="476"/>
      <c r="WAS1" s="476"/>
      <c r="WAT1" s="476"/>
      <c r="WAU1" s="476"/>
      <c r="WAV1" s="476"/>
      <c r="WAW1" s="476"/>
      <c r="WAX1" s="476"/>
      <c r="WAY1" s="476"/>
      <c r="WAZ1" s="476"/>
      <c r="WBA1" s="476"/>
      <c r="WBB1" s="476"/>
      <c r="WBC1" s="476"/>
      <c r="WBD1" s="476"/>
      <c r="WBE1" s="476"/>
      <c r="WBF1" s="476"/>
      <c r="WBG1" s="476"/>
      <c r="WBH1" s="476"/>
      <c r="WBI1" s="476"/>
      <c r="WBJ1" s="476"/>
      <c r="WBK1" s="476"/>
      <c r="WBL1" s="476"/>
      <c r="WBM1" s="476"/>
      <c r="WBN1" s="476"/>
      <c r="WBO1" s="476"/>
      <c r="WBP1" s="476"/>
      <c r="WBQ1" s="476"/>
      <c r="WBR1" s="476"/>
      <c r="WBS1" s="476"/>
      <c r="WBT1" s="476"/>
      <c r="WBU1" s="476"/>
      <c r="WBV1" s="476"/>
      <c r="WBW1" s="476"/>
      <c r="WBX1" s="476"/>
      <c r="WBY1" s="476"/>
      <c r="WBZ1" s="476"/>
      <c r="WCA1" s="476"/>
      <c r="WCB1" s="476"/>
      <c r="WCC1" s="476"/>
      <c r="WCD1" s="476"/>
      <c r="WCE1" s="476"/>
      <c r="WCF1" s="476"/>
      <c r="WCG1" s="476"/>
      <c r="WCH1" s="476"/>
      <c r="WCI1" s="476"/>
      <c r="WCJ1" s="476"/>
      <c r="WCK1" s="476"/>
      <c r="WCL1" s="476"/>
      <c r="WCM1" s="476"/>
      <c r="WCN1" s="476"/>
      <c r="WCO1" s="476"/>
      <c r="WCP1" s="476"/>
      <c r="WCQ1" s="476"/>
      <c r="WCR1" s="476"/>
      <c r="WCS1" s="476"/>
      <c r="WCT1" s="476"/>
      <c r="WCU1" s="476"/>
      <c r="WCV1" s="476"/>
      <c r="WCW1" s="476"/>
      <c r="WCX1" s="476"/>
      <c r="WCY1" s="476"/>
      <c r="WCZ1" s="476"/>
      <c r="WDA1" s="476"/>
      <c r="WDB1" s="476"/>
      <c r="WDC1" s="476"/>
      <c r="WDD1" s="476"/>
      <c r="WDE1" s="476"/>
      <c r="WDF1" s="476"/>
      <c r="WDG1" s="476"/>
      <c r="WDH1" s="476"/>
      <c r="WDI1" s="476"/>
      <c r="WDJ1" s="476"/>
      <c r="WDK1" s="476"/>
      <c r="WDL1" s="476"/>
      <c r="WDM1" s="476"/>
      <c r="WDN1" s="476"/>
      <c r="WDO1" s="476"/>
      <c r="WDP1" s="476"/>
      <c r="WDQ1" s="476"/>
      <c r="WDR1" s="476"/>
      <c r="WDS1" s="476"/>
      <c r="WDT1" s="476"/>
      <c r="WDU1" s="476"/>
      <c r="WDV1" s="476"/>
      <c r="WDW1" s="476"/>
      <c r="WDX1" s="476"/>
      <c r="WDY1" s="476"/>
      <c r="WDZ1" s="476"/>
      <c r="WEA1" s="476"/>
      <c r="WEB1" s="476"/>
      <c r="WEC1" s="476"/>
      <c r="WED1" s="476"/>
      <c r="WEE1" s="476"/>
      <c r="WEF1" s="476"/>
      <c r="WEG1" s="476"/>
      <c r="WEH1" s="476"/>
      <c r="WEI1" s="476"/>
      <c r="WEJ1" s="476"/>
      <c r="WEK1" s="476"/>
      <c r="WEL1" s="476"/>
      <c r="WEM1" s="476"/>
      <c r="WEN1" s="476"/>
      <c r="WEO1" s="476"/>
      <c r="WEP1" s="476"/>
      <c r="WEQ1" s="476"/>
      <c r="WER1" s="476"/>
      <c r="WES1" s="476"/>
      <c r="WET1" s="476"/>
      <c r="WEU1" s="476"/>
      <c r="WEV1" s="476"/>
      <c r="WEW1" s="476"/>
      <c r="WEX1" s="476"/>
      <c r="WEY1" s="476"/>
      <c r="WEZ1" s="476"/>
      <c r="WFA1" s="476"/>
      <c r="WFB1" s="476"/>
      <c r="WFC1" s="476"/>
      <c r="WFD1" s="476"/>
      <c r="WFE1" s="476"/>
      <c r="WFF1" s="476"/>
      <c r="WFG1" s="476"/>
      <c r="WFH1" s="476"/>
      <c r="WFI1" s="476"/>
      <c r="WFJ1" s="476"/>
      <c r="WFK1" s="476"/>
      <c r="WFL1" s="476"/>
      <c r="WFM1" s="476"/>
      <c r="WFN1" s="476"/>
      <c r="WFO1" s="476"/>
      <c r="WFP1" s="476"/>
      <c r="WFQ1" s="476"/>
      <c r="WFR1" s="476"/>
      <c r="WFS1" s="476"/>
      <c r="WFT1" s="476"/>
      <c r="WFU1" s="476"/>
      <c r="WFV1" s="476"/>
      <c r="WFW1" s="476"/>
      <c r="WFX1" s="476"/>
      <c r="WFY1" s="476"/>
      <c r="WFZ1" s="476"/>
      <c r="WGA1" s="476"/>
      <c r="WGB1" s="476"/>
      <c r="WGC1" s="476"/>
      <c r="WGD1" s="476"/>
      <c r="WGE1" s="476"/>
      <c r="WGF1" s="476"/>
      <c r="WGG1" s="476"/>
      <c r="WGH1" s="476"/>
      <c r="WGI1" s="476"/>
      <c r="WGJ1" s="476"/>
      <c r="WGK1" s="476"/>
      <c r="WGL1" s="476"/>
      <c r="WGM1" s="476"/>
      <c r="WGN1" s="476"/>
      <c r="WGO1" s="476"/>
      <c r="WGP1" s="476"/>
      <c r="WGQ1" s="476"/>
      <c r="WGR1" s="476"/>
      <c r="WGS1" s="476"/>
      <c r="WGT1" s="476"/>
      <c r="WGU1" s="476"/>
      <c r="WGV1" s="476"/>
      <c r="WGW1" s="476"/>
      <c r="WGX1" s="476"/>
      <c r="WGY1" s="476"/>
      <c r="WGZ1" s="476"/>
      <c r="WHA1" s="476"/>
      <c r="WHB1" s="476"/>
      <c r="WHC1" s="476"/>
      <c r="WHD1" s="476"/>
      <c r="WHE1" s="476"/>
      <c r="WHF1" s="476"/>
      <c r="WHG1" s="476"/>
      <c r="WHH1" s="476"/>
      <c r="WHI1" s="476"/>
      <c r="WHJ1" s="476"/>
      <c r="WHK1" s="476"/>
      <c r="WHL1" s="476"/>
      <c r="WHM1" s="476"/>
      <c r="WHN1" s="476"/>
      <c r="WHO1" s="476"/>
      <c r="WHP1" s="476"/>
      <c r="WHQ1" s="476"/>
      <c r="WHR1" s="476"/>
      <c r="WHS1" s="476"/>
      <c r="WHT1" s="476"/>
      <c r="WHU1" s="476"/>
      <c r="WHV1" s="476"/>
      <c r="WHW1" s="476"/>
      <c r="WHX1" s="476"/>
      <c r="WHY1" s="476"/>
      <c r="WHZ1" s="476"/>
      <c r="WIA1" s="476"/>
      <c r="WIB1" s="476"/>
      <c r="WIC1" s="476"/>
      <c r="WID1" s="476"/>
      <c r="WIE1" s="476"/>
      <c r="WIF1" s="476"/>
      <c r="WIG1" s="476"/>
      <c r="WIH1" s="476"/>
      <c r="WII1" s="476"/>
      <c r="WIJ1" s="476"/>
      <c r="WIK1" s="476"/>
      <c r="WIL1" s="476"/>
      <c r="WIM1" s="476"/>
      <c r="WIN1" s="476"/>
      <c r="WIO1" s="476"/>
      <c r="WIP1" s="476"/>
      <c r="WIQ1" s="476"/>
      <c r="WIR1" s="476"/>
      <c r="WIS1" s="476"/>
      <c r="WIT1" s="476"/>
      <c r="WIU1" s="476"/>
      <c r="WIV1" s="476"/>
      <c r="WIW1" s="476"/>
      <c r="WIX1" s="476"/>
      <c r="WIY1" s="476"/>
      <c r="WIZ1" s="476"/>
      <c r="WJA1" s="476"/>
      <c r="WJB1" s="476"/>
      <c r="WJC1" s="476"/>
      <c r="WJD1" s="476"/>
      <c r="WJE1" s="476"/>
      <c r="WJF1" s="476"/>
      <c r="WJG1" s="476"/>
      <c r="WJH1" s="476"/>
      <c r="WJI1" s="476"/>
      <c r="WJJ1" s="476"/>
      <c r="WJK1" s="476"/>
      <c r="WJL1" s="476"/>
      <c r="WJM1" s="476"/>
      <c r="WJN1" s="476"/>
      <c r="WJO1" s="476"/>
      <c r="WJP1" s="476"/>
      <c r="WJQ1" s="476"/>
      <c r="WJR1" s="476"/>
      <c r="WJS1" s="476"/>
      <c r="WJT1" s="476"/>
      <c r="WJU1" s="476"/>
      <c r="WJV1" s="476"/>
      <c r="WJW1" s="476"/>
      <c r="WJX1" s="476"/>
      <c r="WJY1" s="476"/>
      <c r="WJZ1" s="476"/>
      <c r="WKA1" s="476"/>
      <c r="WKB1" s="476"/>
      <c r="WKC1" s="476"/>
      <c r="WKD1" s="476"/>
      <c r="WKE1" s="476"/>
      <c r="WKF1" s="476"/>
      <c r="WKG1" s="476"/>
      <c r="WKH1" s="476"/>
      <c r="WKI1" s="476"/>
      <c r="WKJ1" s="476"/>
      <c r="WKK1" s="476"/>
      <c r="WKL1" s="476"/>
      <c r="WKM1" s="476"/>
      <c r="WKN1" s="476"/>
      <c r="WKO1" s="476"/>
      <c r="WKP1" s="476"/>
      <c r="WKQ1" s="476"/>
      <c r="WKR1" s="476"/>
      <c r="WKS1" s="476"/>
      <c r="WKT1" s="476"/>
      <c r="WKU1" s="476"/>
      <c r="WKV1" s="476"/>
      <c r="WKW1" s="476"/>
      <c r="WKX1" s="476"/>
      <c r="WKY1" s="476"/>
      <c r="WKZ1" s="476"/>
      <c r="WLA1" s="476"/>
      <c r="WLB1" s="476"/>
      <c r="WLC1" s="476"/>
      <c r="WLD1" s="476"/>
      <c r="WLE1" s="476"/>
      <c r="WLF1" s="476"/>
      <c r="WLG1" s="476"/>
      <c r="WLH1" s="476"/>
      <c r="WLI1" s="476"/>
      <c r="WLJ1" s="476"/>
      <c r="WLK1" s="476"/>
      <c r="WLL1" s="476"/>
      <c r="WLM1" s="476"/>
      <c r="WLN1" s="476"/>
      <c r="WLO1" s="476"/>
      <c r="WLP1" s="476"/>
      <c r="WLQ1" s="476"/>
      <c r="WLR1" s="476"/>
      <c r="WLS1" s="476"/>
      <c r="WLT1" s="476"/>
      <c r="WLU1" s="476"/>
      <c r="WLV1" s="476"/>
      <c r="WLW1" s="476"/>
      <c r="WLX1" s="476"/>
      <c r="WLY1" s="476"/>
      <c r="WLZ1" s="476"/>
      <c r="WMA1" s="476"/>
      <c r="WMB1" s="476"/>
      <c r="WMC1" s="476"/>
      <c r="WMD1" s="476"/>
      <c r="WME1" s="476"/>
      <c r="WMF1" s="476"/>
      <c r="WMG1" s="476"/>
      <c r="WMH1" s="476"/>
      <c r="WMI1" s="476"/>
      <c r="WMJ1" s="476"/>
      <c r="WMK1" s="476"/>
      <c r="WML1" s="476"/>
      <c r="WMM1" s="476"/>
      <c r="WMN1" s="476"/>
      <c r="WMO1" s="476"/>
      <c r="WMP1" s="476"/>
      <c r="WMQ1" s="476"/>
      <c r="WMR1" s="476"/>
      <c r="WMS1" s="476"/>
      <c r="WMT1" s="476"/>
      <c r="WMU1" s="476"/>
      <c r="WMV1" s="476"/>
      <c r="WMW1" s="476"/>
      <c r="WMX1" s="476"/>
      <c r="WMY1" s="476"/>
      <c r="WMZ1" s="476"/>
      <c r="WNA1" s="476"/>
      <c r="WNB1" s="476"/>
      <c r="WNC1" s="476"/>
      <c r="WND1" s="476"/>
      <c r="WNE1" s="476"/>
      <c r="WNF1" s="476"/>
      <c r="WNG1" s="476"/>
      <c r="WNH1" s="476"/>
      <c r="WNI1" s="476"/>
      <c r="WNJ1" s="476"/>
      <c r="WNK1" s="476"/>
      <c r="WNL1" s="476"/>
      <c r="WNM1" s="476"/>
      <c r="WNN1" s="476"/>
      <c r="WNO1" s="476"/>
      <c r="WNP1" s="476"/>
      <c r="WNQ1" s="476"/>
      <c r="WNR1" s="476"/>
      <c r="WNS1" s="476"/>
      <c r="WNT1" s="476"/>
      <c r="WNU1" s="476"/>
      <c r="WNV1" s="476"/>
      <c r="WNW1" s="476"/>
      <c r="WNX1" s="476"/>
      <c r="WNY1" s="476"/>
      <c r="WNZ1" s="476"/>
      <c r="WOA1" s="476"/>
      <c r="WOB1" s="476"/>
      <c r="WOC1" s="476"/>
      <c r="WOD1" s="476"/>
      <c r="WOE1" s="476"/>
      <c r="WOF1" s="476"/>
      <c r="WOG1" s="476"/>
      <c r="WOH1" s="476"/>
      <c r="WOI1" s="476"/>
      <c r="WOJ1" s="476"/>
      <c r="WOK1" s="476"/>
      <c r="WOL1" s="476"/>
      <c r="WOM1" s="476"/>
      <c r="WON1" s="476"/>
      <c r="WOO1" s="476"/>
      <c r="WOP1" s="476"/>
      <c r="WOQ1" s="476"/>
      <c r="WOR1" s="476"/>
      <c r="WOS1" s="476"/>
      <c r="WOT1" s="476"/>
      <c r="WOU1" s="476"/>
      <c r="WOV1" s="476"/>
      <c r="WOW1" s="476"/>
      <c r="WOX1" s="476"/>
      <c r="WOY1" s="476"/>
      <c r="WOZ1" s="476"/>
      <c r="WPA1" s="476"/>
      <c r="WPB1" s="476"/>
      <c r="WPC1" s="476"/>
      <c r="WPD1" s="476"/>
      <c r="WPE1" s="476"/>
      <c r="WPF1" s="476"/>
      <c r="WPG1" s="476"/>
      <c r="WPH1" s="476"/>
      <c r="WPI1" s="476"/>
      <c r="WPJ1" s="476"/>
      <c r="WPK1" s="476"/>
      <c r="WPL1" s="476"/>
      <c r="WPM1" s="476"/>
      <c r="WPN1" s="476"/>
      <c r="WPO1" s="476"/>
      <c r="WPP1" s="476"/>
      <c r="WPQ1" s="476"/>
      <c r="WPR1" s="476"/>
      <c r="WPS1" s="476"/>
      <c r="WPT1" s="476"/>
      <c r="WPU1" s="476"/>
      <c r="WPV1" s="476"/>
      <c r="WPW1" s="476"/>
      <c r="WPX1" s="476"/>
      <c r="WPY1" s="476"/>
      <c r="WPZ1" s="476"/>
      <c r="WQA1" s="476"/>
      <c r="WQB1" s="476"/>
      <c r="WQC1" s="476"/>
      <c r="WQD1" s="476"/>
      <c r="WQE1" s="476"/>
      <c r="WQF1" s="476"/>
      <c r="WQG1" s="476"/>
      <c r="WQH1" s="476"/>
      <c r="WQI1" s="476"/>
      <c r="WQJ1" s="476"/>
      <c r="WQK1" s="476"/>
      <c r="WQL1" s="476"/>
      <c r="WQM1" s="476"/>
      <c r="WQN1" s="476"/>
      <c r="WQO1" s="476"/>
      <c r="WQP1" s="476"/>
      <c r="WQQ1" s="476"/>
      <c r="WQR1" s="476"/>
      <c r="WQS1" s="476"/>
      <c r="WQT1" s="476"/>
      <c r="WQU1" s="476"/>
      <c r="WQV1" s="476"/>
      <c r="WQW1" s="476"/>
      <c r="WQX1" s="476"/>
      <c r="WQY1" s="476"/>
      <c r="WQZ1" s="476"/>
      <c r="WRA1" s="476"/>
      <c r="WRB1" s="476"/>
      <c r="WRC1" s="476"/>
      <c r="WRD1" s="476"/>
      <c r="WRE1" s="476"/>
      <c r="WRF1" s="476"/>
      <c r="WRG1" s="476"/>
      <c r="WRH1" s="476"/>
      <c r="WRI1" s="476"/>
      <c r="WRJ1" s="476"/>
      <c r="WRK1" s="476"/>
      <c r="WRL1" s="476"/>
      <c r="WRM1" s="476"/>
      <c r="WRN1" s="476"/>
      <c r="WRO1" s="476"/>
      <c r="WRP1" s="476"/>
      <c r="WRQ1" s="476"/>
      <c r="WRR1" s="476"/>
      <c r="WRS1" s="476"/>
      <c r="WRT1" s="476"/>
      <c r="WRU1" s="476"/>
      <c r="WRV1" s="476"/>
      <c r="WRW1" s="476"/>
      <c r="WRX1" s="476"/>
      <c r="WRY1" s="476"/>
      <c r="WRZ1" s="476"/>
      <c r="WSA1" s="476"/>
      <c r="WSB1" s="476"/>
      <c r="WSC1" s="476"/>
      <c r="WSD1" s="476"/>
      <c r="WSE1" s="476"/>
      <c r="WSF1" s="476"/>
      <c r="WSG1" s="476"/>
      <c r="WSH1" s="476"/>
      <c r="WSI1" s="476"/>
      <c r="WSJ1" s="476"/>
      <c r="WSK1" s="476"/>
      <c r="WSL1" s="476"/>
      <c r="WSM1" s="476"/>
      <c r="WSN1" s="476"/>
      <c r="WSO1" s="476"/>
      <c r="WSP1" s="476"/>
      <c r="WSQ1" s="476"/>
      <c r="WSR1" s="476"/>
      <c r="WSS1" s="476"/>
      <c r="WST1" s="476"/>
      <c r="WSU1" s="476"/>
      <c r="WSV1" s="476"/>
      <c r="WSW1" s="476"/>
      <c r="WSX1" s="476"/>
      <c r="WSY1" s="476"/>
      <c r="WSZ1" s="476"/>
      <c r="WTA1" s="476"/>
      <c r="WTB1" s="476"/>
      <c r="WTC1" s="476"/>
      <c r="WTD1" s="476"/>
      <c r="WTE1" s="476"/>
      <c r="WTF1" s="476"/>
      <c r="WTG1" s="476"/>
      <c r="WTH1" s="476"/>
      <c r="WTI1" s="476"/>
      <c r="WTJ1" s="476"/>
      <c r="WTK1" s="476"/>
      <c r="WTL1" s="476"/>
      <c r="WTM1" s="476"/>
      <c r="WTN1" s="476"/>
      <c r="WTO1" s="476"/>
      <c r="WTP1" s="476"/>
      <c r="WTQ1" s="476"/>
      <c r="WTR1" s="476"/>
      <c r="WTS1" s="476"/>
      <c r="WTT1" s="476"/>
      <c r="WTU1" s="476"/>
      <c r="WTV1" s="476"/>
      <c r="WTW1" s="476"/>
      <c r="WTX1" s="476"/>
      <c r="WTY1" s="476"/>
      <c r="WTZ1" s="476"/>
      <c r="WUA1" s="476"/>
      <c r="WUB1" s="476"/>
      <c r="WUC1" s="476"/>
      <c r="WUD1" s="476"/>
      <c r="WUE1" s="476"/>
      <c r="WUF1" s="476"/>
      <c r="WUG1" s="476"/>
      <c r="WUH1" s="476"/>
      <c r="WUI1" s="476"/>
      <c r="WUJ1" s="476"/>
      <c r="WUK1" s="476"/>
      <c r="WUL1" s="476"/>
      <c r="WUM1" s="476"/>
      <c r="WUN1" s="476"/>
      <c r="WUO1" s="476"/>
      <c r="WUP1" s="476"/>
      <c r="WUQ1" s="476"/>
      <c r="WUR1" s="476"/>
      <c r="WUS1" s="476"/>
      <c r="WUT1" s="476"/>
      <c r="WUU1" s="476"/>
      <c r="WUV1" s="476"/>
      <c r="WUW1" s="476"/>
      <c r="WUX1" s="476"/>
      <c r="WUY1" s="476"/>
      <c r="WUZ1" s="476"/>
      <c r="WVA1" s="476"/>
      <c r="WVB1" s="476"/>
      <c r="WVC1" s="476"/>
      <c r="WVD1" s="476"/>
      <c r="WVE1" s="476"/>
      <c r="WVF1" s="476"/>
      <c r="WVG1" s="476"/>
      <c r="WVH1" s="476"/>
      <c r="WVI1" s="476"/>
      <c r="WVJ1" s="476"/>
      <c r="WVK1" s="476"/>
      <c r="WVL1" s="476"/>
      <c r="WVM1" s="476"/>
      <c r="WVN1" s="476"/>
      <c r="WVO1" s="476"/>
      <c r="WVP1" s="476"/>
      <c r="WVQ1" s="476"/>
      <c r="WVR1" s="476"/>
      <c r="WVS1" s="476"/>
      <c r="WVT1" s="476"/>
      <c r="WVU1" s="476"/>
      <c r="WVV1" s="476"/>
      <c r="WVW1" s="476"/>
      <c r="WVX1" s="476"/>
      <c r="WVY1" s="476"/>
      <c r="WVZ1" s="476"/>
      <c r="WWA1" s="476"/>
      <c r="WWB1" s="476"/>
      <c r="WWC1" s="476"/>
      <c r="WWD1" s="476"/>
      <c r="WWE1" s="476"/>
      <c r="WWF1" s="476"/>
      <c r="WWG1" s="476"/>
      <c r="WWH1" s="476"/>
      <c r="WWI1" s="476"/>
      <c r="WWJ1" s="476"/>
      <c r="WWK1" s="476"/>
      <c r="WWL1" s="476"/>
      <c r="WWM1" s="476"/>
      <c r="WWN1" s="476"/>
      <c r="WWO1" s="476"/>
      <c r="WWP1" s="476"/>
      <c r="WWQ1" s="476"/>
      <c r="WWR1" s="476"/>
      <c r="WWS1" s="476"/>
      <c r="WWT1" s="476"/>
      <c r="WWU1" s="476"/>
      <c r="WWV1" s="476"/>
      <c r="WWW1" s="476"/>
      <c r="WWX1" s="476"/>
      <c r="WWY1" s="476"/>
      <c r="WWZ1" s="476"/>
      <c r="WXA1" s="476"/>
      <c r="WXB1" s="476"/>
      <c r="WXC1" s="476"/>
      <c r="WXD1" s="476"/>
      <c r="WXE1" s="476"/>
      <c r="WXF1" s="476"/>
      <c r="WXG1" s="476"/>
      <c r="WXH1" s="476"/>
      <c r="WXI1" s="476"/>
      <c r="WXJ1" s="476"/>
      <c r="WXK1" s="476"/>
      <c r="WXL1" s="476"/>
      <c r="WXM1" s="476"/>
      <c r="WXN1" s="476"/>
      <c r="WXO1" s="476"/>
      <c r="WXP1" s="476"/>
      <c r="WXQ1" s="476"/>
      <c r="WXR1" s="476"/>
      <c r="WXS1" s="476"/>
      <c r="WXT1" s="476"/>
      <c r="WXU1" s="476"/>
      <c r="WXV1" s="476"/>
      <c r="WXW1" s="476"/>
      <c r="WXX1" s="476"/>
      <c r="WXY1" s="476"/>
      <c r="WXZ1" s="476"/>
      <c r="WYA1" s="476"/>
      <c r="WYB1" s="476"/>
      <c r="WYC1" s="476"/>
      <c r="WYD1" s="476"/>
      <c r="WYE1" s="476"/>
      <c r="WYF1" s="476"/>
      <c r="WYG1" s="476"/>
      <c r="WYH1" s="476"/>
      <c r="WYI1" s="476"/>
      <c r="WYJ1" s="476"/>
      <c r="WYK1" s="476"/>
      <c r="WYL1" s="476"/>
      <c r="WYM1" s="476"/>
      <c r="WYN1" s="476"/>
      <c r="WYO1" s="476"/>
      <c r="WYP1" s="476"/>
      <c r="WYQ1" s="476"/>
      <c r="WYR1" s="476"/>
      <c r="WYS1" s="476"/>
      <c r="WYT1" s="476"/>
      <c r="WYU1" s="476"/>
      <c r="WYV1" s="476"/>
      <c r="WYW1" s="476"/>
      <c r="WYX1" s="476"/>
      <c r="WYY1" s="476"/>
      <c r="WYZ1" s="476"/>
      <c r="WZA1" s="476"/>
      <c r="WZB1" s="476"/>
      <c r="WZC1" s="476"/>
      <c r="WZD1" s="476"/>
      <c r="WZE1" s="476"/>
      <c r="WZF1" s="476"/>
      <c r="WZG1" s="476"/>
      <c r="WZH1" s="476"/>
      <c r="WZI1" s="476"/>
      <c r="WZJ1" s="476"/>
      <c r="WZK1" s="476"/>
      <c r="WZL1" s="476"/>
      <c r="WZM1" s="476"/>
      <c r="WZN1" s="476"/>
      <c r="WZO1" s="476"/>
      <c r="WZP1" s="476"/>
      <c r="WZQ1" s="476"/>
      <c r="WZR1" s="476"/>
      <c r="WZS1" s="476"/>
      <c r="WZT1" s="476"/>
      <c r="WZU1" s="476"/>
      <c r="WZV1" s="476"/>
      <c r="WZW1" s="476"/>
      <c r="WZX1" s="476"/>
      <c r="WZY1" s="476"/>
      <c r="WZZ1" s="476"/>
      <c r="XAA1" s="476"/>
      <c r="XAB1" s="476"/>
      <c r="XAC1" s="476"/>
      <c r="XAD1" s="476"/>
      <c r="XAE1" s="476"/>
      <c r="XAF1" s="476"/>
      <c r="XAG1" s="476"/>
      <c r="XAH1" s="476"/>
      <c r="XAI1" s="476"/>
      <c r="XAJ1" s="476"/>
      <c r="XAK1" s="476"/>
      <c r="XAL1" s="476"/>
      <c r="XAM1" s="476"/>
      <c r="XAN1" s="476"/>
      <c r="XAO1" s="476"/>
      <c r="XAP1" s="476"/>
      <c r="XAQ1" s="476"/>
      <c r="XAR1" s="476"/>
      <c r="XAS1" s="476"/>
      <c r="XAT1" s="476"/>
      <c r="XAU1" s="476"/>
      <c r="XAV1" s="476"/>
      <c r="XAW1" s="476"/>
      <c r="XAX1" s="476"/>
      <c r="XAY1" s="476"/>
      <c r="XAZ1" s="476"/>
      <c r="XBA1" s="476"/>
      <c r="XBB1" s="476"/>
      <c r="XBC1" s="476"/>
      <c r="XBD1" s="476"/>
      <c r="XBE1" s="476"/>
      <c r="XBF1" s="476"/>
      <c r="XBG1" s="476"/>
      <c r="XBH1" s="476"/>
      <c r="XBI1" s="476"/>
      <c r="XBJ1" s="476"/>
      <c r="XBK1" s="476"/>
      <c r="XBL1" s="476"/>
      <c r="XBM1" s="476"/>
      <c r="XBN1" s="476"/>
      <c r="XBO1" s="476"/>
      <c r="XBP1" s="476"/>
      <c r="XBQ1" s="476"/>
      <c r="XBR1" s="476"/>
      <c r="XBS1" s="476"/>
      <c r="XBT1" s="476"/>
      <c r="XBU1" s="476"/>
      <c r="XBV1" s="476"/>
      <c r="XBW1" s="476"/>
      <c r="XBX1" s="476"/>
      <c r="XBY1" s="476"/>
      <c r="XBZ1" s="476"/>
      <c r="XCA1" s="476"/>
      <c r="XCB1" s="476"/>
      <c r="XCC1" s="476"/>
      <c r="XCD1" s="476"/>
      <c r="XCE1" s="476"/>
      <c r="XCF1" s="476"/>
      <c r="XCG1" s="476"/>
      <c r="XCH1" s="476"/>
      <c r="XCI1" s="476"/>
      <c r="XCJ1" s="476"/>
      <c r="XCK1" s="476"/>
      <c r="XCL1" s="476"/>
      <c r="XCM1" s="476"/>
      <c r="XCN1" s="476"/>
      <c r="XCO1" s="476"/>
      <c r="XCP1" s="476"/>
      <c r="XCQ1" s="476"/>
      <c r="XCR1" s="476"/>
      <c r="XCS1" s="476"/>
      <c r="XCT1" s="476"/>
      <c r="XCU1" s="476"/>
      <c r="XCV1" s="476"/>
      <c r="XCW1" s="476"/>
      <c r="XCX1" s="476"/>
      <c r="XCY1" s="476"/>
      <c r="XCZ1" s="476"/>
      <c r="XDA1" s="476"/>
      <c r="XDB1" s="476"/>
      <c r="XDC1" s="476"/>
      <c r="XDD1" s="476"/>
      <c r="XDE1" s="476"/>
      <c r="XDF1" s="476"/>
      <c r="XDG1" s="476"/>
      <c r="XDH1" s="476"/>
      <c r="XDI1" s="476"/>
      <c r="XDJ1" s="476"/>
      <c r="XDK1" s="476"/>
      <c r="XDL1" s="476"/>
      <c r="XDM1" s="476"/>
      <c r="XDN1" s="476"/>
      <c r="XDO1" s="476"/>
      <c r="XDP1" s="476"/>
      <c r="XDQ1" s="476"/>
      <c r="XDR1" s="476"/>
      <c r="XDS1" s="476"/>
      <c r="XDT1" s="476"/>
      <c r="XDU1" s="476"/>
      <c r="XDV1" s="476"/>
      <c r="XDW1" s="476"/>
      <c r="XDX1" s="476"/>
      <c r="XDY1" s="476"/>
      <c r="XDZ1" s="476"/>
      <c r="XEA1" s="476"/>
      <c r="XEB1" s="476"/>
      <c r="XEC1" s="476"/>
      <c r="XED1" s="476"/>
      <c r="XEE1" s="476"/>
      <c r="XEF1" s="476"/>
      <c r="XEG1" s="476"/>
      <c r="XEH1" s="476"/>
      <c r="XEI1" s="476"/>
      <c r="XEJ1" s="476"/>
      <c r="XEK1" s="476"/>
      <c r="XEL1" s="476"/>
      <c r="XEM1" s="476"/>
      <c r="XEN1" s="476"/>
      <c r="XEO1" s="476"/>
      <c r="XEP1" s="476"/>
      <c r="XEQ1" s="476"/>
      <c r="XER1" s="476"/>
      <c r="XES1" s="476"/>
      <c r="XET1" s="476"/>
      <c r="XEU1" s="476"/>
      <c r="XEV1" s="476"/>
      <c r="XEW1" s="476"/>
      <c r="XEX1" s="476"/>
      <c r="XEY1" s="476"/>
      <c r="XEZ1" s="476"/>
      <c r="XFA1" s="476"/>
      <c r="XFB1" s="476"/>
      <c r="XFC1" s="476"/>
      <c r="XFD1" s="476"/>
    </row>
    <row r="2" spans="1:16384" s="212" customFormat="1" ht="15" customHeight="1" outlineLevel="1">
      <c r="A2" s="464" t="s">
        <v>96</v>
      </c>
      <c r="B2" s="466" t="s">
        <v>139</v>
      </c>
      <c r="C2" s="468"/>
      <c r="D2" s="468"/>
      <c r="E2" s="467"/>
      <c r="F2" s="466" t="s">
        <v>140</v>
      </c>
      <c r="G2" s="468"/>
      <c r="H2" s="468"/>
      <c r="I2" s="468"/>
      <c r="J2" s="469" t="s">
        <v>141</v>
      </c>
      <c r="K2" s="1"/>
      <c r="L2" s="1"/>
    </row>
    <row r="3" spans="1:16384" s="212" customFormat="1" ht="15" customHeight="1" outlineLevel="1" thickBot="1">
      <c r="A3" s="465"/>
      <c r="B3" s="471" t="s">
        <v>142</v>
      </c>
      <c r="C3" s="472"/>
      <c r="D3" s="471" t="s">
        <v>143</v>
      </c>
      <c r="E3" s="472"/>
      <c r="F3" s="471" t="s">
        <v>142</v>
      </c>
      <c r="G3" s="472"/>
      <c r="H3" s="471" t="s">
        <v>143</v>
      </c>
      <c r="I3" s="473"/>
      <c r="J3" s="470"/>
      <c r="K3" s="1"/>
      <c r="L3" s="1"/>
    </row>
    <row r="4" spans="1:16384" s="212" customFormat="1" ht="18" customHeight="1" outlineLevel="1">
      <c r="A4" s="377" t="s">
        <v>48</v>
      </c>
      <c r="B4" s="92">
        <v>19</v>
      </c>
      <c r="C4" s="169">
        <v>1.2289780077619664E-2</v>
      </c>
      <c r="D4" s="92">
        <v>3</v>
      </c>
      <c r="E4" s="169">
        <v>1.9404915912031048E-3</v>
      </c>
      <c r="F4" s="92">
        <v>1523</v>
      </c>
      <c r="G4" s="169">
        <v>0.98512289780077622</v>
      </c>
      <c r="H4" s="92">
        <v>1</v>
      </c>
      <c r="I4" s="170">
        <v>6.4683053040103498E-4</v>
      </c>
      <c r="J4" s="96">
        <f>SUM(B4,D4,F4,H4)</f>
        <v>1546</v>
      </c>
      <c r="K4" s="1"/>
      <c r="L4" s="1"/>
    </row>
    <row r="5" spans="1:16384" s="212" customFormat="1" ht="18" customHeight="1" outlineLevel="1">
      <c r="A5" s="378" t="s">
        <v>49</v>
      </c>
      <c r="B5" s="93">
        <v>17</v>
      </c>
      <c r="C5" s="163">
        <v>6.8035106114755216E-5</v>
      </c>
      <c r="D5" s="93">
        <v>1</v>
      </c>
      <c r="E5" s="163">
        <v>4.002065065573836E-6</v>
      </c>
      <c r="F5" s="93">
        <v>249834</v>
      </c>
      <c r="G5" s="163">
        <v>0.9998519235925738</v>
      </c>
      <c r="H5" s="93">
        <v>19</v>
      </c>
      <c r="I5" s="164">
        <v>7.6039236245902881E-5</v>
      </c>
      <c r="J5" s="97">
        <f t="shared" ref="J5:J11" si="0">SUM(B5,D5,F5,H5)</f>
        <v>249871</v>
      </c>
      <c r="K5" s="213"/>
      <c r="L5" s="1"/>
    </row>
    <row r="6" spans="1:16384" s="212" customFormat="1" ht="18" customHeight="1" outlineLevel="1">
      <c r="A6" s="71" t="s">
        <v>99</v>
      </c>
      <c r="B6" s="78">
        <v>331</v>
      </c>
      <c r="C6" s="79">
        <v>8.8811376442178694E-2</v>
      </c>
      <c r="D6" s="78">
        <v>15</v>
      </c>
      <c r="E6" s="79">
        <v>4.0246847330292464E-3</v>
      </c>
      <c r="F6" s="78">
        <v>3373</v>
      </c>
      <c r="G6" s="79">
        <v>0.90501744030050979</v>
      </c>
      <c r="H6" s="78">
        <v>8</v>
      </c>
      <c r="I6" s="80">
        <v>2.1464985242822645E-3</v>
      </c>
      <c r="J6" s="81">
        <f t="shared" si="0"/>
        <v>3727</v>
      </c>
      <c r="K6" s="1"/>
      <c r="L6" s="1"/>
    </row>
    <row r="7" spans="1:16384" s="212" customFormat="1" ht="18" customHeight="1" outlineLevel="1">
      <c r="A7" s="379" t="s">
        <v>100</v>
      </c>
      <c r="B7" s="94">
        <v>153</v>
      </c>
      <c r="C7" s="90">
        <v>4.3978154642138542E-2</v>
      </c>
      <c r="D7" s="94">
        <v>10</v>
      </c>
      <c r="E7" s="90">
        <v>2.8743891922966371E-3</v>
      </c>
      <c r="F7" s="94">
        <v>3308</v>
      </c>
      <c r="G7" s="90">
        <v>0.95084794481172752</v>
      </c>
      <c r="H7" s="94">
        <v>8</v>
      </c>
      <c r="I7" s="91">
        <v>2.2995113538373095E-3</v>
      </c>
      <c r="J7" s="98">
        <f t="shared" si="0"/>
        <v>3479</v>
      </c>
      <c r="K7" s="1"/>
      <c r="L7" s="1"/>
    </row>
    <row r="8" spans="1:16384" s="212" customFormat="1" ht="18" customHeight="1" outlineLevel="1">
      <c r="A8" s="380" t="s">
        <v>101</v>
      </c>
      <c r="B8" s="94">
        <v>178</v>
      </c>
      <c r="C8" s="90">
        <v>0.717741935483871</v>
      </c>
      <c r="D8" s="94">
        <v>5</v>
      </c>
      <c r="E8" s="90">
        <v>2.0161290322580645E-2</v>
      </c>
      <c r="F8" s="94">
        <v>65</v>
      </c>
      <c r="G8" s="90">
        <v>0.26209677419354838</v>
      </c>
      <c r="H8" s="94">
        <v>0</v>
      </c>
      <c r="I8" s="91">
        <v>0</v>
      </c>
      <c r="J8" s="98">
        <f t="shared" si="0"/>
        <v>248</v>
      </c>
      <c r="K8" s="1"/>
      <c r="L8" s="1"/>
    </row>
    <row r="9" spans="1:16384" s="212" customFormat="1" ht="18" customHeight="1" outlineLevel="1">
      <c r="A9" s="69" t="s">
        <v>144</v>
      </c>
      <c r="B9" s="30">
        <v>367</v>
      </c>
      <c r="C9" s="171">
        <v>1.4384034114068918E-3</v>
      </c>
      <c r="D9" s="30">
        <v>19</v>
      </c>
      <c r="E9" s="171">
        <v>7.4467751544226012E-5</v>
      </c>
      <c r="F9" s="30">
        <v>254730</v>
      </c>
      <c r="G9" s="171">
        <v>0.99837738688740474</v>
      </c>
      <c r="H9" s="30">
        <v>28</v>
      </c>
      <c r="I9" s="172">
        <v>1.0974194964412254E-4</v>
      </c>
      <c r="J9" s="76">
        <f t="shared" si="0"/>
        <v>255144</v>
      </c>
      <c r="K9" s="1"/>
      <c r="L9" s="1"/>
    </row>
    <row r="10" spans="1:16384" s="212" customFormat="1" ht="18" customHeight="1" outlineLevel="1">
      <c r="A10" s="381" t="s">
        <v>64</v>
      </c>
      <c r="B10" s="95">
        <v>2680</v>
      </c>
      <c r="C10" s="173">
        <v>0.65750736015701672</v>
      </c>
      <c r="D10" s="95">
        <v>353</v>
      </c>
      <c r="E10" s="173">
        <v>8.66045142296369E-2</v>
      </c>
      <c r="F10" s="95">
        <v>1031</v>
      </c>
      <c r="G10" s="173">
        <v>0.2529440628066732</v>
      </c>
      <c r="H10" s="95">
        <v>12</v>
      </c>
      <c r="I10" s="174">
        <v>2.944062806673209E-3</v>
      </c>
      <c r="J10" s="99">
        <f t="shared" si="0"/>
        <v>4076</v>
      </c>
      <c r="K10" s="1"/>
      <c r="L10" s="1"/>
    </row>
    <row r="11" spans="1:16384" s="212" customFormat="1" ht="18" customHeight="1" outlineLevel="1" thickBot="1">
      <c r="A11" s="7" t="s">
        <v>145</v>
      </c>
      <c r="B11" s="31">
        <v>3047</v>
      </c>
      <c r="C11" s="165">
        <v>1.1754494251986729E-2</v>
      </c>
      <c r="D11" s="31">
        <v>372</v>
      </c>
      <c r="E11" s="165">
        <v>1.4350744541316257E-3</v>
      </c>
      <c r="F11" s="31">
        <v>255761</v>
      </c>
      <c r="G11" s="165">
        <v>0.9866561222127922</v>
      </c>
      <c r="H11" s="31">
        <v>40</v>
      </c>
      <c r="I11" s="167">
        <v>1.5430908108942211E-4</v>
      </c>
      <c r="J11" s="77">
        <f t="shared" si="0"/>
        <v>259220</v>
      </c>
      <c r="K11" s="1"/>
      <c r="L11" s="1"/>
    </row>
    <row r="12" spans="1:16384" s="461" customFormat="1" ht="13.5" thickBot="1">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2"/>
      <c r="EJ12" s="462"/>
      <c r="EK12" s="462"/>
      <c r="EL12" s="462"/>
      <c r="EM12" s="462"/>
      <c r="EN12" s="462"/>
      <c r="EO12" s="462"/>
      <c r="EP12" s="462"/>
      <c r="EQ12" s="462"/>
      <c r="ER12" s="462"/>
      <c r="ES12" s="462"/>
      <c r="ET12" s="462"/>
      <c r="EU12" s="462"/>
      <c r="EV12" s="462"/>
      <c r="EW12" s="462"/>
      <c r="EX12" s="462"/>
      <c r="EY12" s="462"/>
      <c r="EZ12" s="462"/>
      <c r="FA12" s="462"/>
      <c r="FB12" s="462"/>
      <c r="FC12" s="462"/>
      <c r="FD12" s="462"/>
      <c r="FE12" s="462"/>
      <c r="FF12" s="462"/>
      <c r="FG12" s="462"/>
      <c r="FH12" s="462"/>
      <c r="FI12" s="462"/>
      <c r="FJ12" s="462"/>
      <c r="FK12" s="462"/>
      <c r="FL12" s="462"/>
      <c r="FM12" s="462"/>
      <c r="FN12" s="462"/>
      <c r="FO12" s="462"/>
      <c r="FP12" s="462"/>
      <c r="FQ12" s="462"/>
      <c r="FR12" s="462"/>
      <c r="FS12" s="462"/>
      <c r="FT12" s="462"/>
      <c r="FU12" s="462"/>
      <c r="FV12" s="462"/>
      <c r="FW12" s="462"/>
      <c r="FX12" s="462"/>
      <c r="FY12" s="462"/>
      <c r="FZ12" s="462"/>
      <c r="GA12" s="462"/>
      <c r="GB12" s="462"/>
      <c r="GC12" s="462"/>
      <c r="GD12" s="462"/>
      <c r="GE12" s="462"/>
      <c r="GF12" s="462"/>
      <c r="GG12" s="462"/>
      <c r="GH12" s="462"/>
      <c r="GI12" s="462"/>
      <c r="GJ12" s="462"/>
      <c r="GK12" s="462"/>
      <c r="GL12" s="462"/>
      <c r="GM12" s="462"/>
      <c r="GN12" s="462"/>
      <c r="GO12" s="462"/>
      <c r="GP12" s="462"/>
      <c r="GQ12" s="462"/>
      <c r="GR12" s="462"/>
      <c r="GS12" s="462"/>
      <c r="GT12" s="462"/>
      <c r="GU12" s="462"/>
      <c r="GV12" s="462"/>
      <c r="GW12" s="462"/>
      <c r="GX12" s="462"/>
      <c r="GY12" s="462"/>
      <c r="GZ12" s="462"/>
      <c r="HA12" s="462"/>
      <c r="HB12" s="462"/>
      <c r="HC12" s="462"/>
      <c r="HD12" s="462"/>
      <c r="HE12" s="462"/>
      <c r="HF12" s="462"/>
      <c r="HG12" s="462"/>
      <c r="HH12" s="462"/>
      <c r="HI12" s="462"/>
      <c r="HJ12" s="462"/>
      <c r="HK12" s="462"/>
      <c r="HL12" s="462"/>
      <c r="HM12" s="462"/>
      <c r="HN12" s="462"/>
      <c r="HO12" s="462"/>
      <c r="HP12" s="462"/>
      <c r="HQ12" s="462"/>
      <c r="HR12" s="462"/>
      <c r="HS12" s="462"/>
      <c r="HT12" s="462"/>
      <c r="HU12" s="462"/>
      <c r="HV12" s="462"/>
      <c r="HW12" s="462"/>
      <c r="HX12" s="462"/>
      <c r="HY12" s="462"/>
      <c r="HZ12" s="462"/>
      <c r="IA12" s="462"/>
      <c r="IB12" s="462"/>
      <c r="IC12" s="462"/>
      <c r="ID12" s="462"/>
      <c r="IE12" s="462"/>
      <c r="IF12" s="462"/>
      <c r="IG12" s="462"/>
      <c r="IH12" s="462"/>
      <c r="II12" s="462"/>
      <c r="IJ12" s="462"/>
      <c r="IK12" s="462"/>
      <c r="IL12" s="462"/>
      <c r="IM12" s="462"/>
      <c r="IN12" s="462"/>
      <c r="IO12" s="462"/>
      <c r="IP12" s="462"/>
      <c r="IQ12" s="462"/>
      <c r="IR12" s="462"/>
      <c r="IS12" s="462"/>
      <c r="IT12" s="462"/>
      <c r="IU12" s="462"/>
      <c r="IV12" s="462"/>
      <c r="IW12" s="462"/>
      <c r="IX12" s="462"/>
      <c r="IY12" s="462"/>
      <c r="IZ12" s="462"/>
      <c r="JA12" s="462"/>
      <c r="JB12" s="462"/>
      <c r="JC12" s="462"/>
      <c r="JD12" s="462"/>
      <c r="JE12" s="462"/>
      <c r="JF12" s="462"/>
      <c r="JG12" s="462"/>
      <c r="JH12" s="462"/>
      <c r="JI12" s="462"/>
      <c r="JJ12" s="462"/>
      <c r="JK12" s="462"/>
      <c r="JL12" s="462"/>
      <c r="JM12" s="462"/>
      <c r="JN12" s="462"/>
      <c r="JO12" s="462"/>
      <c r="JP12" s="462"/>
      <c r="JQ12" s="462"/>
      <c r="JR12" s="462"/>
      <c r="JS12" s="462"/>
      <c r="JT12" s="462"/>
      <c r="JU12" s="462"/>
      <c r="JV12" s="462"/>
      <c r="JW12" s="462"/>
      <c r="JX12" s="462"/>
      <c r="JY12" s="462"/>
      <c r="JZ12" s="462"/>
      <c r="KA12" s="462"/>
      <c r="KB12" s="462"/>
      <c r="KC12" s="462"/>
      <c r="KD12" s="462"/>
      <c r="KE12" s="462"/>
      <c r="KF12" s="462"/>
      <c r="KG12" s="462"/>
      <c r="KH12" s="462"/>
      <c r="KI12" s="462"/>
      <c r="KJ12" s="462"/>
      <c r="KK12" s="462"/>
      <c r="KL12" s="462"/>
      <c r="KM12" s="462"/>
      <c r="KN12" s="462"/>
      <c r="KO12" s="462"/>
      <c r="KP12" s="462"/>
      <c r="KQ12" s="462"/>
      <c r="KR12" s="462"/>
      <c r="KS12" s="462"/>
      <c r="KT12" s="462"/>
      <c r="KU12" s="462"/>
      <c r="KV12" s="462"/>
      <c r="KW12" s="462"/>
      <c r="KX12" s="462"/>
      <c r="KY12" s="462"/>
      <c r="KZ12" s="462"/>
      <c r="LA12" s="462"/>
      <c r="LB12" s="462"/>
      <c r="LC12" s="462"/>
      <c r="LD12" s="462"/>
      <c r="LE12" s="462"/>
      <c r="LF12" s="462"/>
      <c r="LG12" s="462"/>
      <c r="LH12" s="462"/>
      <c r="LI12" s="462"/>
      <c r="LJ12" s="462"/>
      <c r="LK12" s="462"/>
      <c r="LL12" s="462"/>
      <c r="LM12" s="462"/>
      <c r="LN12" s="462"/>
      <c r="LO12" s="462"/>
      <c r="LP12" s="462"/>
      <c r="LQ12" s="462"/>
      <c r="LR12" s="462"/>
      <c r="LS12" s="462"/>
      <c r="LT12" s="462"/>
      <c r="LU12" s="462"/>
      <c r="LV12" s="462"/>
      <c r="LW12" s="462"/>
      <c r="LX12" s="462"/>
      <c r="LY12" s="462"/>
      <c r="LZ12" s="462"/>
      <c r="MA12" s="462"/>
      <c r="MB12" s="462"/>
      <c r="MC12" s="462"/>
      <c r="MD12" s="462"/>
      <c r="ME12" s="462"/>
      <c r="MF12" s="462"/>
      <c r="MG12" s="462"/>
      <c r="MH12" s="462"/>
      <c r="MI12" s="462"/>
      <c r="MJ12" s="462"/>
      <c r="MK12" s="462"/>
      <c r="ML12" s="462"/>
      <c r="MM12" s="462"/>
      <c r="MN12" s="462"/>
      <c r="MO12" s="462"/>
      <c r="MP12" s="462"/>
      <c r="MQ12" s="462"/>
      <c r="MR12" s="462"/>
      <c r="MS12" s="462"/>
      <c r="MT12" s="462"/>
      <c r="MU12" s="462"/>
      <c r="MV12" s="462"/>
      <c r="MW12" s="462"/>
      <c r="MX12" s="462"/>
      <c r="MY12" s="462"/>
      <c r="MZ12" s="462"/>
      <c r="NA12" s="462"/>
      <c r="NB12" s="462"/>
      <c r="NC12" s="462"/>
      <c r="ND12" s="462"/>
      <c r="NE12" s="462"/>
      <c r="NF12" s="462"/>
      <c r="NG12" s="462"/>
      <c r="NH12" s="462"/>
      <c r="NI12" s="462"/>
      <c r="NJ12" s="462"/>
      <c r="NK12" s="462"/>
      <c r="NL12" s="462"/>
      <c r="NM12" s="462"/>
      <c r="NN12" s="462"/>
      <c r="NO12" s="462"/>
      <c r="NP12" s="462"/>
      <c r="NQ12" s="462"/>
      <c r="NR12" s="462"/>
      <c r="NS12" s="462"/>
      <c r="NT12" s="462"/>
      <c r="NU12" s="462"/>
      <c r="NV12" s="462"/>
      <c r="NW12" s="462"/>
      <c r="NX12" s="462"/>
      <c r="NY12" s="462"/>
      <c r="NZ12" s="462"/>
      <c r="OA12" s="462"/>
      <c r="OB12" s="462"/>
      <c r="OC12" s="462"/>
      <c r="OD12" s="462"/>
      <c r="OE12" s="462"/>
      <c r="OF12" s="462"/>
      <c r="OG12" s="462"/>
      <c r="OH12" s="462"/>
      <c r="OI12" s="462"/>
      <c r="OJ12" s="462"/>
      <c r="OK12" s="462"/>
      <c r="OL12" s="462"/>
      <c r="OM12" s="462"/>
      <c r="ON12" s="462"/>
      <c r="OO12" s="462"/>
      <c r="OP12" s="462"/>
      <c r="OQ12" s="462"/>
      <c r="OR12" s="462"/>
      <c r="OS12" s="462"/>
      <c r="OT12" s="462"/>
      <c r="OU12" s="462"/>
      <c r="OV12" s="462"/>
      <c r="OW12" s="462"/>
      <c r="OX12" s="462"/>
      <c r="OY12" s="462"/>
      <c r="OZ12" s="462"/>
      <c r="PA12" s="462"/>
      <c r="PB12" s="462"/>
      <c r="PC12" s="462"/>
      <c r="PD12" s="462"/>
      <c r="PE12" s="462"/>
      <c r="PF12" s="462"/>
      <c r="PG12" s="462"/>
      <c r="PH12" s="462"/>
      <c r="PI12" s="462"/>
      <c r="PJ12" s="462"/>
      <c r="PK12" s="462"/>
      <c r="PL12" s="462"/>
      <c r="PM12" s="462"/>
      <c r="PN12" s="462"/>
      <c r="PO12" s="462"/>
      <c r="PP12" s="462"/>
      <c r="PQ12" s="462"/>
      <c r="PR12" s="462"/>
      <c r="PS12" s="462"/>
      <c r="PT12" s="462"/>
      <c r="PU12" s="462"/>
      <c r="PV12" s="462"/>
      <c r="PW12" s="462"/>
      <c r="PX12" s="462"/>
      <c r="PY12" s="462"/>
      <c r="PZ12" s="462"/>
      <c r="QA12" s="462"/>
      <c r="QB12" s="462"/>
      <c r="QC12" s="462"/>
      <c r="QD12" s="462"/>
      <c r="QE12" s="462"/>
      <c r="QF12" s="462"/>
      <c r="QG12" s="462"/>
      <c r="QH12" s="462"/>
      <c r="QI12" s="462"/>
      <c r="QJ12" s="462"/>
      <c r="QK12" s="462"/>
      <c r="QL12" s="462"/>
      <c r="QM12" s="462"/>
      <c r="QN12" s="462"/>
      <c r="QO12" s="462"/>
      <c r="QP12" s="462"/>
      <c r="QQ12" s="462"/>
      <c r="QR12" s="462"/>
      <c r="QS12" s="462"/>
      <c r="QT12" s="462"/>
      <c r="QU12" s="462"/>
      <c r="QV12" s="462"/>
      <c r="QW12" s="462"/>
      <c r="QX12" s="462"/>
      <c r="QY12" s="462"/>
      <c r="QZ12" s="462"/>
      <c r="RA12" s="462"/>
      <c r="RB12" s="462"/>
      <c r="RC12" s="462"/>
      <c r="RD12" s="462"/>
      <c r="RE12" s="462"/>
      <c r="RF12" s="462"/>
      <c r="RG12" s="462"/>
      <c r="RH12" s="462"/>
      <c r="RI12" s="462"/>
      <c r="RJ12" s="462"/>
      <c r="RK12" s="462"/>
      <c r="RL12" s="462"/>
      <c r="RM12" s="462"/>
      <c r="RN12" s="462"/>
      <c r="RO12" s="462"/>
      <c r="RP12" s="462"/>
      <c r="RQ12" s="462"/>
      <c r="RR12" s="462"/>
      <c r="RS12" s="462"/>
      <c r="RT12" s="462"/>
      <c r="RU12" s="462"/>
      <c r="RV12" s="462"/>
      <c r="RW12" s="462"/>
      <c r="RX12" s="462"/>
      <c r="RY12" s="462"/>
      <c r="RZ12" s="462"/>
      <c r="SA12" s="462"/>
      <c r="SB12" s="462"/>
      <c r="SC12" s="462"/>
      <c r="SD12" s="462"/>
      <c r="SE12" s="462"/>
      <c r="SF12" s="462"/>
      <c r="SG12" s="462"/>
      <c r="SH12" s="462"/>
      <c r="SI12" s="462"/>
      <c r="SJ12" s="462"/>
      <c r="SK12" s="462"/>
      <c r="SL12" s="462"/>
      <c r="SM12" s="462"/>
      <c r="SN12" s="462"/>
      <c r="SO12" s="462"/>
      <c r="SP12" s="462"/>
      <c r="SQ12" s="462"/>
      <c r="SR12" s="462"/>
      <c r="SS12" s="462"/>
      <c r="ST12" s="462"/>
      <c r="SU12" s="462"/>
      <c r="SV12" s="462"/>
      <c r="SW12" s="462"/>
      <c r="SX12" s="462"/>
      <c r="SY12" s="462"/>
      <c r="SZ12" s="462"/>
      <c r="TA12" s="462"/>
      <c r="TB12" s="462"/>
      <c r="TC12" s="462"/>
      <c r="TD12" s="462"/>
      <c r="TE12" s="462"/>
      <c r="TF12" s="462"/>
      <c r="TG12" s="462"/>
      <c r="TH12" s="462"/>
      <c r="TI12" s="462"/>
      <c r="TJ12" s="462"/>
      <c r="TK12" s="462"/>
      <c r="TL12" s="462"/>
      <c r="TM12" s="462"/>
      <c r="TN12" s="462"/>
      <c r="TO12" s="462"/>
      <c r="TP12" s="462"/>
      <c r="TQ12" s="462"/>
      <c r="TR12" s="462"/>
      <c r="TS12" s="462"/>
      <c r="TT12" s="462"/>
      <c r="TU12" s="462"/>
      <c r="TV12" s="462"/>
      <c r="TW12" s="462"/>
      <c r="TX12" s="462"/>
      <c r="TY12" s="462"/>
      <c r="TZ12" s="462"/>
      <c r="UA12" s="462"/>
      <c r="UB12" s="462"/>
      <c r="UC12" s="462"/>
      <c r="UD12" s="462"/>
      <c r="UE12" s="462"/>
      <c r="UF12" s="462"/>
      <c r="UG12" s="462"/>
      <c r="UH12" s="462"/>
      <c r="UI12" s="462"/>
      <c r="UJ12" s="462"/>
      <c r="UK12" s="462"/>
      <c r="UL12" s="462"/>
      <c r="UM12" s="462"/>
      <c r="UN12" s="462"/>
      <c r="UO12" s="462"/>
      <c r="UP12" s="462"/>
      <c r="UQ12" s="462"/>
      <c r="UR12" s="462"/>
      <c r="US12" s="462"/>
      <c r="UT12" s="462"/>
      <c r="UU12" s="462"/>
      <c r="UV12" s="462"/>
      <c r="UW12" s="462"/>
      <c r="UX12" s="462"/>
      <c r="UY12" s="462"/>
      <c r="UZ12" s="462"/>
      <c r="VA12" s="462"/>
      <c r="VB12" s="462"/>
      <c r="VC12" s="462"/>
      <c r="VD12" s="462"/>
      <c r="VE12" s="462"/>
      <c r="VF12" s="462"/>
      <c r="VG12" s="462"/>
      <c r="VH12" s="462"/>
      <c r="VI12" s="462"/>
      <c r="VJ12" s="462"/>
      <c r="VK12" s="462"/>
      <c r="VL12" s="462"/>
      <c r="VM12" s="462"/>
      <c r="VN12" s="462"/>
      <c r="VO12" s="462"/>
      <c r="VP12" s="462"/>
      <c r="VQ12" s="462"/>
      <c r="VR12" s="462"/>
      <c r="VS12" s="462"/>
      <c r="VT12" s="462"/>
      <c r="VU12" s="462"/>
      <c r="VV12" s="462"/>
      <c r="VW12" s="462"/>
      <c r="VX12" s="462"/>
      <c r="VY12" s="462"/>
      <c r="VZ12" s="462"/>
      <c r="WA12" s="462"/>
      <c r="WB12" s="462"/>
      <c r="WC12" s="462"/>
      <c r="WD12" s="462"/>
      <c r="WE12" s="462"/>
      <c r="WF12" s="462"/>
      <c r="WG12" s="462"/>
      <c r="WH12" s="462"/>
      <c r="WI12" s="462"/>
      <c r="WJ12" s="462"/>
      <c r="WK12" s="462"/>
      <c r="WL12" s="462"/>
      <c r="WM12" s="462"/>
      <c r="WN12" s="462"/>
      <c r="WO12" s="462"/>
      <c r="WP12" s="462"/>
      <c r="WQ12" s="462"/>
      <c r="WR12" s="462"/>
      <c r="WS12" s="462"/>
      <c r="WT12" s="462"/>
      <c r="WU12" s="462"/>
      <c r="WV12" s="462"/>
      <c r="WW12" s="462"/>
      <c r="WX12" s="462"/>
      <c r="WY12" s="462"/>
      <c r="WZ12" s="462"/>
      <c r="XA12" s="462"/>
      <c r="XB12" s="462"/>
      <c r="XC12" s="462"/>
      <c r="XD12" s="462"/>
      <c r="XE12" s="462"/>
      <c r="XF12" s="462"/>
      <c r="XG12" s="462"/>
      <c r="XH12" s="462"/>
      <c r="XI12" s="462"/>
      <c r="XJ12" s="462"/>
      <c r="XK12" s="462"/>
      <c r="XL12" s="462"/>
      <c r="XM12" s="462"/>
      <c r="XN12" s="462"/>
      <c r="XO12" s="462"/>
      <c r="XP12" s="462"/>
      <c r="XQ12" s="462"/>
      <c r="XR12" s="462"/>
      <c r="XS12" s="462"/>
      <c r="XT12" s="462"/>
      <c r="XU12" s="462"/>
      <c r="XV12" s="462"/>
      <c r="XW12" s="462"/>
      <c r="XX12" s="462"/>
      <c r="XY12" s="462"/>
      <c r="XZ12" s="462"/>
      <c r="YA12" s="462"/>
      <c r="YB12" s="462"/>
      <c r="YC12" s="462"/>
      <c r="YD12" s="462"/>
      <c r="YE12" s="462"/>
      <c r="YF12" s="462"/>
      <c r="YG12" s="462"/>
      <c r="YH12" s="462"/>
      <c r="YI12" s="462"/>
      <c r="YJ12" s="462"/>
      <c r="YK12" s="462"/>
      <c r="YL12" s="462"/>
      <c r="YM12" s="462"/>
      <c r="YN12" s="462"/>
      <c r="YO12" s="462"/>
      <c r="YP12" s="462"/>
      <c r="YQ12" s="462"/>
      <c r="YR12" s="462"/>
      <c r="YS12" s="462"/>
      <c r="YT12" s="462"/>
      <c r="YU12" s="462"/>
      <c r="YV12" s="462"/>
      <c r="YW12" s="462"/>
      <c r="YX12" s="462"/>
      <c r="YY12" s="462"/>
      <c r="YZ12" s="462"/>
      <c r="ZA12" s="462"/>
      <c r="ZB12" s="462"/>
      <c r="ZC12" s="462"/>
      <c r="ZD12" s="462"/>
      <c r="ZE12" s="462"/>
      <c r="ZF12" s="462"/>
      <c r="ZG12" s="462"/>
      <c r="ZH12" s="462"/>
      <c r="ZI12" s="462"/>
      <c r="ZJ12" s="462"/>
      <c r="ZK12" s="462"/>
      <c r="ZL12" s="462"/>
      <c r="ZM12" s="462"/>
      <c r="ZN12" s="462"/>
      <c r="ZO12" s="462"/>
      <c r="ZP12" s="462"/>
      <c r="ZQ12" s="462"/>
      <c r="ZR12" s="462"/>
      <c r="ZS12" s="462"/>
      <c r="ZT12" s="462"/>
      <c r="ZU12" s="462"/>
      <c r="ZV12" s="462"/>
      <c r="ZW12" s="462"/>
      <c r="ZX12" s="462"/>
      <c r="ZY12" s="462"/>
      <c r="ZZ12" s="462"/>
      <c r="AAA12" s="462"/>
      <c r="AAB12" s="462"/>
      <c r="AAC12" s="462"/>
      <c r="AAD12" s="462"/>
      <c r="AAE12" s="462"/>
      <c r="AAF12" s="462"/>
      <c r="AAG12" s="462"/>
      <c r="AAH12" s="462"/>
      <c r="AAI12" s="462"/>
      <c r="AAJ12" s="462"/>
      <c r="AAK12" s="462"/>
      <c r="AAL12" s="462"/>
      <c r="AAM12" s="462"/>
      <c r="AAN12" s="462"/>
      <c r="AAO12" s="462"/>
      <c r="AAP12" s="462"/>
      <c r="AAQ12" s="462"/>
      <c r="AAR12" s="462"/>
      <c r="AAS12" s="462"/>
      <c r="AAT12" s="462"/>
      <c r="AAU12" s="462"/>
      <c r="AAV12" s="462"/>
      <c r="AAW12" s="462"/>
      <c r="AAX12" s="462"/>
      <c r="AAY12" s="462"/>
      <c r="AAZ12" s="462"/>
      <c r="ABA12" s="462"/>
      <c r="ABB12" s="462"/>
      <c r="ABC12" s="462"/>
      <c r="ABD12" s="462"/>
      <c r="ABE12" s="462"/>
      <c r="ABF12" s="462"/>
      <c r="ABG12" s="462"/>
      <c r="ABH12" s="462"/>
      <c r="ABI12" s="462"/>
      <c r="ABJ12" s="462"/>
      <c r="ABK12" s="462"/>
      <c r="ABL12" s="462"/>
      <c r="ABM12" s="462"/>
      <c r="ABN12" s="462"/>
      <c r="ABO12" s="462"/>
      <c r="ABP12" s="462"/>
      <c r="ABQ12" s="462"/>
      <c r="ABR12" s="462"/>
      <c r="ABS12" s="462"/>
      <c r="ABT12" s="462"/>
      <c r="ABU12" s="462"/>
      <c r="ABV12" s="462"/>
      <c r="ABW12" s="462"/>
      <c r="ABX12" s="462"/>
      <c r="ABY12" s="462"/>
      <c r="ABZ12" s="462"/>
      <c r="ACA12" s="462"/>
      <c r="ACB12" s="462"/>
      <c r="ACC12" s="462"/>
      <c r="ACD12" s="462"/>
      <c r="ACE12" s="462"/>
      <c r="ACF12" s="462"/>
      <c r="ACG12" s="462"/>
      <c r="ACH12" s="462"/>
      <c r="ACI12" s="462"/>
      <c r="ACJ12" s="462"/>
      <c r="ACK12" s="462"/>
      <c r="ACL12" s="462"/>
      <c r="ACM12" s="462"/>
      <c r="ACN12" s="462"/>
      <c r="ACO12" s="462"/>
      <c r="ACP12" s="462"/>
      <c r="ACQ12" s="462"/>
      <c r="ACR12" s="462"/>
      <c r="ACS12" s="462"/>
      <c r="ACT12" s="462"/>
      <c r="ACU12" s="462"/>
      <c r="ACV12" s="462"/>
      <c r="ACW12" s="462"/>
      <c r="ACX12" s="462"/>
      <c r="ACY12" s="462"/>
      <c r="ACZ12" s="462"/>
      <c r="ADA12" s="462"/>
      <c r="ADB12" s="462"/>
      <c r="ADC12" s="462"/>
      <c r="ADD12" s="462"/>
      <c r="ADE12" s="462"/>
      <c r="ADF12" s="462"/>
      <c r="ADG12" s="462"/>
      <c r="ADH12" s="462"/>
      <c r="ADI12" s="462"/>
      <c r="ADJ12" s="462"/>
      <c r="ADK12" s="462"/>
      <c r="ADL12" s="462"/>
      <c r="ADM12" s="462"/>
      <c r="ADN12" s="462"/>
      <c r="ADO12" s="462"/>
      <c r="ADP12" s="462"/>
      <c r="ADQ12" s="462"/>
      <c r="ADR12" s="462"/>
      <c r="ADS12" s="462"/>
      <c r="ADT12" s="462"/>
      <c r="ADU12" s="462"/>
      <c r="ADV12" s="462"/>
      <c r="ADW12" s="462"/>
      <c r="ADX12" s="462"/>
      <c r="ADY12" s="462"/>
      <c r="ADZ12" s="462"/>
      <c r="AEA12" s="462"/>
      <c r="AEB12" s="462"/>
      <c r="AEC12" s="462"/>
      <c r="AED12" s="462"/>
      <c r="AEE12" s="462"/>
      <c r="AEF12" s="462"/>
      <c r="AEG12" s="462"/>
      <c r="AEH12" s="462"/>
      <c r="AEI12" s="462"/>
      <c r="AEJ12" s="462"/>
      <c r="AEK12" s="462"/>
      <c r="AEL12" s="462"/>
      <c r="AEM12" s="462"/>
      <c r="AEN12" s="462"/>
      <c r="AEO12" s="462"/>
      <c r="AEP12" s="462"/>
      <c r="AEQ12" s="462"/>
      <c r="AER12" s="462"/>
      <c r="AES12" s="462"/>
      <c r="AET12" s="462"/>
      <c r="AEU12" s="462"/>
      <c r="AEV12" s="462"/>
      <c r="AEW12" s="462"/>
      <c r="AEX12" s="462"/>
      <c r="AEY12" s="462"/>
      <c r="AEZ12" s="462"/>
      <c r="AFA12" s="462"/>
      <c r="AFB12" s="462"/>
      <c r="AFC12" s="462"/>
      <c r="AFD12" s="462"/>
      <c r="AFE12" s="462"/>
      <c r="AFF12" s="462"/>
      <c r="AFG12" s="462"/>
      <c r="AFH12" s="462"/>
      <c r="AFI12" s="462"/>
      <c r="AFJ12" s="462"/>
      <c r="AFK12" s="462"/>
      <c r="AFL12" s="462"/>
      <c r="AFM12" s="462"/>
      <c r="AFN12" s="462"/>
      <c r="AFO12" s="462"/>
      <c r="AFP12" s="462"/>
      <c r="AFQ12" s="462"/>
      <c r="AFR12" s="462"/>
      <c r="AFS12" s="462"/>
      <c r="AFT12" s="462"/>
      <c r="AFU12" s="462"/>
      <c r="AFV12" s="462"/>
      <c r="AFW12" s="462"/>
      <c r="AFX12" s="462"/>
      <c r="AFY12" s="462"/>
      <c r="AFZ12" s="462"/>
      <c r="AGA12" s="462"/>
      <c r="AGB12" s="462"/>
      <c r="AGC12" s="462"/>
      <c r="AGD12" s="462"/>
      <c r="AGE12" s="462"/>
      <c r="AGF12" s="462"/>
      <c r="AGG12" s="462"/>
      <c r="AGH12" s="462"/>
      <c r="AGI12" s="462"/>
      <c r="AGJ12" s="462"/>
      <c r="AGK12" s="462"/>
      <c r="AGL12" s="462"/>
      <c r="AGM12" s="462"/>
      <c r="AGN12" s="462"/>
      <c r="AGO12" s="462"/>
      <c r="AGP12" s="462"/>
      <c r="AGQ12" s="462"/>
      <c r="AGR12" s="462"/>
      <c r="AGS12" s="462"/>
      <c r="AGT12" s="462"/>
      <c r="AGU12" s="462"/>
      <c r="AGV12" s="462"/>
      <c r="AGW12" s="462"/>
      <c r="AGX12" s="462"/>
      <c r="AGY12" s="462"/>
      <c r="AGZ12" s="462"/>
      <c r="AHA12" s="462"/>
      <c r="AHB12" s="462"/>
      <c r="AHC12" s="462"/>
      <c r="AHD12" s="462"/>
      <c r="AHE12" s="462"/>
      <c r="AHF12" s="462"/>
      <c r="AHG12" s="462"/>
      <c r="AHH12" s="462"/>
      <c r="AHI12" s="462"/>
      <c r="AHJ12" s="462"/>
      <c r="AHK12" s="462"/>
      <c r="AHL12" s="462"/>
      <c r="AHM12" s="462"/>
      <c r="AHN12" s="462"/>
      <c r="AHO12" s="462"/>
      <c r="AHP12" s="462"/>
      <c r="AHQ12" s="462"/>
      <c r="AHR12" s="462"/>
      <c r="AHS12" s="462"/>
      <c r="AHT12" s="462"/>
      <c r="AHU12" s="462"/>
      <c r="AHV12" s="462"/>
      <c r="AHW12" s="462"/>
      <c r="AHX12" s="462"/>
      <c r="AHY12" s="462"/>
      <c r="AHZ12" s="462"/>
      <c r="AIA12" s="462"/>
      <c r="AIB12" s="462"/>
      <c r="AIC12" s="462"/>
      <c r="AID12" s="462"/>
      <c r="AIE12" s="462"/>
      <c r="AIF12" s="462"/>
      <c r="AIG12" s="462"/>
      <c r="AIH12" s="462"/>
      <c r="AII12" s="462"/>
      <c r="AIJ12" s="462"/>
      <c r="AIK12" s="462"/>
      <c r="AIL12" s="462"/>
      <c r="AIM12" s="462"/>
      <c r="AIN12" s="462"/>
      <c r="AIO12" s="462"/>
      <c r="AIP12" s="462"/>
      <c r="AIQ12" s="462"/>
      <c r="AIR12" s="462"/>
      <c r="AIS12" s="462"/>
      <c r="AIT12" s="462"/>
      <c r="AIU12" s="462"/>
      <c r="AIV12" s="462"/>
      <c r="AIW12" s="462"/>
      <c r="AIX12" s="462"/>
      <c r="AIY12" s="462"/>
      <c r="AIZ12" s="462"/>
      <c r="AJA12" s="462"/>
      <c r="AJB12" s="462"/>
      <c r="AJC12" s="462"/>
      <c r="AJD12" s="462"/>
      <c r="AJE12" s="462"/>
      <c r="AJF12" s="462"/>
      <c r="AJG12" s="462"/>
      <c r="AJH12" s="462"/>
      <c r="AJI12" s="462"/>
      <c r="AJJ12" s="462"/>
      <c r="AJK12" s="462"/>
      <c r="AJL12" s="462"/>
      <c r="AJM12" s="462"/>
      <c r="AJN12" s="462"/>
      <c r="AJO12" s="462"/>
      <c r="AJP12" s="462"/>
      <c r="AJQ12" s="462"/>
      <c r="AJR12" s="462"/>
      <c r="AJS12" s="462"/>
      <c r="AJT12" s="462"/>
      <c r="AJU12" s="462"/>
      <c r="AJV12" s="462"/>
      <c r="AJW12" s="462"/>
      <c r="AJX12" s="462"/>
      <c r="AJY12" s="462"/>
      <c r="AJZ12" s="462"/>
      <c r="AKA12" s="462"/>
      <c r="AKB12" s="462"/>
      <c r="AKC12" s="462"/>
      <c r="AKD12" s="462"/>
      <c r="AKE12" s="462"/>
      <c r="AKF12" s="462"/>
      <c r="AKG12" s="462"/>
      <c r="AKH12" s="462"/>
      <c r="AKI12" s="462"/>
      <c r="AKJ12" s="462"/>
      <c r="AKK12" s="462"/>
      <c r="AKL12" s="462"/>
      <c r="AKM12" s="462"/>
      <c r="AKN12" s="462"/>
      <c r="AKO12" s="462"/>
      <c r="AKP12" s="462"/>
      <c r="AKQ12" s="462"/>
      <c r="AKR12" s="462"/>
      <c r="AKS12" s="462"/>
      <c r="AKT12" s="462"/>
      <c r="AKU12" s="462"/>
      <c r="AKV12" s="462"/>
      <c r="AKW12" s="462"/>
      <c r="AKX12" s="462"/>
      <c r="AKY12" s="462"/>
      <c r="AKZ12" s="462"/>
      <c r="ALA12" s="462"/>
      <c r="ALB12" s="462"/>
      <c r="ALC12" s="462"/>
      <c r="ALD12" s="462"/>
      <c r="ALE12" s="462"/>
      <c r="ALF12" s="462"/>
      <c r="ALG12" s="462"/>
      <c r="ALH12" s="462"/>
      <c r="ALI12" s="462"/>
      <c r="ALJ12" s="462"/>
      <c r="ALK12" s="462"/>
      <c r="ALL12" s="462"/>
      <c r="ALM12" s="462"/>
      <c r="ALN12" s="462"/>
      <c r="ALO12" s="462"/>
      <c r="ALP12" s="462"/>
      <c r="ALQ12" s="462"/>
      <c r="ALR12" s="462"/>
      <c r="ALS12" s="462"/>
      <c r="ALT12" s="462"/>
      <c r="ALU12" s="462"/>
      <c r="ALV12" s="462"/>
      <c r="ALW12" s="462"/>
      <c r="ALX12" s="462"/>
      <c r="ALY12" s="462"/>
      <c r="ALZ12" s="462"/>
      <c r="AMA12" s="462"/>
      <c r="AMB12" s="462"/>
      <c r="AMC12" s="462"/>
      <c r="AMD12" s="462"/>
      <c r="AME12" s="462"/>
      <c r="AMF12" s="462"/>
      <c r="AMG12" s="462"/>
      <c r="AMH12" s="462"/>
      <c r="AMI12" s="462"/>
      <c r="AMJ12" s="462"/>
      <c r="AMK12" s="462"/>
      <c r="AML12" s="462"/>
      <c r="AMM12" s="462"/>
      <c r="AMN12" s="462"/>
      <c r="AMO12" s="462"/>
      <c r="AMP12" s="462"/>
      <c r="AMQ12" s="462"/>
      <c r="AMR12" s="462"/>
      <c r="AMS12" s="462"/>
      <c r="AMT12" s="462"/>
      <c r="AMU12" s="462"/>
      <c r="AMV12" s="462"/>
      <c r="AMW12" s="462"/>
      <c r="AMX12" s="462"/>
      <c r="AMY12" s="462"/>
      <c r="AMZ12" s="462"/>
      <c r="ANA12" s="462"/>
      <c r="ANB12" s="462"/>
      <c r="ANC12" s="462"/>
      <c r="AND12" s="462"/>
      <c r="ANE12" s="462"/>
      <c r="ANF12" s="462"/>
      <c r="ANG12" s="462"/>
      <c r="ANH12" s="462"/>
      <c r="ANI12" s="462"/>
      <c r="ANJ12" s="462"/>
      <c r="ANK12" s="462"/>
      <c r="ANL12" s="462"/>
      <c r="ANM12" s="462"/>
      <c r="ANN12" s="462"/>
      <c r="ANO12" s="462"/>
      <c r="ANP12" s="462"/>
      <c r="ANQ12" s="462"/>
      <c r="ANR12" s="462"/>
      <c r="ANS12" s="462"/>
      <c r="ANT12" s="462"/>
      <c r="ANU12" s="462"/>
      <c r="ANV12" s="462"/>
      <c r="ANW12" s="462"/>
      <c r="ANX12" s="462"/>
      <c r="ANY12" s="462"/>
      <c r="ANZ12" s="462"/>
      <c r="AOA12" s="462"/>
      <c r="AOB12" s="462"/>
      <c r="AOC12" s="462"/>
      <c r="AOD12" s="462"/>
      <c r="AOE12" s="462"/>
      <c r="AOF12" s="462"/>
      <c r="AOG12" s="462"/>
      <c r="AOH12" s="462"/>
      <c r="AOI12" s="462"/>
      <c r="AOJ12" s="462"/>
      <c r="AOK12" s="462"/>
      <c r="AOL12" s="462"/>
      <c r="AOM12" s="462"/>
      <c r="AON12" s="462"/>
      <c r="AOO12" s="462"/>
      <c r="AOP12" s="462"/>
      <c r="AOQ12" s="462"/>
      <c r="AOR12" s="462"/>
      <c r="AOS12" s="462"/>
      <c r="AOT12" s="462"/>
      <c r="AOU12" s="462"/>
      <c r="AOV12" s="462"/>
      <c r="AOW12" s="462"/>
      <c r="AOX12" s="462"/>
      <c r="AOY12" s="462"/>
      <c r="AOZ12" s="462"/>
      <c r="APA12" s="462"/>
      <c r="APB12" s="462"/>
      <c r="APC12" s="462"/>
      <c r="APD12" s="462"/>
      <c r="APE12" s="462"/>
      <c r="APF12" s="462"/>
      <c r="APG12" s="462"/>
      <c r="APH12" s="462"/>
      <c r="API12" s="462"/>
      <c r="APJ12" s="462"/>
      <c r="APK12" s="462"/>
      <c r="APL12" s="462"/>
      <c r="APM12" s="462"/>
      <c r="APN12" s="462"/>
      <c r="APO12" s="462"/>
      <c r="APP12" s="462"/>
      <c r="APQ12" s="462"/>
      <c r="APR12" s="462"/>
      <c r="APS12" s="462"/>
      <c r="APT12" s="462"/>
      <c r="APU12" s="462"/>
      <c r="APV12" s="462"/>
      <c r="APW12" s="462"/>
      <c r="APX12" s="462"/>
      <c r="APY12" s="462"/>
      <c r="APZ12" s="462"/>
      <c r="AQA12" s="462"/>
      <c r="AQB12" s="462"/>
      <c r="AQC12" s="462"/>
      <c r="AQD12" s="462"/>
      <c r="AQE12" s="462"/>
      <c r="AQF12" s="462"/>
      <c r="AQG12" s="462"/>
      <c r="AQH12" s="462"/>
      <c r="AQI12" s="462"/>
      <c r="AQJ12" s="462"/>
      <c r="AQK12" s="462"/>
      <c r="AQL12" s="462"/>
      <c r="AQM12" s="462"/>
      <c r="AQN12" s="462"/>
      <c r="AQO12" s="462"/>
      <c r="AQP12" s="462"/>
      <c r="AQQ12" s="462"/>
      <c r="AQR12" s="462"/>
      <c r="AQS12" s="462"/>
      <c r="AQT12" s="462"/>
      <c r="AQU12" s="462"/>
      <c r="AQV12" s="462"/>
      <c r="AQW12" s="462"/>
      <c r="AQX12" s="462"/>
      <c r="AQY12" s="462"/>
      <c r="AQZ12" s="462"/>
      <c r="ARA12" s="462"/>
      <c r="ARB12" s="462"/>
      <c r="ARC12" s="462"/>
      <c r="ARD12" s="462"/>
      <c r="ARE12" s="462"/>
      <c r="ARF12" s="462"/>
      <c r="ARG12" s="462"/>
      <c r="ARH12" s="462"/>
      <c r="ARI12" s="462"/>
      <c r="ARJ12" s="462"/>
      <c r="ARK12" s="462"/>
      <c r="ARL12" s="462"/>
      <c r="ARM12" s="462"/>
      <c r="ARN12" s="462"/>
      <c r="ARO12" s="462"/>
      <c r="ARP12" s="462"/>
      <c r="ARQ12" s="462"/>
      <c r="ARR12" s="462"/>
      <c r="ARS12" s="462"/>
      <c r="ART12" s="462"/>
      <c r="ARU12" s="462"/>
      <c r="ARV12" s="462"/>
      <c r="ARW12" s="462"/>
      <c r="ARX12" s="462"/>
      <c r="ARY12" s="462"/>
      <c r="ARZ12" s="462"/>
      <c r="ASA12" s="462"/>
      <c r="ASB12" s="462"/>
      <c r="ASC12" s="462"/>
      <c r="ASD12" s="462"/>
      <c r="ASE12" s="462"/>
      <c r="ASF12" s="462"/>
      <c r="ASG12" s="462"/>
      <c r="ASH12" s="462"/>
      <c r="ASI12" s="462"/>
      <c r="ASJ12" s="462"/>
      <c r="ASK12" s="462"/>
      <c r="ASL12" s="462"/>
      <c r="ASM12" s="462"/>
      <c r="ASN12" s="462"/>
      <c r="ASO12" s="462"/>
      <c r="ASP12" s="462"/>
      <c r="ASQ12" s="462"/>
      <c r="ASR12" s="462"/>
      <c r="ASS12" s="462"/>
      <c r="AST12" s="462"/>
      <c r="ASU12" s="462"/>
      <c r="ASV12" s="462"/>
      <c r="ASW12" s="462"/>
      <c r="ASX12" s="462"/>
      <c r="ASY12" s="462"/>
      <c r="ASZ12" s="462"/>
      <c r="ATA12" s="462"/>
      <c r="ATB12" s="462"/>
      <c r="ATC12" s="462"/>
      <c r="ATD12" s="462"/>
      <c r="ATE12" s="462"/>
      <c r="ATF12" s="462"/>
      <c r="ATG12" s="462"/>
      <c r="ATH12" s="462"/>
      <c r="ATI12" s="462"/>
      <c r="ATJ12" s="462"/>
      <c r="ATK12" s="462"/>
      <c r="ATL12" s="462"/>
      <c r="ATM12" s="462"/>
      <c r="ATN12" s="462"/>
      <c r="ATO12" s="462"/>
      <c r="ATP12" s="462"/>
      <c r="ATQ12" s="462"/>
      <c r="ATR12" s="462"/>
      <c r="ATS12" s="462"/>
      <c r="ATT12" s="462"/>
      <c r="ATU12" s="462"/>
      <c r="ATV12" s="462"/>
      <c r="ATW12" s="462"/>
      <c r="ATX12" s="462"/>
      <c r="ATY12" s="462"/>
      <c r="ATZ12" s="462"/>
      <c r="AUA12" s="462"/>
      <c r="AUB12" s="462"/>
      <c r="AUC12" s="462"/>
      <c r="AUD12" s="462"/>
      <c r="AUE12" s="462"/>
      <c r="AUF12" s="462"/>
      <c r="AUG12" s="462"/>
      <c r="AUH12" s="462"/>
      <c r="AUI12" s="462"/>
      <c r="AUJ12" s="462"/>
      <c r="AUK12" s="462"/>
      <c r="AUL12" s="462"/>
      <c r="AUM12" s="462"/>
      <c r="AUN12" s="462"/>
      <c r="AUO12" s="462"/>
      <c r="AUP12" s="462"/>
      <c r="AUQ12" s="462"/>
      <c r="AUR12" s="462"/>
      <c r="AUS12" s="462"/>
      <c r="AUT12" s="462"/>
      <c r="AUU12" s="462"/>
      <c r="AUV12" s="462"/>
      <c r="AUW12" s="462"/>
      <c r="AUX12" s="462"/>
      <c r="AUY12" s="462"/>
      <c r="AUZ12" s="462"/>
      <c r="AVA12" s="462"/>
      <c r="AVB12" s="462"/>
      <c r="AVC12" s="462"/>
      <c r="AVD12" s="462"/>
      <c r="AVE12" s="462"/>
      <c r="AVF12" s="462"/>
      <c r="AVG12" s="462"/>
      <c r="AVH12" s="462"/>
      <c r="AVI12" s="462"/>
      <c r="AVJ12" s="462"/>
      <c r="AVK12" s="462"/>
      <c r="AVL12" s="462"/>
      <c r="AVM12" s="462"/>
      <c r="AVN12" s="462"/>
      <c r="AVO12" s="462"/>
      <c r="AVP12" s="462"/>
      <c r="AVQ12" s="462"/>
      <c r="AVR12" s="462"/>
      <c r="AVS12" s="462"/>
      <c r="AVT12" s="462"/>
      <c r="AVU12" s="462"/>
      <c r="AVV12" s="462"/>
      <c r="AVW12" s="462"/>
      <c r="AVX12" s="462"/>
      <c r="AVY12" s="462"/>
      <c r="AVZ12" s="462"/>
      <c r="AWA12" s="462"/>
      <c r="AWB12" s="462"/>
      <c r="AWC12" s="462"/>
      <c r="AWD12" s="462"/>
      <c r="AWE12" s="462"/>
      <c r="AWF12" s="462"/>
      <c r="AWG12" s="462"/>
      <c r="AWH12" s="462"/>
      <c r="AWI12" s="462"/>
      <c r="AWJ12" s="462"/>
      <c r="AWK12" s="462"/>
      <c r="AWL12" s="462"/>
      <c r="AWM12" s="462"/>
      <c r="AWN12" s="462"/>
      <c r="AWO12" s="462"/>
      <c r="AWP12" s="462"/>
      <c r="AWQ12" s="462"/>
      <c r="AWR12" s="462"/>
      <c r="AWS12" s="462"/>
      <c r="AWT12" s="462"/>
      <c r="AWU12" s="462"/>
      <c r="AWV12" s="462"/>
      <c r="AWW12" s="462"/>
      <c r="AWX12" s="462"/>
      <c r="AWY12" s="462"/>
      <c r="AWZ12" s="462"/>
      <c r="AXA12" s="462"/>
      <c r="AXB12" s="462"/>
      <c r="AXC12" s="462"/>
      <c r="AXD12" s="462"/>
      <c r="AXE12" s="462"/>
      <c r="AXF12" s="462"/>
      <c r="AXG12" s="462"/>
      <c r="AXH12" s="462"/>
      <c r="AXI12" s="462"/>
      <c r="AXJ12" s="462"/>
      <c r="AXK12" s="462"/>
      <c r="AXL12" s="462"/>
      <c r="AXM12" s="462"/>
      <c r="AXN12" s="462"/>
      <c r="AXO12" s="462"/>
      <c r="AXP12" s="462"/>
      <c r="AXQ12" s="462"/>
      <c r="AXR12" s="462"/>
      <c r="AXS12" s="462"/>
      <c r="AXT12" s="462"/>
      <c r="AXU12" s="462"/>
      <c r="AXV12" s="462"/>
      <c r="AXW12" s="462"/>
      <c r="AXX12" s="462"/>
      <c r="AXY12" s="462"/>
      <c r="AXZ12" s="462"/>
      <c r="AYA12" s="462"/>
      <c r="AYB12" s="462"/>
      <c r="AYC12" s="462"/>
      <c r="AYD12" s="462"/>
      <c r="AYE12" s="462"/>
      <c r="AYF12" s="462"/>
      <c r="AYG12" s="462"/>
      <c r="AYH12" s="462"/>
      <c r="AYI12" s="462"/>
      <c r="AYJ12" s="462"/>
      <c r="AYK12" s="462"/>
      <c r="AYL12" s="462"/>
      <c r="AYM12" s="462"/>
      <c r="AYN12" s="462"/>
      <c r="AYO12" s="462"/>
      <c r="AYP12" s="462"/>
      <c r="AYQ12" s="462"/>
      <c r="AYR12" s="462"/>
      <c r="AYS12" s="462"/>
      <c r="AYT12" s="462"/>
      <c r="AYU12" s="462"/>
      <c r="AYV12" s="462"/>
      <c r="AYW12" s="462"/>
      <c r="AYX12" s="462"/>
      <c r="AYY12" s="462"/>
      <c r="AYZ12" s="462"/>
      <c r="AZA12" s="462"/>
      <c r="AZB12" s="462"/>
      <c r="AZC12" s="462"/>
      <c r="AZD12" s="462"/>
      <c r="AZE12" s="462"/>
      <c r="AZF12" s="462"/>
      <c r="AZG12" s="462"/>
      <c r="AZH12" s="462"/>
      <c r="AZI12" s="462"/>
      <c r="AZJ12" s="462"/>
      <c r="AZK12" s="462"/>
      <c r="AZL12" s="462"/>
      <c r="AZM12" s="462"/>
      <c r="AZN12" s="462"/>
      <c r="AZO12" s="462"/>
      <c r="AZP12" s="462"/>
      <c r="AZQ12" s="462"/>
      <c r="AZR12" s="462"/>
      <c r="AZS12" s="462"/>
      <c r="AZT12" s="462"/>
      <c r="AZU12" s="462"/>
      <c r="AZV12" s="462"/>
      <c r="AZW12" s="462"/>
      <c r="AZX12" s="462"/>
      <c r="AZY12" s="462"/>
      <c r="AZZ12" s="462"/>
      <c r="BAA12" s="462"/>
      <c r="BAB12" s="462"/>
      <c r="BAC12" s="462"/>
      <c r="BAD12" s="462"/>
      <c r="BAE12" s="462"/>
      <c r="BAF12" s="462"/>
      <c r="BAG12" s="462"/>
      <c r="BAH12" s="462"/>
      <c r="BAI12" s="462"/>
      <c r="BAJ12" s="462"/>
      <c r="BAK12" s="462"/>
      <c r="BAL12" s="462"/>
      <c r="BAM12" s="462"/>
      <c r="BAN12" s="462"/>
      <c r="BAO12" s="462"/>
      <c r="BAP12" s="462"/>
      <c r="BAQ12" s="462"/>
      <c r="BAR12" s="462"/>
      <c r="BAS12" s="462"/>
      <c r="BAT12" s="462"/>
      <c r="BAU12" s="462"/>
      <c r="BAV12" s="462"/>
      <c r="BAW12" s="462"/>
      <c r="BAX12" s="462"/>
      <c r="BAY12" s="462"/>
      <c r="BAZ12" s="462"/>
      <c r="BBA12" s="462"/>
      <c r="BBB12" s="462"/>
      <c r="BBC12" s="462"/>
      <c r="BBD12" s="462"/>
      <c r="BBE12" s="462"/>
      <c r="BBF12" s="462"/>
      <c r="BBG12" s="462"/>
      <c r="BBH12" s="462"/>
      <c r="BBI12" s="462"/>
      <c r="BBJ12" s="462"/>
      <c r="BBK12" s="462"/>
      <c r="BBL12" s="462"/>
      <c r="BBM12" s="462"/>
      <c r="BBN12" s="462"/>
      <c r="BBO12" s="462"/>
      <c r="BBP12" s="462"/>
      <c r="BBQ12" s="462"/>
      <c r="BBR12" s="462"/>
      <c r="BBS12" s="462"/>
      <c r="BBT12" s="462"/>
      <c r="BBU12" s="462"/>
      <c r="BBV12" s="462"/>
      <c r="BBW12" s="462"/>
      <c r="BBX12" s="462"/>
      <c r="BBY12" s="462"/>
      <c r="BBZ12" s="462"/>
      <c r="BCA12" s="462"/>
      <c r="BCB12" s="462"/>
      <c r="BCC12" s="462"/>
      <c r="BCD12" s="462"/>
      <c r="BCE12" s="462"/>
      <c r="BCF12" s="462"/>
      <c r="BCG12" s="462"/>
      <c r="BCH12" s="462"/>
      <c r="BCI12" s="462"/>
      <c r="BCJ12" s="462"/>
      <c r="BCK12" s="462"/>
      <c r="BCL12" s="462"/>
      <c r="BCM12" s="462"/>
      <c r="BCN12" s="462"/>
      <c r="BCO12" s="462"/>
      <c r="BCP12" s="462"/>
      <c r="BCQ12" s="462"/>
      <c r="BCR12" s="462"/>
      <c r="BCS12" s="462"/>
      <c r="BCT12" s="462"/>
      <c r="BCU12" s="462"/>
      <c r="BCV12" s="462"/>
      <c r="BCW12" s="462"/>
      <c r="BCX12" s="462"/>
      <c r="BCY12" s="462"/>
      <c r="BCZ12" s="462"/>
      <c r="BDA12" s="462"/>
      <c r="BDB12" s="462"/>
      <c r="BDC12" s="462"/>
      <c r="BDD12" s="462"/>
      <c r="BDE12" s="462"/>
      <c r="BDF12" s="462"/>
      <c r="BDG12" s="462"/>
      <c r="BDH12" s="462"/>
      <c r="BDI12" s="462"/>
      <c r="BDJ12" s="462"/>
      <c r="BDK12" s="462"/>
      <c r="BDL12" s="462"/>
      <c r="BDM12" s="462"/>
      <c r="BDN12" s="462"/>
      <c r="BDO12" s="462"/>
      <c r="BDP12" s="462"/>
      <c r="BDQ12" s="462"/>
      <c r="BDR12" s="462"/>
      <c r="BDS12" s="462"/>
      <c r="BDT12" s="462"/>
      <c r="BDU12" s="462"/>
      <c r="BDV12" s="462"/>
      <c r="BDW12" s="462"/>
      <c r="BDX12" s="462"/>
      <c r="BDY12" s="462"/>
      <c r="BDZ12" s="462"/>
      <c r="BEA12" s="462"/>
      <c r="BEB12" s="462"/>
      <c r="BEC12" s="462"/>
      <c r="BED12" s="462"/>
      <c r="BEE12" s="462"/>
      <c r="BEF12" s="462"/>
      <c r="BEG12" s="462"/>
      <c r="BEH12" s="462"/>
      <c r="BEI12" s="462"/>
      <c r="BEJ12" s="462"/>
      <c r="BEK12" s="462"/>
      <c r="BEL12" s="462"/>
      <c r="BEM12" s="462"/>
      <c r="BEN12" s="462"/>
      <c r="BEO12" s="462"/>
      <c r="BEP12" s="462"/>
      <c r="BEQ12" s="462"/>
      <c r="BER12" s="462"/>
      <c r="BES12" s="462"/>
      <c r="BET12" s="462"/>
      <c r="BEU12" s="462"/>
      <c r="BEV12" s="462"/>
      <c r="BEW12" s="462"/>
      <c r="BEX12" s="462"/>
      <c r="BEY12" s="462"/>
      <c r="BEZ12" s="462"/>
      <c r="BFA12" s="462"/>
      <c r="BFB12" s="462"/>
      <c r="BFC12" s="462"/>
      <c r="BFD12" s="462"/>
      <c r="BFE12" s="462"/>
      <c r="BFF12" s="462"/>
      <c r="BFG12" s="462"/>
      <c r="BFH12" s="462"/>
      <c r="BFI12" s="462"/>
      <c r="BFJ12" s="462"/>
      <c r="BFK12" s="462"/>
      <c r="BFL12" s="462"/>
      <c r="BFM12" s="462"/>
      <c r="BFN12" s="462"/>
      <c r="BFO12" s="462"/>
      <c r="BFP12" s="462"/>
      <c r="BFQ12" s="462"/>
      <c r="BFR12" s="462"/>
      <c r="BFS12" s="462"/>
      <c r="BFT12" s="462"/>
      <c r="BFU12" s="462"/>
      <c r="BFV12" s="462"/>
      <c r="BFW12" s="462"/>
      <c r="BFX12" s="462"/>
      <c r="BFY12" s="462"/>
      <c r="BFZ12" s="462"/>
      <c r="BGA12" s="462"/>
      <c r="BGB12" s="462"/>
      <c r="BGC12" s="462"/>
      <c r="BGD12" s="462"/>
      <c r="BGE12" s="462"/>
      <c r="BGF12" s="462"/>
      <c r="BGG12" s="462"/>
      <c r="BGH12" s="462"/>
      <c r="BGI12" s="462"/>
      <c r="BGJ12" s="462"/>
      <c r="BGK12" s="462"/>
      <c r="BGL12" s="462"/>
      <c r="BGM12" s="462"/>
      <c r="BGN12" s="462"/>
      <c r="BGO12" s="462"/>
      <c r="BGP12" s="462"/>
      <c r="BGQ12" s="462"/>
      <c r="BGR12" s="462"/>
      <c r="BGS12" s="462"/>
      <c r="BGT12" s="462"/>
      <c r="BGU12" s="462"/>
      <c r="BGV12" s="462"/>
      <c r="BGW12" s="462"/>
      <c r="BGX12" s="462"/>
      <c r="BGY12" s="462"/>
      <c r="BGZ12" s="462"/>
      <c r="BHA12" s="462"/>
      <c r="BHB12" s="462"/>
      <c r="BHC12" s="462"/>
      <c r="BHD12" s="462"/>
      <c r="BHE12" s="462"/>
      <c r="BHF12" s="462"/>
      <c r="BHG12" s="462"/>
      <c r="BHH12" s="462"/>
      <c r="BHI12" s="462"/>
      <c r="BHJ12" s="462"/>
      <c r="BHK12" s="462"/>
      <c r="BHL12" s="462"/>
      <c r="BHM12" s="462"/>
      <c r="BHN12" s="462"/>
      <c r="BHO12" s="462"/>
      <c r="BHP12" s="462"/>
      <c r="BHQ12" s="462"/>
      <c r="BHR12" s="462"/>
      <c r="BHS12" s="462"/>
      <c r="BHT12" s="462"/>
      <c r="BHU12" s="462"/>
      <c r="BHV12" s="462"/>
      <c r="BHW12" s="462"/>
      <c r="BHX12" s="462"/>
      <c r="BHY12" s="462"/>
      <c r="BHZ12" s="462"/>
      <c r="BIA12" s="462"/>
      <c r="BIB12" s="462"/>
      <c r="BIC12" s="462"/>
      <c r="BID12" s="462"/>
      <c r="BIE12" s="462"/>
      <c r="BIF12" s="462"/>
      <c r="BIG12" s="462"/>
      <c r="BIH12" s="462"/>
      <c r="BII12" s="462"/>
      <c r="BIJ12" s="462"/>
      <c r="BIK12" s="462"/>
      <c r="BIL12" s="462"/>
      <c r="BIM12" s="462"/>
      <c r="BIN12" s="462"/>
      <c r="BIO12" s="462"/>
      <c r="BIP12" s="462"/>
      <c r="BIQ12" s="462"/>
      <c r="BIR12" s="462"/>
      <c r="BIS12" s="462"/>
      <c r="BIT12" s="462"/>
      <c r="BIU12" s="462"/>
      <c r="BIV12" s="462"/>
      <c r="BIW12" s="462"/>
      <c r="BIX12" s="462"/>
      <c r="BIY12" s="462"/>
      <c r="BIZ12" s="462"/>
      <c r="BJA12" s="462"/>
      <c r="BJB12" s="462"/>
      <c r="BJC12" s="462"/>
      <c r="BJD12" s="462"/>
      <c r="BJE12" s="462"/>
      <c r="BJF12" s="462"/>
      <c r="BJG12" s="462"/>
      <c r="BJH12" s="462"/>
      <c r="BJI12" s="462"/>
      <c r="BJJ12" s="462"/>
      <c r="BJK12" s="462"/>
      <c r="BJL12" s="462"/>
      <c r="BJM12" s="462"/>
      <c r="BJN12" s="462"/>
      <c r="BJO12" s="462"/>
      <c r="BJP12" s="462"/>
      <c r="BJQ12" s="462"/>
      <c r="BJR12" s="462"/>
      <c r="BJS12" s="462"/>
      <c r="BJT12" s="462"/>
      <c r="BJU12" s="462"/>
      <c r="BJV12" s="462"/>
      <c r="BJW12" s="462"/>
      <c r="BJX12" s="462"/>
      <c r="BJY12" s="462"/>
      <c r="BJZ12" s="462"/>
      <c r="BKA12" s="462"/>
      <c r="BKB12" s="462"/>
      <c r="BKC12" s="462"/>
      <c r="BKD12" s="462"/>
      <c r="BKE12" s="462"/>
      <c r="BKF12" s="462"/>
      <c r="BKG12" s="462"/>
      <c r="BKH12" s="462"/>
      <c r="BKI12" s="462"/>
      <c r="BKJ12" s="462"/>
      <c r="BKK12" s="462"/>
      <c r="BKL12" s="462"/>
      <c r="BKM12" s="462"/>
      <c r="BKN12" s="462"/>
      <c r="BKO12" s="462"/>
      <c r="BKP12" s="462"/>
      <c r="BKQ12" s="462"/>
      <c r="BKR12" s="462"/>
      <c r="BKS12" s="462"/>
      <c r="BKT12" s="462"/>
      <c r="BKU12" s="462"/>
      <c r="BKV12" s="462"/>
      <c r="BKW12" s="462"/>
      <c r="BKX12" s="462"/>
      <c r="BKY12" s="462"/>
      <c r="BKZ12" s="462"/>
      <c r="BLA12" s="462"/>
      <c r="BLB12" s="462"/>
      <c r="BLC12" s="462"/>
      <c r="BLD12" s="462"/>
      <c r="BLE12" s="462"/>
      <c r="BLF12" s="462"/>
      <c r="BLG12" s="462"/>
      <c r="BLH12" s="462"/>
      <c r="BLI12" s="462"/>
      <c r="BLJ12" s="462"/>
      <c r="BLK12" s="462"/>
      <c r="BLL12" s="462"/>
      <c r="BLM12" s="462"/>
      <c r="BLN12" s="462"/>
      <c r="BLO12" s="462"/>
      <c r="BLP12" s="462"/>
      <c r="BLQ12" s="462"/>
      <c r="BLR12" s="462"/>
      <c r="BLS12" s="462"/>
      <c r="BLT12" s="462"/>
      <c r="BLU12" s="462"/>
      <c r="BLV12" s="462"/>
      <c r="BLW12" s="462"/>
      <c r="BLX12" s="462"/>
      <c r="BLY12" s="462"/>
      <c r="BLZ12" s="462"/>
      <c r="BMA12" s="462"/>
      <c r="BMB12" s="462"/>
      <c r="BMC12" s="462"/>
      <c r="BMD12" s="462"/>
      <c r="BME12" s="462"/>
      <c r="BMF12" s="462"/>
      <c r="BMG12" s="462"/>
      <c r="BMH12" s="462"/>
      <c r="BMI12" s="462"/>
      <c r="BMJ12" s="462"/>
      <c r="BMK12" s="462"/>
      <c r="BML12" s="462"/>
      <c r="BMM12" s="462"/>
      <c r="BMN12" s="462"/>
      <c r="BMO12" s="462"/>
      <c r="BMP12" s="462"/>
      <c r="BMQ12" s="462"/>
      <c r="BMR12" s="462"/>
      <c r="BMS12" s="462"/>
      <c r="BMT12" s="462"/>
      <c r="BMU12" s="462"/>
      <c r="BMV12" s="462"/>
      <c r="BMW12" s="462"/>
      <c r="BMX12" s="462"/>
      <c r="BMY12" s="462"/>
      <c r="BMZ12" s="462"/>
      <c r="BNA12" s="462"/>
      <c r="BNB12" s="462"/>
      <c r="BNC12" s="462"/>
      <c r="BND12" s="462"/>
      <c r="BNE12" s="462"/>
      <c r="BNF12" s="462"/>
      <c r="BNG12" s="462"/>
      <c r="BNH12" s="462"/>
      <c r="BNI12" s="462"/>
      <c r="BNJ12" s="462"/>
      <c r="BNK12" s="462"/>
      <c r="BNL12" s="462"/>
      <c r="BNM12" s="462"/>
      <c r="BNN12" s="462"/>
      <c r="BNO12" s="462"/>
      <c r="BNP12" s="462"/>
      <c r="BNQ12" s="462"/>
      <c r="BNR12" s="462"/>
      <c r="BNS12" s="462"/>
      <c r="BNT12" s="462"/>
      <c r="BNU12" s="462"/>
      <c r="BNV12" s="462"/>
      <c r="BNW12" s="462"/>
      <c r="BNX12" s="462"/>
      <c r="BNY12" s="462"/>
      <c r="BNZ12" s="462"/>
      <c r="BOA12" s="462"/>
      <c r="BOB12" s="462"/>
      <c r="BOC12" s="462"/>
      <c r="BOD12" s="462"/>
      <c r="BOE12" s="462"/>
      <c r="BOF12" s="462"/>
      <c r="BOG12" s="462"/>
      <c r="BOH12" s="462"/>
      <c r="BOI12" s="462"/>
      <c r="BOJ12" s="462"/>
      <c r="BOK12" s="462"/>
      <c r="BOL12" s="462"/>
      <c r="BOM12" s="462"/>
      <c r="BON12" s="462"/>
      <c r="BOO12" s="462"/>
      <c r="BOP12" s="462"/>
      <c r="BOQ12" s="462"/>
      <c r="BOR12" s="462"/>
      <c r="BOS12" s="462"/>
      <c r="BOT12" s="462"/>
      <c r="BOU12" s="462"/>
      <c r="BOV12" s="462"/>
      <c r="BOW12" s="462"/>
      <c r="BOX12" s="462"/>
      <c r="BOY12" s="462"/>
      <c r="BOZ12" s="462"/>
      <c r="BPA12" s="462"/>
      <c r="BPB12" s="462"/>
      <c r="BPC12" s="462"/>
      <c r="BPD12" s="462"/>
      <c r="BPE12" s="462"/>
      <c r="BPF12" s="462"/>
      <c r="BPG12" s="462"/>
      <c r="BPH12" s="462"/>
      <c r="BPI12" s="462"/>
      <c r="BPJ12" s="462"/>
      <c r="BPK12" s="462"/>
      <c r="BPL12" s="462"/>
      <c r="BPM12" s="462"/>
      <c r="BPN12" s="462"/>
      <c r="BPO12" s="462"/>
      <c r="BPP12" s="462"/>
      <c r="BPQ12" s="462"/>
      <c r="BPR12" s="462"/>
      <c r="BPS12" s="462"/>
      <c r="BPT12" s="462"/>
      <c r="BPU12" s="462"/>
      <c r="BPV12" s="462"/>
      <c r="BPW12" s="462"/>
      <c r="BPX12" s="462"/>
      <c r="BPY12" s="462"/>
      <c r="BPZ12" s="462"/>
      <c r="BQA12" s="462"/>
      <c r="BQB12" s="462"/>
      <c r="BQC12" s="462"/>
      <c r="BQD12" s="462"/>
      <c r="BQE12" s="462"/>
      <c r="BQF12" s="462"/>
      <c r="BQG12" s="462"/>
      <c r="BQH12" s="462"/>
      <c r="BQI12" s="462"/>
      <c r="BQJ12" s="462"/>
      <c r="BQK12" s="462"/>
      <c r="BQL12" s="462"/>
      <c r="BQM12" s="462"/>
      <c r="BQN12" s="462"/>
      <c r="BQO12" s="462"/>
      <c r="BQP12" s="462"/>
      <c r="BQQ12" s="462"/>
      <c r="BQR12" s="462"/>
      <c r="BQS12" s="462"/>
      <c r="BQT12" s="462"/>
      <c r="BQU12" s="462"/>
      <c r="BQV12" s="462"/>
      <c r="BQW12" s="462"/>
      <c r="BQX12" s="462"/>
      <c r="BQY12" s="462"/>
      <c r="BQZ12" s="462"/>
      <c r="BRA12" s="462"/>
      <c r="BRB12" s="462"/>
      <c r="BRC12" s="462"/>
      <c r="BRD12" s="462"/>
      <c r="BRE12" s="462"/>
      <c r="BRF12" s="462"/>
      <c r="BRG12" s="462"/>
      <c r="BRH12" s="462"/>
      <c r="BRI12" s="462"/>
      <c r="BRJ12" s="462"/>
      <c r="BRK12" s="462"/>
      <c r="BRL12" s="462"/>
      <c r="BRM12" s="462"/>
      <c r="BRN12" s="462"/>
      <c r="BRO12" s="462"/>
      <c r="BRP12" s="462"/>
      <c r="BRQ12" s="462"/>
      <c r="BRR12" s="462"/>
      <c r="BRS12" s="462"/>
      <c r="BRT12" s="462"/>
      <c r="BRU12" s="462"/>
      <c r="BRV12" s="462"/>
      <c r="BRW12" s="462"/>
      <c r="BRX12" s="462"/>
      <c r="BRY12" s="462"/>
      <c r="BRZ12" s="462"/>
      <c r="BSA12" s="462"/>
      <c r="BSB12" s="462"/>
      <c r="BSC12" s="462"/>
      <c r="BSD12" s="462"/>
      <c r="BSE12" s="462"/>
      <c r="BSF12" s="462"/>
      <c r="BSG12" s="462"/>
      <c r="BSH12" s="462"/>
      <c r="BSI12" s="462"/>
      <c r="BSJ12" s="462"/>
      <c r="BSK12" s="462"/>
      <c r="BSL12" s="462"/>
      <c r="BSM12" s="462"/>
      <c r="BSN12" s="462"/>
      <c r="BSO12" s="462"/>
      <c r="BSP12" s="462"/>
      <c r="BSQ12" s="462"/>
      <c r="BSR12" s="462"/>
      <c r="BSS12" s="462"/>
      <c r="BST12" s="462"/>
      <c r="BSU12" s="462"/>
      <c r="BSV12" s="462"/>
      <c r="BSW12" s="462"/>
      <c r="BSX12" s="462"/>
      <c r="BSY12" s="462"/>
      <c r="BSZ12" s="462"/>
      <c r="BTA12" s="462"/>
      <c r="BTB12" s="462"/>
      <c r="BTC12" s="462"/>
      <c r="BTD12" s="462"/>
      <c r="BTE12" s="462"/>
      <c r="BTF12" s="462"/>
      <c r="BTG12" s="462"/>
      <c r="BTH12" s="462"/>
      <c r="BTI12" s="462"/>
      <c r="BTJ12" s="462"/>
      <c r="BTK12" s="462"/>
      <c r="BTL12" s="462"/>
      <c r="BTM12" s="462"/>
      <c r="BTN12" s="462"/>
      <c r="BTO12" s="462"/>
      <c r="BTP12" s="462"/>
      <c r="BTQ12" s="462"/>
      <c r="BTR12" s="462"/>
      <c r="BTS12" s="462"/>
      <c r="BTT12" s="462"/>
      <c r="BTU12" s="462"/>
      <c r="BTV12" s="462"/>
      <c r="BTW12" s="462"/>
      <c r="BTX12" s="462"/>
      <c r="BTY12" s="462"/>
      <c r="BTZ12" s="462"/>
      <c r="BUA12" s="462"/>
      <c r="BUB12" s="462"/>
      <c r="BUC12" s="462"/>
      <c r="BUD12" s="462"/>
      <c r="BUE12" s="462"/>
      <c r="BUF12" s="462"/>
      <c r="BUG12" s="462"/>
      <c r="BUH12" s="462"/>
      <c r="BUI12" s="462"/>
      <c r="BUJ12" s="462"/>
      <c r="BUK12" s="462"/>
      <c r="BUL12" s="462"/>
      <c r="BUM12" s="462"/>
      <c r="BUN12" s="462"/>
      <c r="BUO12" s="462"/>
      <c r="BUP12" s="462"/>
      <c r="BUQ12" s="462"/>
      <c r="BUR12" s="462"/>
      <c r="BUS12" s="462"/>
      <c r="BUT12" s="462"/>
      <c r="BUU12" s="462"/>
      <c r="BUV12" s="462"/>
      <c r="BUW12" s="462"/>
      <c r="BUX12" s="462"/>
      <c r="BUY12" s="462"/>
      <c r="BUZ12" s="462"/>
      <c r="BVA12" s="462"/>
      <c r="BVB12" s="462"/>
      <c r="BVC12" s="462"/>
      <c r="BVD12" s="462"/>
      <c r="BVE12" s="462"/>
      <c r="BVF12" s="462"/>
      <c r="BVG12" s="462"/>
      <c r="BVH12" s="462"/>
      <c r="BVI12" s="462"/>
      <c r="BVJ12" s="462"/>
      <c r="BVK12" s="462"/>
      <c r="BVL12" s="462"/>
      <c r="BVM12" s="462"/>
      <c r="BVN12" s="462"/>
      <c r="BVO12" s="462"/>
      <c r="BVP12" s="462"/>
      <c r="BVQ12" s="462"/>
      <c r="BVR12" s="462"/>
      <c r="BVS12" s="462"/>
      <c r="BVT12" s="462"/>
      <c r="BVU12" s="462"/>
      <c r="BVV12" s="462"/>
      <c r="BVW12" s="462"/>
      <c r="BVX12" s="462"/>
      <c r="BVY12" s="462"/>
      <c r="BVZ12" s="462"/>
      <c r="BWA12" s="462"/>
      <c r="BWB12" s="462"/>
      <c r="BWC12" s="462"/>
      <c r="BWD12" s="462"/>
      <c r="BWE12" s="462"/>
      <c r="BWF12" s="462"/>
      <c r="BWG12" s="462"/>
      <c r="BWH12" s="462"/>
      <c r="BWI12" s="462"/>
      <c r="BWJ12" s="462"/>
      <c r="BWK12" s="462"/>
      <c r="BWL12" s="462"/>
      <c r="BWM12" s="462"/>
      <c r="BWN12" s="462"/>
      <c r="BWO12" s="462"/>
      <c r="BWP12" s="462"/>
      <c r="BWQ12" s="462"/>
      <c r="BWR12" s="462"/>
      <c r="BWS12" s="462"/>
      <c r="BWT12" s="462"/>
      <c r="BWU12" s="462"/>
      <c r="BWV12" s="462"/>
      <c r="BWW12" s="462"/>
      <c r="BWX12" s="462"/>
      <c r="BWY12" s="462"/>
      <c r="BWZ12" s="462"/>
      <c r="BXA12" s="462"/>
      <c r="BXB12" s="462"/>
      <c r="BXC12" s="462"/>
      <c r="BXD12" s="462"/>
      <c r="BXE12" s="462"/>
      <c r="BXF12" s="462"/>
      <c r="BXG12" s="462"/>
      <c r="BXH12" s="462"/>
      <c r="BXI12" s="462"/>
      <c r="BXJ12" s="462"/>
      <c r="BXK12" s="462"/>
      <c r="BXL12" s="462"/>
      <c r="BXM12" s="462"/>
      <c r="BXN12" s="462"/>
      <c r="BXO12" s="462"/>
      <c r="BXP12" s="462"/>
      <c r="BXQ12" s="462"/>
      <c r="BXR12" s="462"/>
      <c r="BXS12" s="462"/>
      <c r="BXT12" s="462"/>
      <c r="BXU12" s="462"/>
      <c r="BXV12" s="462"/>
      <c r="BXW12" s="462"/>
      <c r="BXX12" s="462"/>
      <c r="BXY12" s="462"/>
      <c r="BXZ12" s="462"/>
      <c r="BYA12" s="462"/>
      <c r="BYB12" s="462"/>
      <c r="BYC12" s="462"/>
      <c r="BYD12" s="462"/>
      <c r="BYE12" s="462"/>
      <c r="BYF12" s="462"/>
      <c r="BYG12" s="462"/>
      <c r="BYH12" s="462"/>
      <c r="BYI12" s="462"/>
      <c r="BYJ12" s="462"/>
      <c r="BYK12" s="462"/>
      <c r="BYL12" s="462"/>
      <c r="BYM12" s="462"/>
      <c r="BYN12" s="462"/>
      <c r="BYO12" s="462"/>
      <c r="BYP12" s="462"/>
      <c r="BYQ12" s="462"/>
      <c r="BYR12" s="462"/>
      <c r="BYS12" s="462"/>
      <c r="BYT12" s="462"/>
      <c r="BYU12" s="462"/>
      <c r="BYV12" s="462"/>
      <c r="BYW12" s="462"/>
      <c r="BYX12" s="462"/>
      <c r="BYY12" s="462"/>
      <c r="BYZ12" s="462"/>
      <c r="BZA12" s="462"/>
      <c r="BZB12" s="462"/>
      <c r="BZC12" s="462"/>
      <c r="BZD12" s="462"/>
      <c r="BZE12" s="462"/>
      <c r="BZF12" s="462"/>
      <c r="BZG12" s="462"/>
      <c r="BZH12" s="462"/>
      <c r="BZI12" s="462"/>
      <c r="BZJ12" s="462"/>
      <c r="BZK12" s="462"/>
      <c r="BZL12" s="462"/>
      <c r="BZM12" s="462"/>
      <c r="BZN12" s="462"/>
      <c r="BZO12" s="462"/>
      <c r="BZP12" s="462"/>
      <c r="BZQ12" s="462"/>
      <c r="BZR12" s="462"/>
      <c r="BZS12" s="462"/>
      <c r="BZT12" s="462"/>
      <c r="BZU12" s="462"/>
      <c r="BZV12" s="462"/>
      <c r="BZW12" s="462"/>
      <c r="BZX12" s="462"/>
      <c r="BZY12" s="462"/>
      <c r="BZZ12" s="462"/>
      <c r="CAA12" s="462"/>
      <c r="CAB12" s="462"/>
      <c r="CAC12" s="462"/>
      <c r="CAD12" s="462"/>
      <c r="CAE12" s="462"/>
      <c r="CAF12" s="462"/>
      <c r="CAG12" s="462"/>
      <c r="CAH12" s="462"/>
      <c r="CAI12" s="462"/>
      <c r="CAJ12" s="462"/>
      <c r="CAK12" s="462"/>
      <c r="CAL12" s="462"/>
      <c r="CAM12" s="462"/>
      <c r="CAN12" s="462"/>
      <c r="CAO12" s="462"/>
      <c r="CAP12" s="462"/>
      <c r="CAQ12" s="462"/>
      <c r="CAR12" s="462"/>
      <c r="CAS12" s="462"/>
      <c r="CAT12" s="462"/>
      <c r="CAU12" s="462"/>
      <c r="CAV12" s="462"/>
      <c r="CAW12" s="462"/>
      <c r="CAX12" s="462"/>
      <c r="CAY12" s="462"/>
      <c r="CAZ12" s="462"/>
      <c r="CBA12" s="462"/>
      <c r="CBB12" s="462"/>
      <c r="CBC12" s="462"/>
      <c r="CBD12" s="462"/>
      <c r="CBE12" s="462"/>
      <c r="CBF12" s="462"/>
      <c r="CBG12" s="462"/>
      <c r="CBH12" s="462"/>
      <c r="CBI12" s="462"/>
      <c r="CBJ12" s="462"/>
      <c r="CBK12" s="462"/>
      <c r="CBL12" s="462"/>
      <c r="CBM12" s="462"/>
      <c r="CBN12" s="462"/>
      <c r="CBO12" s="462"/>
      <c r="CBP12" s="462"/>
      <c r="CBQ12" s="462"/>
      <c r="CBR12" s="462"/>
      <c r="CBS12" s="462"/>
      <c r="CBT12" s="462"/>
      <c r="CBU12" s="462"/>
      <c r="CBV12" s="462"/>
      <c r="CBW12" s="462"/>
      <c r="CBX12" s="462"/>
      <c r="CBY12" s="462"/>
      <c r="CBZ12" s="462"/>
      <c r="CCA12" s="462"/>
      <c r="CCB12" s="462"/>
      <c r="CCC12" s="462"/>
      <c r="CCD12" s="462"/>
      <c r="CCE12" s="462"/>
      <c r="CCF12" s="462"/>
      <c r="CCG12" s="462"/>
      <c r="CCH12" s="462"/>
      <c r="CCI12" s="462"/>
      <c r="CCJ12" s="462"/>
      <c r="CCK12" s="462"/>
      <c r="CCL12" s="462"/>
      <c r="CCM12" s="462"/>
      <c r="CCN12" s="462"/>
      <c r="CCO12" s="462"/>
      <c r="CCP12" s="462"/>
      <c r="CCQ12" s="462"/>
      <c r="CCR12" s="462"/>
      <c r="CCS12" s="462"/>
      <c r="CCT12" s="462"/>
      <c r="CCU12" s="462"/>
      <c r="CCV12" s="462"/>
      <c r="CCW12" s="462"/>
      <c r="CCX12" s="462"/>
      <c r="CCY12" s="462"/>
      <c r="CCZ12" s="462"/>
      <c r="CDA12" s="462"/>
      <c r="CDB12" s="462"/>
      <c r="CDC12" s="462"/>
      <c r="CDD12" s="462"/>
      <c r="CDE12" s="462"/>
      <c r="CDF12" s="462"/>
      <c r="CDG12" s="462"/>
      <c r="CDH12" s="462"/>
      <c r="CDI12" s="462"/>
      <c r="CDJ12" s="462"/>
      <c r="CDK12" s="462"/>
      <c r="CDL12" s="462"/>
      <c r="CDM12" s="462"/>
      <c r="CDN12" s="462"/>
      <c r="CDO12" s="462"/>
      <c r="CDP12" s="462"/>
      <c r="CDQ12" s="462"/>
      <c r="CDR12" s="462"/>
      <c r="CDS12" s="462"/>
      <c r="CDT12" s="462"/>
      <c r="CDU12" s="462"/>
      <c r="CDV12" s="462"/>
      <c r="CDW12" s="462"/>
      <c r="CDX12" s="462"/>
      <c r="CDY12" s="462"/>
      <c r="CDZ12" s="462"/>
      <c r="CEA12" s="462"/>
      <c r="CEB12" s="462"/>
      <c r="CEC12" s="462"/>
      <c r="CED12" s="462"/>
      <c r="CEE12" s="462"/>
      <c r="CEF12" s="462"/>
      <c r="CEG12" s="462"/>
      <c r="CEH12" s="462"/>
      <c r="CEI12" s="462"/>
      <c r="CEJ12" s="462"/>
      <c r="CEK12" s="462"/>
      <c r="CEL12" s="462"/>
      <c r="CEM12" s="462"/>
      <c r="CEN12" s="462"/>
      <c r="CEO12" s="462"/>
      <c r="CEP12" s="462"/>
      <c r="CEQ12" s="462"/>
      <c r="CER12" s="462"/>
      <c r="CES12" s="462"/>
      <c r="CET12" s="462"/>
      <c r="CEU12" s="462"/>
      <c r="CEV12" s="462"/>
      <c r="CEW12" s="462"/>
      <c r="CEX12" s="462"/>
      <c r="CEY12" s="462"/>
      <c r="CEZ12" s="462"/>
      <c r="CFA12" s="462"/>
      <c r="CFB12" s="462"/>
      <c r="CFC12" s="462"/>
      <c r="CFD12" s="462"/>
      <c r="CFE12" s="462"/>
      <c r="CFF12" s="462"/>
      <c r="CFG12" s="462"/>
      <c r="CFH12" s="462"/>
      <c r="CFI12" s="462"/>
      <c r="CFJ12" s="462"/>
      <c r="CFK12" s="462"/>
      <c r="CFL12" s="462"/>
      <c r="CFM12" s="462"/>
      <c r="CFN12" s="462"/>
      <c r="CFO12" s="462"/>
      <c r="CFP12" s="462"/>
      <c r="CFQ12" s="462"/>
      <c r="CFR12" s="462"/>
      <c r="CFS12" s="462"/>
      <c r="CFT12" s="462"/>
      <c r="CFU12" s="462"/>
      <c r="CFV12" s="462"/>
      <c r="CFW12" s="462"/>
      <c r="CFX12" s="462"/>
      <c r="CFY12" s="462"/>
      <c r="CFZ12" s="462"/>
      <c r="CGA12" s="462"/>
      <c r="CGB12" s="462"/>
      <c r="CGC12" s="462"/>
      <c r="CGD12" s="462"/>
      <c r="CGE12" s="462"/>
      <c r="CGF12" s="462"/>
      <c r="CGG12" s="462"/>
      <c r="CGH12" s="462"/>
      <c r="CGI12" s="462"/>
      <c r="CGJ12" s="462"/>
      <c r="CGK12" s="462"/>
      <c r="CGL12" s="462"/>
      <c r="CGM12" s="462"/>
      <c r="CGN12" s="462"/>
      <c r="CGO12" s="462"/>
      <c r="CGP12" s="462"/>
      <c r="CGQ12" s="462"/>
      <c r="CGR12" s="462"/>
      <c r="CGS12" s="462"/>
      <c r="CGT12" s="462"/>
      <c r="CGU12" s="462"/>
      <c r="CGV12" s="462"/>
      <c r="CGW12" s="462"/>
      <c r="CGX12" s="462"/>
      <c r="CGY12" s="462"/>
      <c r="CGZ12" s="462"/>
      <c r="CHA12" s="462"/>
      <c r="CHB12" s="462"/>
      <c r="CHC12" s="462"/>
      <c r="CHD12" s="462"/>
      <c r="CHE12" s="462"/>
      <c r="CHF12" s="462"/>
      <c r="CHG12" s="462"/>
      <c r="CHH12" s="462"/>
      <c r="CHI12" s="462"/>
      <c r="CHJ12" s="462"/>
      <c r="CHK12" s="462"/>
      <c r="CHL12" s="462"/>
      <c r="CHM12" s="462"/>
      <c r="CHN12" s="462"/>
      <c r="CHO12" s="462"/>
      <c r="CHP12" s="462"/>
      <c r="CHQ12" s="462"/>
      <c r="CHR12" s="462"/>
      <c r="CHS12" s="462"/>
      <c r="CHT12" s="462"/>
      <c r="CHU12" s="462"/>
      <c r="CHV12" s="462"/>
      <c r="CHW12" s="462"/>
      <c r="CHX12" s="462"/>
      <c r="CHY12" s="462"/>
      <c r="CHZ12" s="462"/>
      <c r="CIA12" s="462"/>
      <c r="CIB12" s="462"/>
      <c r="CIC12" s="462"/>
      <c r="CID12" s="462"/>
      <c r="CIE12" s="462"/>
      <c r="CIF12" s="462"/>
      <c r="CIG12" s="462"/>
      <c r="CIH12" s="462"/>
      <c r="CII12" s="462"/>
      <c r="CIJ12" s="462"/>
      <c r="CIK12" s="462"/>
      <c r="CIL12" s="462"/>
      <c r="CIM12" s="462"/>
      <c r="CIN12" s="462"/>
      <c r="CIO12" s="462"/>
      <c r="CIP12" s="462"/>
      <c r="CIQ12" s="462"/>
      <c r="CIR12" s="462"/>
      <c r="CIS12" s="462"/>
      <c r="CIT12" s="462"/>
      <c r="CIU12" s="462"/>
      <c r="CIV12" s="462"/>
      <c r="CIW12" s="462"/>
      <c r="CIX12" s="462"/>
      <c r="CIY12" s="462"/>
      <c r="CIZ12" s="462"/>
      <c r="CJA12" s="462"/>
      <c r="CJB12" s="462"/>
      <c r="CJC12" s="462"/>
      <c r="CJD12" s="462"/>
      <c r="CJE12" s="462"/>
      <c r="CJF12" s="462"/>
      <c r="CJG12" s="462"/>
      <c r="CJH12" s="462"/>
      <c r="CJI12" s="462"/>
      <c r="CJJ12" s="462"/>
      <c r="CJK12" s="462"/>
      <c r="CJL12" s="462"/>
      <c r="CJM12" s="462"/>
      <c r="CJN12" s="462"/>
      <c r="CJO12" s="462"/>
      <c r="CJP12" s="462"/>
      <c r="CJQ12" s="462"/>
      <c r="CJR12" s="462"/>
      <c r="CJS12" s="462"/>
      <c r="CJT12" s="462"/>
      <c r="CJU12" s="462"/>
      <c r="CJV12" s="462"/>
      <c r="CJW12" s="462"/>
      <c r="CJX12" s="462"/>
      <c r="CJY12" s="462"/>
      <c r="CJZ12" s="462"/>
      <c r="CKA12" s="462"/>
      <c r="CKB12" s="462"/>
      <c r="CKC12" s="462"/>
      <c r="CKD12" s="462"/>
      <c r="CKE12" s="462"/>
      <c r="CKF12" s="462"/>
      <c r="CKG12" s="462"/>
      <c r="CKH12" s="462"/>
      <c r="CKI12" s="462"/>
      <c r="CKJ12" s="462"/>
      <c r="CKK12" s="462"/>
      <c r="CKL12" s="462"/>
      <c r="CKM12" s="462"/>
      <c r="CKN12" s="462"/>
      <c r="CKO12" s="462"/>
      <c r="CKP12" s="462"/>
      <c r="CKQ12" s="462"/>
      <c r="CKR12" s="462"/>
      <c r="CKS12" s="462"/>
      <c r="CKT12" s="462"/>
      <c r="CKU12" s="462"/>
      <c r="CKV12" s="462"/>
      <c r="CKW12" s="462"/>
      <c r="CKX12" s="462"/>
      <c r="CKY12" s="462"/>
      <c r="CKZ12" s="462"/>
      <c r="CLA12" s="462"/>
      <c r="CLB12" s="462"/>
      <c r="CLC12" s="462"/>
      <c r="CLD12" s="462"/>
      <c r="CLE12" s="462"/>
      <c r="CLF12" s="462"/>
      <c r="CLG12" s="462"/>
      <c r="CLH12" s="462"/>
      <c r="CLI12" s="462"/>
      <c r="CLJ12" s="462"/>
      <c r="CLK12" s="462"/>
      <c r="CLL12" s="462"/>
      <c r="CLM12" s="462"/>
      <c r="CLN12" s="462"/>
      <c r="CLO12" s="462"/>
      <c r="CLP12" s="462"/>
      <c r="CLQ12" s="462"/>
      <c r="CLR12" s="462"/>
      <c r="CLS12" s="462"/>
      <c r="CLT12" s="462"/>
      <c r="CLU12" s="462"/>
      <c r="CLV12" s="462"/>
      <c r="CLW12" s="462"/>
      <c r="CLX12" s="462"/>
      <c r="CLY12" s="462"/>
      <c r="CLZ12" s="462"/>
      <c r="CMA12" s="462"/>
      <c r="CMB12" s="462"/>
      <c r="CMC12" s="462"/>
      <c r="CMD12" s="462"/>
      <c r="CME12" s="462"/>
      <c r="CMF12" s="462"/>
      <c r="CMG12" s="462"/>
      <c r="CMH12" s="462"/>
      <c r="CMI12" s="462"/>
      <c r="CMJ12" s="462"/>
      <c r="CMK12" s="462"/>
      <c r="CML12" s="462"/>
      <c r="CMM12" s="462"/>
      <c r="CMN12" s="462"/>
      <c r="CMO12" s="462"/>
      <c r="CMP12" s="462"/>
      <c r="CMQ12" s="462"/>
      <c r="CMR12" s="462"/>
      <c r="CMS12" s="462"/>
      <c r="CMT12" s="462"/>
      <c r="CMU12" s="462"/>
      <c r="CMV12" s="462"/>
      <c r="CMW12" s="462"/>
      <c r="CMX12" s="462"/>
      <c r="CMY12" s="462"/>
      <c r="CMZ12" s="462"/>
      <c r="CNA12" s="462"/>
      <c r="CNB12" s="462"/>
      <c r="CNC12" s="462"/>
      <c r="CND12" s="462"/>
      <c r="CNE12" s="462"/>
      <c r="CNF12" s="462"/>
      <c r="CNG12" s="462"/>
      <c r="CNH12" s="462"/>
      <c r="CNI12" s="462"/>
      <c r="CNJ12" s="462"/>
      <c r="CNK12" s="462"/>
      <c r="CNL12" s="462"/>
      <c r="CNM12" s="462"/>
      <c r="CNN12" s="462"/>
      <c r="CNO12" s="462"/>
      <c r="CNP12" s="462"/>
      <c r="CNQ12" s="462"/>
      <c r="CNR12" s="462"/>
      <c r="CNS12" s="462"/>
      <c r="CNT12" s="462"/>
      <c r="CNU12" s="462"/>
      <c r="CNV12" s="462"/>
      <c r="CNW12" s="462"/>
      <c r="CNX12" s="462"/>
      <c r="CNY12" s="462"/>
      <c r="CNZ12" s="462"/>
      <c r="COA12" s="462"/>
      <c r="COB12" s="462"/>
      <c r="COC12" s="462"/>
      <c r="COD12" s="462"/>
      <c r="COE12" s="462"/>
      <c r="COF12" s="462"/>
      <c r="COG12" s="462"/>
      <c r="COH12" s="462"/>
      <c r="COI12" s="462"/>
      <c r="COJ12" s="462"/>
      <c r="COK12" s="462"/>
      <c r="COL12" s="462"/>
      <c r="COM12" s="462"/>
      <c r="CON12" s="462"/>
      <c r="COO12" s="462"/>
      <c r="COP12" s="462"/>
      <c r="COQ12" s="462"/>
      <c r="COR12" s="462"/>
      <c r="COS12" s="462"/>
      <c r="COT12" s="462"/>
      <c r="COU12" s="462"/>
      <c r="COV12" s="462"/>
      <c r="COW12" s="462"/>
      <c r="COX12" s="462"/>
      <c r="COY12" s="462"/>
      <c r="COZ12" s="462"/>
      <c r="CPA12" s="462"/>
      <c r="CPB12" s="462"/>
      <c r="CPC12" s="462"/>
      <c r="CPD12" s="462"/>
      <c r="CPE12" s="462"/>
      <c r="CPF12" s="462"/>
      <c r="CPG12" s="462"/>
      <c r="CPH12" s="462"/>
      <c r="CPI12" s="462"/>
      <c r="CPJ12" s="462"/>
      <c r="CPK12" s="462"/>
      <c r="CPL12" s="462"/>
      <c r="CPM12" s="462"/>
      <c r="CPN12" s="462"/>
      <c r="CPO12" s="462"/>
      <c r="CPP12" s="462"/>
      <c r="CPQ12" s="462"/>
      <c r="CPR12" s="462"/>
      <c r="CPS12" s="462"/>
      <c r="CPT12" s="462"/>
      <c r="CPU12" s="462"/>
      <c r="CPV12" s="462"/>
      <c r="CPW12" s="462"/>
      <c r="CPX12" s="462"/>
      <c r="CPY12" s="462"/>
      <c r="CPZ12" s="462"/>
      <c r="CQA12" s="462"/>
      <c r="CQB12" s="462"/>
      <c r="CQC12" s="462"/>
      <c r="CQD12" s="462"/>
      <c r="CQE12" s="462"/>
      <c r="CQF12" s="462"/>
      <c r="CQG12" s="462"/>
      <c r="CQH12" s="462"/>
      <c r="CQI12" s="462"/>
      <c r="CQJ12" s="462"/>
      <c r="CQK12" s="462"/>
      <c r="CQL12" s="462"/>
      <c r="CQM12" s="462"/>
      <c r="CQN12" s="462"/>
      <c r="CQO12" s="462"/>
      <c r="CQP12" s="462"/>
      <c r="CQQ12" s="462"/>
      <c r="CQR12" s="462"/>
      <c r="CQS12" s="462"/>
      <c r="CQT12" s="462"/>
      <c r="CQU12" s="462"/>
      <c r="CQV12" s="462"/>
      <c r="CQW12" s="462"/>
      <c r="CQX12" s="462"/>
      <c r="CQY12" s="462"/>
      <c r="CQZ12" s="462"/>
      <c r="CRA12" s="462"/>
      <c r="CRB12" s="462"/>
      <c r="CRC12" s="462"/>
      <c r="CRD12" s="462"/>
      <c r="CRE12" s="462"/>
      <c r="CRF12" s="462"/>
      <c r="CRG12" s="462"/>
      <c r="CRH12" s="462"/>
      <c r="CRI12" s="462"/>
      <c r="CRJ12" s="462"/>
      <c r="CRK12" s="462"/>
      <c r="CRL12" s="462"/>
      <c r="CRM12" s="462"/>
      <c r="CRN12" s="462"/>
      <c r="CRO12" s="462"/>
      <c r="CRP12" s="462"/>
      <c r="CRQ12" s="462"/>
      <c r="CRR12" s="462"/>
      <c r="CRS12" s="462"/>
      <c r="CRT12" s="462"/>
      <c r="CRU12" s="462"/>
      <c r="CRV12" s="462"/>
      <c r="CRW12" s="462"/>
      <c r="CRX12" s="462"/>
      <c r="CRY12" s="462"/>
      <c r="CRZ12" s="462"/>
      <c r="CSA12" s="462"/>
      <c r="CSB12" s="462"/>
      <c r="CSC12" s="462"/>
      <c r="CSD12" s="462"/>
      <c r="CSE12" s="462"/>
      <c r="CSF12" s="462"/>
      <c r="CSG12" s="462"/>
      <c r="CSH12" s="462"/>
      <c r="CSI12" s="462"/>
      <c r="CSJ12" s="462"/>
      <c r="CSK12" s="462"/>
      <c r="CSL12" s="462"/>
      <c r="CSM12" s="462"/>
      <c r="CSN12" s="462"/>
      <c r="CSO12" s="462"/>
      <c r="CSP12" s="462"/>
      <c r="CSQ12" s="462"/>
      <c r="CSR12" s="462"/>
      <c r="CSS12" s="462"/>
      <c r="CST12" s="462"/>
      <c r="CSU12" s="462"/>
      <c r="CSV12" s="462"/>
      <c r="CSW12" s="462"/>
      <c r="CSX12" s="462"/>
      <c r="CSY12" s="462"/>
      <c r="CSZ12" s="462"/>
      <c r="CTA12" s="462"/>
      <c r="CTB12" s="462"/>
      <c r="CTC12" s="462"/>
      <c r="CTD12" s="462"/>
      <c r="CTE12" s="462"/>
      <c r="CTF12" s="462"/>
      <c r="CTG12" s="462"/>
      <c r="CTH12" s="462"/>
      <c r="CTI12" s="462"/>
      <c r="CTJ12" s="462"/>
      <c r="CTK12" s="462"/>
      <c r="CTL12" s="462"/>
      <c r="CTM12" s="462"/>
      <c r="CTN12" s="462"/>
      <c r="CTO12" s="462"/>
      <c r="CTP12" s="462"/>
      <c r="CTQ12" s="462"/>
      <c r="CTR12" s="462"/>
      <c r="CTS12" s="462"/>
      <c r="CTT12" s="462"/>
      <c r="CTU12" s="462"/>
      <c r="CTV12" s="462"/>
      <c r="CTW12" s="462"/>
      <c r="CTX12" s="462"/>
      <c r="CTY12" s="462"/>
      <c r="CTZ12" s="462"/>
      <c r="CUA12" s="462"/>
      <c r="CUB12" s="462"/>
      <c r="CUC12" s="462"/>
      <c r="CUD12" s="462"/>
      <c r="CUE12" s="462"/>
      <c r="CUF12" s="462"/>
      <c r="CUG12" s="462"/>
      <c r="CUH12" s="462"/>
      <c r="CUI12" s="462"/>
      <c r="CUJ12" s="462"/>
      <c r="CUK12" s="462"/>
      <c r="CUL12" s="462"/>
      <c r="CUM12" s="462"/>
      <c r="CUN12" s="462"/>
      <c r="CUO12" s="462"/>
      <c r="CUP12" s="462"/>
      <c r="CUQ12" s="462"/>
      <c r="CUR12" s="462"/>
      <c r="CUS12" s="462"/>
      <c r="CUT12" s="462"/>
      <c r="CUU12" s="462"/>
      <c r="CUV12" s="462"/>
      <c r="CUW12" s="462"/>
      <c r="CUX12" s="462"/>
      <c r="CUY12" s="462"/>
      <c r="CUZ12" s="462"/>
      <c r="CVA12" s="462"/>
      <c r="CVB12" s="462"/>
      <c r="CVC12" s="462"/>
      <c r="CVD12" s="462"/>
      <c r="CVE12" s="462"/>
      <c r="CVF12" s="462"/>
      <c r="CVG12" s="462"/>
      <c r="CVH12" s="462"/>
      <c r="CVI12" s="462"/>
      <c r="CVJ12" s="462"/>
      <c r="CVK12" s="462"/>
      <c r="CVL12" s="462"/>
      <c r="CVM12" s="462"/>
      <c r="CVN12" s="462"/>
      <c r="CVO12" s="462"/>
      <c r="CVP12" s="462"/>
      <c r="CVQ12" s="462"/>
      <c r="CVR12" s="462"/>
      <c r="CVS12" s="462"/>
      <c r="CVT12" s="462"/>
      <c r="CVU12" s="462"/>
      <c r="CVV12" s="462"/>
      <c r="CVW12" s="462"/>
      <c r="CVX12" s="462"/>
      <c r="CVY12" s="462"/>
      <c r="CVZ12" s="462"/>
      <c r="CWA12" s="462"/>
      <c r="CWB12" s="462"/>
      <c r="CWC12" s="462"/>
      <c r="CWD12" s="462"/>
      <c r="CWE12" s="462"/>
      <c r="CWF12" s="462"/>
      <c r="CWG12" s="462"/>
      <c r="CWH12" s="462"/>
      <c r="CWI12" s="462"/>
      <c r="CWJ12" s="462"/>
      <c r="CWK12" s="462"/>
      <c r="CWL12" s="462"/>
      <c r="CWM12" s="462"/>
      <c r="CWN12" s="462"/>
      <c r="CWO12" s="462"/>
      <c r="CWP12" s="462"/>
      <c r="CWQ12" s="462"/>
      <c r="CWR12" s="462"/>
      <c r="CWS12" s="462"/>
      <c r="CWT12" s="462"/>
      <c r="CWU12" s="462"/>
      <c r="CWV12" s="462"/>
      <c r="CWW12" s="462"/>
      <c r="CWX12" s="462"/>
      <c r="CWY12" s="462"/>
      <c r="CWZ12" s="462"/>
      <c r="CXA12" s="462"/>
      <c r="CXB12" s="462"/>
      <c r="CXC12" s="462"/>
      <c r="CXD12" s="462"/>
      <c r="CXE12" s="462"/>
      <c r="CXF12" s="462"/>
      <c r="CXG12" s="462"/>
      <c r="CXH12" s="462"/>
      <c r="CXI12" s="462"/>
      <c r="CXJ12" s="462"/>
      <c r="CXK12" s="462"/>
      <c r="CXL12" s="462"/>
      <c r="CXM12" s="462"/>
      <c r="CXN12" s="462"/>
      <c r="CXO12" s="462"/>
      <c r="CXP12" s="462"/>
      <c r="CXQ12" s="462"/>
      <c r="CXR12" s="462"/>
      <c r="CXS12" s="462"/>
      <c r="CXT12" s="462"/>
      <c r="CXU12" s="462"/>
      <c r="CXV12" s="462"/>
      <c r="CXW12" s="462"/>
      <c r="CXX12" s="462"/>
      <c r="CXY12" s="462"/>
      <c r="CXZ12" s="462"/>
      <c r="CYA12" s="462"/>
      <c r="CYB12" s="462"/>
      <c r="CYC12" s="462"/>
      <c r="CYD12" s="462"/>
      <c r="CYE12" s="462"/>
      <c r="CYF12" s="462"/>
      <c r="CYG12" s="462"/>
      <c r="CYH12" s="462"/>
      <c r="CYI12" s="462"/>
      <c r="CYJ12" s="462"/>
      <c r="CYK12" s="462"/>
      <c r="CYL12" s="462"/>
      <c r="CYM12" s="462"/>
      <c r="CYN12" s="462"/>
      <c r="CYO12" s="462"/>
      <c r="CYP12" s="462"/>
      <c r="CYQ12" s="462"/>
      <c r="CYR12" s="462"/>
      <c r="CYS12" s="462"/>
      <c r="CYT12" s="462"/>
      <c r="CYU12" s="462"/>
      <c r="CYV12" s="462"/>
      <c r="CYW12" s="462"/>
      <c r="CYX12" s="462"/>
      <c r="CYY12" s="462"/>
      <c r="CYZ12" s="462"/>
      <c r="CZA12" s="462"/>
      <c r="CZB12" s="462"/>
      <c r="CZC12" s="462"/>
      <c r="CZD12" s="462"/>
      <c r="CZE12" s="462"/>
      <c r="CZF12" s="462"/>
      <c r="CZG12" s="462"/>
      <c r="CZH12" s="462"/>
      <c r="CZI12" s="462"/>
      <c r="CZJ12" s="462"/>
      <c r="CZK12" s="462"/>
      <c r="CZL12" s="462"/>
      <c r="CZM12" s="462"/>
      <c r="CZN12" s="462"/>
      <c r="CZO12" s="462"/>
      <c r="CZP12" s="462"/>
      <c r="CZQ12" s="462"/>
      <c r="CZR12" s="462"/>
      <c r="CZS12" s="462"/>
      <c r="CZT12" s="462"/>
      <c r="CZU12" s="462"/>
      <c r="CZV12" s="462"/>
      <c r="CZW12" s="462"/>
      <c r="CZX12" s="462"/>
      <c r="CZY12" s="462"/>
      <c r="CZZ12" s="462"/>
      <c r="DAA12" s="462"/>
      <c r="DAB12" s="462"/>
      <c r="DAC12" s="462"/>
      <c r="DAD12" s="462"/>
      <c r="DAE12" s="462"/>
      <c r="DAF12" s="462"/>
      <c r="DAG12" s="462"/>
      <c r="DAH12" s="462"/>
      <c r="DAI12" s="462"/>
      <c r="DAJ12" s="462"/>
      <c r="DAK12" s="462"/>
      <c r="DAL12" s="462"/>
      <c r="DAM12" s="462"/>
      <c r="DAN12" s="462"/>
      <c r="DAO12" s="462"/>
      <c r="DAP12" s="462"/>
      <c r="DAQ12" s="462"/>
      <c r="DAR12" s="462"/>
      <c r="DAS12" s="462"/>
      <c r="DAT12" s="462"/>
      <c r="DAU12" s="462"/>
      <c r="DAV12" s="462"/>
      <c r="DAW12" s="462"/>
      <c r="DAX12" s="462"/>
      <c r="DAY12" s="462"/>
      <c r="DAZ12" s="462"/>
      <c r="DBA12" s="462"/>
      <c r="DBB12" s="462"/>
      <c r="DBC12" s="462"/>
      <c r="DBD12" s="462"/>
      <c r="DBE12" s="462"/>
      <c r="DBF12" s="462"/>
      <c r="DBG12" s="462"/>
      <c r="DBH12" s="462"/>
      <c r="DBI12" s="462"/>
      <c r="DBJ12" s="462"/>
      <c r="DBK12" s="462"/>
      <c r="DBL12" s="462"/>
      <c r="DBM12" s="462"/>
      <c r="DBN12" s="462"/>
      <c r="DBO12" s="462"/>
      <c r="DBP12" s="462"/>
      <c r="DBQ12" s="462"/>
      <c r="DBR12" s="462"/>
      <c r="DBS12" s="462"/>
      <c r="DBT12" s="462"/>
      <c r="DBU12" s="462"/>
      <c r="DBV12" s="462"/>
      <c r="DBW12" s="462"/>
      <c r="DBX12" s="462"/>
      <c r="DBY12" s="462"/>
      <c r="DBZ12" s="462"/>
      <c r="DCA12" s="462"/>
      <c r="DCB12" s="462"/>
      <c r="DCC12" s="462"/>
      <c r="DCD12" s="462"/>
      <c r="DCE12" s="462"/>
      <c r="DCF12" s="462"/>
      <c r="DCG12" s="462"/>
      <c r="DCH12" s="462"/>
      <c r="DCI12" s="462"/>
      <c r="DCJ12" s="462"/>
      <c r="DCK12" s="462"/>
      <c r="DCL12" s="462"/>
      <c r="DCM12" s="462"/>
      <c r="DCN12" s="462"/>
      <c r="DCO12" s="462"/>
      <c r="DCP12" s="462"/>
      <c r="DCQ12" s="462"/>
      <c r="DCR12" s="462"/>
      <c r="DCS12" s="462"/>
      <c r="DCT12" s="462"/>
      <c r="DCU12" s="462"/>
      <c r="DCV12" s="462"/>
      <c r="DCW12" s="462"/>
      <c r="DCX12" s="462"/>
      <c r="DCY12" s="462"/>
      <c r="DCZ12" s="462"/>
      <c r="DDA12" s="462"/>
      <c r="DDB12" s="462"/>
      <c r="DDC12" s="462"/>
      <c r="DDD12" s="462"/>
      <c r="DDE12" s="462"/>
      <c r="DDF12" s="462"/>
      <c r="DDG12" s="462"/>
      <c r="DDH12" s="462"/>
      <c r="DDI12" s="462"/>
      <c r="DDJ12" s="462"/>
      <c r="DDK12" s="462"/>
      <c r="DDL12" s="462"/>
      <c r="DDM12" s="462"/>
      <c r="DDN12" s="462"/>
      <c r="DDO12" s="462"/>
      <c r="DDP12" s="462"/>
      <c r="DDQ12" s="462"/>
      <c r="DDR12" s="462"/>
      <c r="DDS12" s="462"/>
      <c r="DDT12" s="462"/>
      <c r="DDU12" s="462"/>
      <c r="DDV12" s="462"/>
      <c r="DDW12" s="462"/>
      <c r="DDX12" s="462"/>
      <c r="DDY12" s="462"/>
      <c r="DDZ12" s="462"/>
      <c r="DEA12" s="462"/>
      <c r="DEB12" s="462"/>
      <c r="DEC12" s="462"/>
      <c r="DED12" s="462"/>
      <c r="DEE12" s="462"/>
      <c r="DEF12" s="462"/>
      <c r="DEG12" s="462"/>
      <c r="DEH12" s="462"/>
      <c r="DEI12" s="462"/>
      <c r="DEJ12" s="462"/>
      <c r="DEK12" s="462"/>
      <c r="DEL12" s="462"/>
      <c r="DEM12" s="462"/>
      <c r="DEN12" s="462"/>
      <c r="DEO12" s="462"/>
      <c r="DEP12" s="462"/>
      <c r="DEQ12" s="462"/>
      <c r="DER12" s="462"/>
      <c r="DES12" s="462"/>
      <c r="DET12" s="462"/>
      <c r="DEU12" s="462"/>
      <c r="DEV12" s="462"/>
      <c r="DEW12" s="462"/>
      <c r="DEX12" s="462"/>
      <c r="DEY12" s="462"/>
      <c r="DEZ12" s="462"/>
      <c r="DFA12" s="462"/>
      <c r="DFB12" s="462"/>
      <c r="DFC12" s="462"/>
      <c r="DFD12" s="462"/>
      <c r="DFE12" s="462"/>
      <c r="DFF12" s="462"/>
      <c r="DFG12" s="462"/>
      <c r="DFH12" s="462"/>
      <c r="DFI12" s="462"/>
      <c r="DFJ12" s="462"/>
      <c r="DFK12" s="462"/>
      <c r="DFL12" s="462"/>
      <c r="DFM12" s="462"/>
      <c r="DFN12" s="462"/>
      <c r="DFO12" s="462"/>
      <c r="DFP12" s="462"/>
      <c r="DFQ12" s="462"/>
      <c r="DFR12" s="462"/>
      <c r="DFS12" s="462"/>
      <c r="DFT12" s="462"/>
      <c r="DFU12" s="462"/>
      <c r="DFV12" s="462"/>
      <c r="DFW12" s="462"/>
      <c r="DFX12" s="462"/>
      <c r="DFY12" s="462"/>
      <c r="DFZ12" s="462"/>
      <c r="DGA12" s="462"/>
      <c r="DGB12" s="462"/>
      <c r="DGC12" s="462"/>
      <c r="DGD12" s="462"/>
      <c r="DGE12" s="462"/>
      <c r="DGF12" s="462"/>
      <c r="DGG12" s="462"/>
      <c r="DGH12" s="462"/>
      <c r="DGI12" s="462"/>
      <c r="DGJ12" s="462"/>
      <c r="DGK12" s="462"/>
      <c r="DGL12" s="462"/>
      <c r="DGM12" s="462"/>
      <c r="DGN12" s="462"/>
      <c r="DGO12" s="462"/>
      <c r="DGP12" s="462"/>
      <c r="DGQ12" s="462"/>
      <c r="DGR12" s="462"/>
      <c r="DGS12" s="462"/>
      <c r="DGT12" s="462"/>
      <c r="DGU12" s="462"/>
      <c r="DGV12" s="462"/>
      <c r="DGW12" s="462"/>
      <c r="DGX12" s="462"/>
      <c r="DGY12" s="462"/>
      <c r="DGZ12" s="462"/>
      <c r="DHA12" s="462"/>
      <c r="DHB12" s="462"/>
      <c r="DHC12" s="462"/>
      <c r="DHD12" s="462"/>
      <c r="DHE12" s="462"/>
      <c r="DHF12" s="462"/>
      <c r="DHG12" s="462"/>
      <c r="DHH12" s="462"/>
      <c r="DHI12" s="462"/>
      <c r="DHJ12" s="462"/>
      <c r="DHK12" s="462"/>
      <c r="DHL12" s="462"/>
      <c r="DHM12" s="462"/>
      <c r="DHN12" s="462"/>
      <c r="DHO12" s="462"/>
      <c r="DHP12" s="462"/>
      <c r="DHQ12" s="462"/>
      <c r="DHR12" s="462"/>
      <c r="DHS12" s="462"/>
      <c r="DHT12" s="462"/>
      <c r="DHU12" s="462"/>
      <c r="DHV12" s="462"/>
      <c r="DHW12" s="462"/>
      <c r="DHX12" s="462"/>
      <c r="DHY12" s="462"/>
      <c r="DHZ12" s="462"/>
      <c r="DIA12" s="462"/>
      <c r="DIB12" s="462"/>
      <c r="DIC12" s="462"/>
      <c r="DID12" s="462"/>
      <c r="DIE12" s="462"/>
      <c r="DIF12" s="462"/>
      <c r="DIG12" s="462"/>
      <c r="DIH12" s="462"/>
      <c r="DII12" s="462"/>
      <c r="DIJ12" s="462"/>
      <c r="DIK12" s="462"/>
      <c r="DIL12" s="462"/>
      <c r="DIM12" s="462"/>
      <c r="DIN12" s="462"/>
      <c r="DIO12" s="462"/>
      <c r="DIP12" s="462"/>
      <c r="DIQ12" s="462"/>
      <c r="DIR12" s="462"/>
      <c r="DIS12" s="462"/>
      <c r="DIT12" s="462"/>
      <c r="DIU12" s="462"/>
      <c r="DIV12" s="462"/>
      <c r="DIW12" s="462"/>
      <c r="DIX12" s="462"/>
      <c r="DIY12" s="462"/>
      <c r="DIZ12" s="462"/>
      <c r="DJA12" s="462"/>
      <c r="DJB12" s="462"/>
      <c r="DJC12" s="462"/>
      <c r="DJD12" s="462"/>
      <c r="DJE12" s="462"/>
      <c r="DJF12" s="462"/>
      <c r="DJG12" s="462"/>
      <c r="DJH12" s="462"/>
      <c r="DJI12" s="462"/>
      <c r="DJJ12" s="462"/>
      <c r="DJK12" s="462"/>
      <c r="DJL12" s="462"/>
      <c r="DJM12" s="462"/>
      <c r="DJN12" s="462"/>
      <c r="DJO12" s="462"/>
      <c r="DJP12" s="462"/>
      <c r="DJQ12" s="462"/>
      <c r="DJR12" s="462"/>
      <c r="DJS12" s="462"/>
      <c r="DJT12" s="462"/>
      <c r="DJU12" s="462"/>
      <c r="DJV12" s="462"/>
      <c r="DJW12" s="462"/>
      <c r="DJX12" s="462"/>
      <c r="DJY12" s="462"/>
      <c r="DJZ12" s="462"/>
      <c r="DKA12" s="462"/>
      <c r="DKB12" s="462"/>
      <c r="DKC12" s="462"/>
      <c r="DKD12" s="462"/>
      <c r="DKE12" s="462"/>
      <c r="DKF12" s="462"/>
      <c r="DKG12" s="462"/>
      <c r="DKH12" s="462"/>
      <c r="DKI12" s="462"/>
      <c r="DKJ12" s="462"/>
      <c r="DKK12" s="462"/>
      <c r="DKL12" s="462"/>
      <c r="DKM12" s="462"/>
      <c r="DKN12" s="462"/>
      <c r="DKO12" s="462"/>
      <c r="DKP12" s="462"/>
      <c r="DKQ12" s="462"/>
      <c r="DKR12" s="462"/>
      <c r="DKS12" s="462"/>
      <c r="DKT12" s="462"/>
      <c r="DKU12" s="462"/>
      <c r="DKV12" s="462"/>
      <c r="DKW12" s="462"/>
      <c r="DKX12" s="462"/>
      <c r="DKY12" s="462"/>
      <c r="DKZ12" s="462"/>
      <c r="DLA12" s="462"/>
      <c r="DLB12" s="462"/>
      <c r="DLC12" s="462"/>
      <c r="DLD12" s="462"/>
      <c r="DLE12" s="462"/>
      <c r="DLF12" s="462"/>
      <c r="DLG12" s="462"/>
      <c r="DLH12" s="462"/>
      <c r="DLI12" s="462"/>
      <c r="DLJ12" s="462"/>
      <c r="DLK12" s="462"/>
      <c r="DLL12" s="462"/>
      <c r="DLM12" s="462"/>
      <c r="DLN12" s="462"/>
      <c r="DLO12" s="462"/>
      <c r="DLP12" s="462"/>
      <c r="DLQ12" s="462"/>
      <c r="DLR12" s="462"/>
      <c r="DLS12" s="462"/>
      <c r="DLT12" s="462"/>
      <c r="DLU12" s="462"/>
      <c r="DLV12" s="462"/>
      <c r="DLW12" s="462"/>
      <c r="DLX12" s="462"/>
      <c r="DLY12" s="462"/>
      <c r="DLZ12" s="462"/>
      <c r="DMA12" s="462"/>
      <c r="DMB12" s="462"/>
      <c r="DMC12" s="462"/>
      <c r="DMD12" s="462"/>
      <c r="DME12" s="462"/>
      <c r="DMF12" s="462"/>
      <c r="DMG12" s="462"/>
      <c r="DMH12" s="462"/>
      <c r="DMI12" s="462"/>
      <c r="DMJ12" s="462"/>
      <c r="DMK12" s="462"/>
      <c r="DML12" s="462"/>
      <c r="DMM12" s="462"/>
      <c r="DMN12" s="462"/>
      <c r="DMO12" s="462"/>
      <c r="DMP12" s="462"/>
      <c r="DMQ12" s="462"/>
      <c r="DMR12" s="462"/>
      <c r="DMS12" s="462"/>
      <c r="DMT12" s="462"/>
      <c r="DMU12" s="462"/>
      <c r="DMV12" s="462"/>
      <c r="DMW12" s="462"/>
      <c r="DMX12" s="462"/>
      <c r="DMY12" s="462"/>
      <c r="DMZ12" s="462"/>
      <c r="DNA12" s="462"/>
      <c r="DNB12" s="462"/>
      <c r="DNC12" s="462"/>
      <c r="DND12" s="462"/>
      <c r="DNE12" s="462"/>
      <c r="DNF12" s="462"/>
      <c r="DNG12" s="462"/>
      <c r="DNH12" s="462"/>
      <c r="DNI12" s="462"/>
      <c r="DNJ12" s="462"/>
      <c r="DNK12" s="462"/>
      <c r="DNL12" s="462"/>
      <c r="DNM12" s="462"/>
      <c r="DNN12" s="462"/>
      <c r="DNO12" s="462"/>
      <c r="DNP12" s="462"/>
      <c r="DNQ12" s="462"/>
      <c r="DNR12" s="462"/>
      <c r="DNS12" s="462"/>
      <c r="DNT12" s="462"/>
      <c r="DNU12" s="462"/>
      <c r="DNV12" s="462"/>
      <c r="DNW12" s="462"/>
      <c r="DNX12" s="462"/>
      <c r="DNY12" s="462"/>
      <c r="DNZ12" s="462"/>
      <c r="DOA12" s="462"/>
      <c r="DOB12" s="462"/>
      <c r="DOC12" s="462"/>
      <c r="DOD12" s="462"/>
      <c r="DOE12" s="462"/>
      <c r="DOF12" s="462"/>
      <c r="DOG12" s="462"/>
      <c r="DOH12" s="462"/>
      <c r="DOI12" s="462"/>
      <c r="DOJ12" s="462"/>
      <c r="DOK12" s="462"/>
      <c r="DOL12" s="462"/>
      <c r="DOM12" s="462"/>
      <c r="DON12" s="462"/>
      <c r="DOO12" s="462"/>
      <c r="DOP12" s="462"/>
      <c r="DOQ12" s="462"/>
      <c r="DOR12" s="462"/>
      <c r="DOS12" s="462"/>
      <c r="DOT12" s="462"/>
      <c r="DOU12" s="462"/>
      <c r="DOV12" s="462"/>
      <c r="DOW12" s="462"/>
      <c r="DOX12" s="462"/>
      <c r="DOY12" s="462"/>
      <c r="DOZ12" s="462"/>
      <c r="DPA12" s="462"/>
      <c r="DPB12" s="462"/>
      <c r="DPC12" s="462"/>
      <c r="DPD12" s="462"/>
      <c r="DPE12" s="462"/>
      <c r="DPF12" s="462"/>
      <c r="DPG12" s="462"/>
      <c r="DPH12" s="462"/>
      <c r="DPI12" s="462"/>
      <c r="DPJ12" s="462"/>
      <c r="DPK12" s="462"/>
      <c r="DPL12" s="462"/>
      <c r="DPM12" s="462"/>
      <c r="DPN12" s="462"/>
      <c r="DPO12" s="462"/>
      <c r="DPP12" s="462"/>
      <c r="DPQ12" s="462"/>
      <c r="DPR12" s="462"/>
      <c r="DPS12" s="462"/>
      <c r="DPT12" s="462"/>
      <c r="DPU12" s="462"/>
      <c r="DPV12" s="462"/>
      <c r="DPW12" s="462"/>
      <c r="DPX12" s="462"/>
      <c r="DPY12" s="462"/>
      <c r="DPZ12" s="462"/>
      <c r="DQA12" s="462"/>
      <c r="DQB12" s="462"/>
      <c r="DQC12" s="462"/>
      <c r="DQD12" s="462"/>
      <c r="DQE12" s="462"/>
      <c r="DQF12" s="462"/>
      <c r="DQG12" s="462"/>
      <c r="DQH12" s="462"/>
      <c r="DQI12" s="462"/>
      <c r="DQJ12" s="462"/>
      <c r="DQK12" s="462"/>
      <c r="DQL12" s="462"/>
      <c r="DQM12" s="462"/>
      <c r="DQN12" s="462"/>
      <c r="DQO12" s="462"/>
      <c r="DQP12" s="462"/>
      <c r="DQQ12" s="462"/>
      <c r="DQR12" s="462"/>
      <c r="DQS12" s="462"/>
      <c r="DQT12" s="462"/>
      <c r="DQU12" s="462"/>
      <c r="DQV12" s="462"/>
      <c r="DQW12" s="462"/>
      <c r="DQX12" s="462"/>
      <c r="DQY12" s="462"/>
      <c r="DQZ12" s="462"/>
      <c r="DRA12" s="462"/>
      <c r="DRB12" s="462"/>
      <c r="DRC12" s="462"/>
      <c r="DRD12" s="462"/>
      <c r="DRE12" s="462"/>
      <c r="DRF12" s="462"/>
      <c r="DRG12" s="462"/>
      <c r="DRH12" s="462"/>
      <c r="DRI12" s="462"/>
      <c r="DRJ12" s="462"/>
      <c r="DRK12" s="462"/>
      <c r="DRL12" s="462"/>
      <c r="DRM12" s="462"/>
      <c r="DRN12" s="462"/>
      <c r="DRO12" s="462"/>
      <c r="DRP12" s="462"/>
      <c r="DRQ12" s="462"/>
      <c r="DRR12" s="462"/>
      <c r="DRS12" s="462"/>
      <c r="DRT12" s="462"/>
      <c r="DRU12" s="462"/>
      <c r="DRV12" s="462"/>
      <c r="DRW12" s="462"/>
      <c r="DRX12" s="462"/>
      <c r="DRY12" s="462"/>
      <c r="DRZ12" s="462"/>
      <c r="DSA12" s="462"/>
      <c r="DSB12" s="462"/>
      <c r="DSC12" s="462"/>
      <c r="DSD12" s="462"/>
      <c r="DSE12" s="462"/>
      <c r="DSF12" s="462"/>
      <c r="DSG12" s="462"/>
      <c r="DSH12" s="462"/>
      <c r="DSI12" s="462"/>
      <c r="DSJ12" s="462"/>
      <c r="DSK12" s="462"/>
      <c r="DSL12" s="462"/>
      <c r="DSM12" s="462"/>
      <c r="DSN12" s="462"/>
      <c r="DSO12" s="462"/>
      <c r="DSP12" s="462"/>
      <c r="DSQ12" s="462"/>
      <c r="DSR12" s="462"/>
      <c r="DSS12" s="462"/>
      <c r="DST12" s="462"/>
      <c r="DSU12" s="462"/>
      <c r="DSV12" s="462"/>
      <c r="DSW12" s="462"/>
      <c r="DSX12" s="462"/>
      <c r="DSY12" s="462"/>
      <c r="DSZ12" s="462"/>
      <c r="DTA12" s="462"/>
      <c r="DTB12" s="462"/>
      <c r="DTC12" s="462"/>
      <c r="DTD12" s="462"/>
      <c r="DTE12" s="462"/>
      <c r="DTF12" s="462"/>
      <c r="DTG12" s="462"/>
      <c r="DTH12" s="462"/>
      <c r="DTI12" s="462"/>
      <c r="DTJ12" s="462"/>
      <c r="DTK12" s="462"/>
      <c r="DTL12" s="462"/>
      <c r="DTM12" s="462"/>
      <c r="DTN12" s="462"/>
      <c r="DTO12" s="462"/>
      <c r="DTP12" s="462"/>
      <c r="DTQ12" s="462"/>
      <c r="DTR12" s="462"/>
      <c r="DTS12" s="462"/>
      <c r="DTT12" s="462"/>
      <c r="DTU12" s="462"/>
      <c r="DTV12" s="462"/>
      <c r="DTW12" s="462"/>
      <c r="DTX12" s="462"/>
      <c r="DTY12" s="462"/>
      <c r="DTZ12" s="462"/>
      <c r="DUA12" s="462"/>
      <c r="DUB12" s="462"/>
      <c r="DUC12" s="462"/>
      <c r="DUD12" s="462"/>
      <c r="DUE12" s="462"/>
      <c r="DUF12" s="462"/>
      <c r="DUG12" s="462"/>
      <c r="DUH12" s="462"/>
      <c r="DUI12" s="462"/>
      <c r="DUJ12" s="462"/>
      <c r="DUK12" s="462"/>
      <c r="DUL12" s="462"/>
      <c r="DUM12" s="462"/>
      <c r="DUN12" s="462"/>
      <c r="DUO12" s="462"/>
      <c r="DUP12" s="462"/>
      <c r="DUQ12" s="462"/>
      <c r="DUR12" s="462"/>
      <c r="DUS12" s="462"/>
      <c r="DUT12" s="462"/>
      <c r="DUU12" s="462"/>
      <c r="DUV12" s="462"/>
      <c r="DUW12" s="462"/>
      <c r="DUX12" s="462"/>
      <c r="DUY12" s="462"/>
      <c r="DUZ12" s="462"/>
      <c r="DVA12" s="462"/>
      <c r="DVB12" s="462"/>
      <c r="DVC12" s="462"/>
      <c r="DVD12" s="462"/>
      <c r="DVE12" s="462"/>
      <c r="DVF12" s="462"/>
      <c r="DVG12" s="462"/>
      <c r="DVH12" s="462"/>
      <c r="DVI12" s="462"/>
      <c r="DVJ12" s="462"/>
      <c r="DVK12" s="462"/>
      <c r="DVL12" s="462"/>
      <c r="DVM12" s="462"/>
      <c r="DVN12" s="462"/>
      <c r="DVO12" s="462"/>
      <c r="DVP12" s="462"/>
      <c r="DVQ12" s="462"/>
      <c r="DVR12" s="462"/>
      <c r="DVS12" s="462"/>
      <c r="DVT12" s="462"/>
      <c r="DVU12" s="462"/>
      <c r="DVV12" s="462"/>
      <c r="DVW12" s="462"/>
      <c r="DVX12" s="462"/>
      <c r="DVY12" s="462"/>
      <c r="DVZ12" s="462"/>
      <c r="DWA12" s="462"/>
      <c r="DWB12" s="462"/>
      <c r="DWC12" s="462"/>
      <c r="DWD12" s="462"/>
      <c r="DWE12" s="462"/>
      <c r="DWF12" s="462"/>
      <c r="DWG12" s="462"/>
      <c r="DWH12" s="462"/>
      <c r="DWI12" s="462"/>
      <c r="DWJ12" s="462"/>
      <c r="DWK12" s="462"/>
      <c r="DWL12" s="462"/>
      <c r="DWM12" s="462"/>
      <c r="DWN12" s="462"/>
      <c r="DWO12" s="462"/>
      <c r="DWP12" s="462"/>
      <c r="DWQ12" s="462"/>
      <c r="DWR12" s="462"/>
      <c r="DWS12" s="462"/>
      <c r="DWT12" s="462"/>
      <c r="DWU12" s="462"/>
      <c r="DWV12" s="462"/>
      <c r="DWW12" s="462"/>
      <c r="DWX12" s="462"/>
      <c r="DWY12" s="462"/>
      <c r="DWZ12" s="462"/>
      <c r="DXA12" s="462"/>
      <c r="DXB12" s="462"/>
      <c r="DXC12" s="462"/>
      <c r="DXD12" s="462"/>
      <c r="DXE12" s="462"/>
      <c r="DXF12" s="462"/>
      <c r="DXG12" s="462"/>
      <c r="DXH12" s="462"/>
      <c r="DXI12" s="462"/>
      <c r="DXJ12" s="462"/>
      <c r="DXK12" s="462"/>
      <c r="DXL12" s="462"/>
      <c r="DXM12" s="462"/>
      <c r="DXN12" s="462"/>
      <c r="DXO12" s="462"/>
      <c r="DXP12" s="462"/>
      <c r="DXQ12" s="462"/>
      <c r="DXR12" s="462"/>
      <c r="DXS12" s="462"/>
      <c r="DXT12" s="462"/>
      <c r="DXU12" s="462"/>
      <c r="DXV12" s="462"/>
      <c r="DXW12" s="462"/>
      <c r="DXX12" s="462"/>
      <c r="DXY12" s="462"/>
      <c r="DXZ12" s="462"/>
      <c r="DYA12" s="462"/>
      <c r="DYB12" s="462"/>
      <c r="DYC12" s="462"/>
      <c r="DYD12" s="462"/>
      <c r="DYE12" s="462"/>
      <c r="DYF12" s="462"/>
      <c r="DYG12" s="462"/>
      <c r="DYH12" s="462"/>
      <c r="DYI12" s="462"/>
      <c r="DYJ12" s="462"/>
      <c r="DYK12" s="462"/>
      <c r="DYL12" s="462"/>
      <c r="DYM12" s="462"/>
      <c r="DYN12" s="462"/>
      <c r="DYO12" s="462"/>
      <c r="DYP12" s="462"/>
      <c r="DYQ12" s="462"/>
      <c r="DYR12" s="462"/>
      <c r="DYS12" s="462"/>
      <c r="DYT12" s="462"/>
      <c r="DYU12" s="462"/>
      <c r="DYV12" s="462"/>
      <c r="DYW12" s="462"/>
      <c r="DYX12" s="462"/>
      <c r="DYY12" s="462"/>
      <c r="DYZ12" s="462"/>
      <c r="DZA12" s="462"/>
      <c r="DZB12" s="462"/>
      <c r="DZC12" s="462"/>
      <c r="DZD12" s="462"/>
      <c r="DZE12" s="462"/>
      <c r="DZF12" s="462"/>
      <c r="DZG12" s="462"/>
      <c r="DZH12" s="462"/>
      <c r="DZI12" s="462"/>
      <c r="DZJ12" s="462"/>
      <c r="DZK12" s="462"/>
      <c r="DZL12" s="462"/>
      <c r="DZM12" s="462"/>
      <c r="DZN12" s="462"/>
      <c r="DZO12" s="462"/>
      <c r="DZP12" s="462"/>
      <c r="DZQ12" s="462"/>
      <c r="DZR12" s="462"/>
      <c r="DZS12" s="462"/>
      <c r="DZT12" s="462"/>
      <c r="DZU12" s="462"/>
      <c r="DZV12" s="462"/>
      <c r="DZW12" s="462"/>
      <c r="DZX12" s="462"/>
      <c r="DZY12" s="462"/>
      <c r="DZZ12" s="462"/>
      <c r="EAA12" s="462"/>
      <c r="EAB12" s="462"/>
      <c r="EAC12" s="462"/>
      <c r="EAD12" s="462"/>
      <c r="EAE12" s="462"/>
      <c r="EAF12" s="462"/>
      <c r="EAG12" s="462"/>
      <c r="EAH12" s="462"/>
      <c r="EAI12" s="462"/>
      <c r="EAJ12" s="462"/>
      <c r="EAK12" s="462"/>
      <c r="EAL12" s="462"/>
      <c r="EAM12" s="462"/>
      <c r="EAN12" s="462"/>
      <c r="EAO12" s="462"/>
      <c r="EAP12" s="462"/>
      <c r="EAQ12" s="462"/>
      <c r="EAR12" s="462"/>
      <c r="EAS12" s="462"/>
      <c r="EAT12" s="462"/>
      <c r="EAU12" s="462"/>
      <c r="EAV12" s="462"/>
      <c r="EAW12" s="462"/>
      <c r="EAX12" s="462"/>
      <c r="EAY12" s="462"/>
      <c r="EAZ12" s="462"/>
      <c r="EBA12" s="462"/>
      <c r="EBB12" s="462"/>
      <c r="EBC12" s="462"/>
      <c r="EBD12" s="462"/>
      <c r="EBE12" s="462"/>
      <c r="EBF12" s="462"/>
      <c r="EBG12" s="462"/>
      <c r="EBH12" s="462"/>
      <c r="EBI12" s="462"/>
      <c r="EBJ12" s="462"/>
      <c r="EBK12" s="462"/>
      <c r="EBL12" s="462"/>
      <c r="EBM12" s="462"/>
      <c r="EBN12" s="462"/>
      <c r="EBO12" s="462"/>
      <c r="EBP12" s="462"/>
      <c r="EBQ12" s="462"/>
      <c r="EBR12" s="462"/>
      <c r="EBS12" s="462"/>
      <c r="EBT12" s="462"/>
      <c r="EBU12" s="462"/>
      <c r="EBV12" s="462"/>
      <c r="EBW12" s="462"/>
      <c r="EBX12" s="462"/>
      <c r="EBY12" s="462"/>
      <c r="EBZ12" s="462"/>
      <c r="ECA12" s="462"/>
      <c r="ECB12" s="462"/>
      <c r="ECC12" s="462"/>
      <c r="ECD12" s="462"/>
      <c r="ECE12" s="462"/>
      <c r="ECF12" s="462"/>
      <c r="ECG12" s="462"/>
      <c r="ECH12" s="462"/>
      <c r="ECI12" s="462"/>
      <c r="ECJ12" s="462"/>
      <c r="ECK12" s="462"/>
      <c r="ECL12" s="462"/>
      <c r="ECM12" s="462"/>
      <c r="ECN12" s="462"/>
      <c r="ECO12" s="462"/>
      <c r="ECP12" s="462"/>
      <c r="ECQ12" s="462"/>
      <c r="ECR12" s="462"/>
      <c r="ECS12" s="462"/>
      <c r="ECT12" s="462"/>
      <c r="ECU12" s="462"/>
      <c r="ECV12" s="462"/>
      <c r="ECW12" s="462"/>
      <c r="ECX12" s="462"/>
      <c r="ECY12" s="462"/>
      <c r="ECZ12" s="462"/>
      <c r="EDA12" s="462"/>
      <c r="EDB12" s="462"/>
      <c r="EDC12" s="462"/>
      <c r="EDD12" s="462"/>
      <c r="EDE12" s="462"/>
      <c r="EDF12" s="462"/>
      <c r="EDG12" s="462"/>
      <c r="EDH12" s="462"/>
      <c r="EDI12" s="462"/>
      <c r="EDJ12" s="462"/>
      <c r="EDK12" s="462"/>
      <c r="EDL12" s="462"/>
      <c r="EDM12" s="462"/>
      <c r="EDN12" s="462"/>
      <c r="EDO12" s="462"/>
      <c r="EDP12" s="462"/>
      <c r="EDQ12" s="462"/>
      <c r="EDR12" s="462"/>
      <c r="EDS12" s="462"/>
      <c r="EDT12" s="462"/>
      <c r="EDU12" s="462"/>
      <c r="EDV12" s="462"/>
      <c r="EDW12" s="462"/>
      <c r="EDX12" s="462"/>
      <c r="EDY12" s="462"/>
      <c r="EDZ12" s="462"/>
      <c r="EEA12" s="462"/>
      <c r="EEB12" s="462"/>
      <c r="EEC12" s="462"/>
      <c r="EED12" s="462"/>
      <c r="EEE12" s="462"/>
      <c r="EEF12" s="462"/>
      <c r="EEG12" s="462"/>
      <c r="EEH12" s="462"/>
      <c r="EEI12" s="462"/>
      <c r="EEJ12" s="462"/>
      <c r="EEK12" s="462"/>
      <c r="EEL12" s="462"/>
      <c r="EEM12" s="462"/>
      <c r="EEN12" s="462"/>
      <c r="EEO12" s="462"/>
      <c r="EEP12" s="462"/>
      <c r="EEQ12" s="462"/>
      <c r="EER12" s="462"/>
      <c r="EES12" s="462"/>
      <c r="EET12" s="462"/>
      <c r="EEU12" s="462"/>
      <c r="EEV12" s="462"/>
      <c r="EEW12" s="462"/>
      <c r="EEX12" s="462"/>
      <c r="EEY12" s="462"/>
      <c r="EEZ12" s="462"/>
      <c r="EFA12" s="462"/>
      <c r="EFB12" s="462"/>
      <c r="EFC12" s="462"/>
      <c r="EFD12" s="462"/>
      <c r="EFE12" s="462"/>
      <c r="EFF12" s="462"/>
      <c r="EFG12" s="462"/>
      <c r="EFH12" s="462"/>
      <c r="EFI12" s="462"/>
      <c r="EFJ12" s="462"/>
      <c r="EFK12" s="462"/>
      <c r="EFL12" s="462"/>
      <c r="EFM12" s="462"/>
      <c r="EFN12" s="462"/>
      <c r="EFO12" s="462"/>
      <c r="EFP12" s="462"/>
      <c r="EFQ12" s="462"/>
      <c r="EFR12" s="462"/>
      <c r="EFS12" s="462"/>
      <c r="EFT12" s="462"/>
      <c r="EFU12" s="462"/>
      <c r="EFV12" s="462"/>
      <c r="EFW12" s="462"/>
      <c r="EFX12" s="462"/>
      <c r="EFY12" s="462"/>
      <c r="EFZ12" s="462"/>
      <c r="EGA12" s="462"/>
      <c r="EGB12" s="462"/>
      <c r="EGC12" s="462"/>
      <c r="EGD12" s="462"/>
      <c r="EGE12" s="462"/>
      <c r="EGF12" s="462"/>
      <c r="EGG12" s="462"/>
      <c r="EGH12" s="462"/>
      <c r="EGI12" s="462"/>
      <c r="EGJ12" s="462"/>
      <c r="EGK12" s="462"/>
      <c r="EGL12" s="462"/>
      <c r="EGM12" s="462"/>
      <c r="EGN12" s="462"/>
      <c r="EGO12" s="462"/>
      <c r="EGP12" s="462"/>
      <c r="EGQ12" s="462"/>
      <c r="EGR12" s="462"/>
      <c r="EGS12" s="462"/>
      <c r="EGT12" s="462"/>
      <c r="EGU12" s="462"/>
      <c r="EGV12" s="462"/>
      <c r="EGW12" s="462"/>
      <c r="EGX12" s="462"/>
      <c r="EGY12" s="462"/>
      <c r="EGZ12" s="462"/>
      <c r="EHA12" s="462"/>
      <c r="EHB12" s="462"/>
      <c r="EHC12" s="462"/>
      <c r="EHD12" s="462"/>
      <c r="EHE12" s="462"/>
      <c r="EHF12" s="462"/>
      <c r="EHG12" s="462"/>
      <c r="EHH12" s="462"/>
      <c r="EHI12" s="462"/>
      <c r="EHJ12" s="462"/>
      <c r="EHK12" s="462"/>
      <c r="EHL12" s="462"/>
      <c r="EHM12" s="462"/>
      <c r="EHN12" s="462"/>
      <c r="EHO12" s="462"/>
      <c r="EHP12" s="462"/>
      <c r="EHQ12" s="462"/>
      <c r="EHR12" s="462"/>
      <c r="EHS12" s="462"/>
      <c r="EHT12" s="462"/>
      <c r="EHU12" s="462"/>
      <c r="EHV12" s="462"/>
      <c r="EHW12" s="462"/>
      <c r="EHX12" s="462"/>
      <c r="EHY12" s="462"/>
      <c r="EHZ12" s="462"/>
      <c r="EIA12" s="462"/>
      <c r="EIB12" s="462"/>
      <c r="EIC12" s="462"/>
      <c r="EID12" s="462"/>
      <c r="EIE12" s="462"/>
      <c r="EIF12" s="462"/>
      <c r="EIG12" s="462"/>
      <c r="EIH12" s="462"/>
      <c r="EII12" s="462"/>
      <c r="EIJ12" s="462"/>
      <c r="EIK12" s="462"/>
      <c r="EIL12" s="462"/>
      <c r="EIM12" s="462"/>
      <c r="EIN12" s="462"/>
      <c r="EIO12" s="462"/>
      <c r="EIP12" s="462"/>
      <c r="EIQ12" s="462"/>
      <c r="EIR12" s="462"/>
      <c r="EIS12" s="462"/>
      <c r="EIT12" s="462"/>
      <c r="EIU12" s="462"/>
      <c r="EIV12" s="462"/>
      <c r="EIW12" s="462"/>
      <c r="EIX12" s="462"/>
      <c r="EIY12" s="462"/>
      <c r="EIZ12" s="462"/>
      <c r="EJA12" s="462"/>
      <c r="EJB12" s="462"/>
      <c r="EJC12" s="462"/>
      <c r="EJD12" s="462"/>
      <c r="EJE12" s="462"/>
      <c r="EJF12" s="462"/>
      <c r="EJG12" s="462"/>
      <c r="EJH12" s="462"/>
      <c r="EJI12" s="462"/>
      <c r="EJJ12" s="462"/>
      <c r="EJK12" s="462"/>
      <c r="EJL12" s="462"/>
      <c r="EJM12" s="462"/>
      <c r="EJN12" s="462"/>
      <c r="EJO12" s="462"/>
      <c r="EJP12" s="462"/>
      <c r="EJQ12" s="462"/>
      <c r="EJR12" s="462"/>
      <c r="EJS12" s="462"/>
      <c r="EJT12" s="462"/>
      <c r="EJU12" s="462"/>
      <c r="EJV12" s="462"/>
      <c r="EJW12" s="462"/>
      <c r="EJX12" s="462"/>
      <c r="EJY12" s="462"/>
      <c r="EJZ12" s="462"/>
      <c r="EKA12" s="462"/>
      <c r="EKB12" s="462"/>
      <c r="EKC12" s="462"/>
      <c r="EKD12" s="462"/>
      <c r="EKE12" s="462"/>
      <c r="EKF12" s="462"/>
      <c r="EKG12" s="462"/>
      <c r="EKH12" s="462"/>
      <c r="EKI12" s="462"/>
      <c r="EKJ12" s="462"/>
      <c r="EKK12" s="462"/>
      <c r="EKL12" s="462"/>
      <c r="EKM12" s="462"/>
      <c r="EKN12" s="462"/>
      <c r="EKO12" s="462"/>
      <c r="EKP12" s="462"/>
      <c r="EKQ12" s="462"/>
      <c r="EKR12" s="462"/>
      <c r="EKS12" s="462"/>
      <c r="EKT12" s="462"/>
      <c r="EKU12" s="462"/>
      <c r="EKV12" s="462"/>
      <c r="EKW12" s="462"/>
      <c r="EKX12" s="462"/>
      <c r="EKY12" s="462"/>
      <c r="EKZ12" s="462"/>
      <c r="ELA12" s="462"/>
      <c r="ELB12" s="462"/>
      <c r="ELC12" s="462"/>
      <c r="ELD12" s="462"/>
      <c r="ELE12" s="462"/>
      <c r="ELF12" s="462"/>
      <c r="ELG12" s="462"/>
      <c r="ELH12" s="462"/>
      <c r="ELI12" s="462"/>
      <c r="ELJ12" s="462"/>
      <c r="ELK12" s="462"/>
      <c r="ELL12" s="462"/>
      <c r="ELM12" s="462"/>
      <c r="ELN12" s="462"/>
      <c r="ELO12" s="462"/>
      <c r="ELP12" s="462"/>
      <c r="ELQ12" s="462"/>
      <c r="ELR12" s="462"/>
      <c r="ELS12" s="462"/>
      <c r="ELT12" s="462"/>
      <c r="ELU12" s="462"/>
      <c r="ELV12" s="462"/>
      <c r="ELW12" s="462"/>
      <c r="ELX12" s="462"/>
      <c r="ELY12" s="462"/>
      <c r="ELZ12" s="462"/>
      <c r="EMA12" s="462"/>
      <c r="EMB12" s="462"/>
      <c r="EMC12" s="462"/>
      <c r="EMD12" s="462"/>
      <c r="EME12" s="462"/>
      <c r="EMF12" s="462"/>
      <c r="EMG12" s="462"/>
      <c r="EMH12" s="462"/>
      <c r="EMI12" s="462"/>
      <c r="EMJ12" s="462"/>
      <c r="EMK12" s="462"/>
      <c r="EML12" s="462"/>
      <c r="EMM12" s="462"/>
      <c r="EMN12" s="462"/>
      <c r="EMO12" s="462"/>
      <c r="EMP12" s="462"/>
      <c r="EMQ12" s="462"/>
      <c r="EMR12" s="462"/>
      <c r="EMS12" s="462"/>
      <c r="EMT12" s="462"/>
      <c r="EMU12" s="462"/>
      <c r="EMV12" s="462"/>
      <c r="EMW12" s="462"/>
      <c r="EMX12" s="462"/>
      <c r="EMY12" s="462"/>
      <c r="EMZ12" s="462"/>
      <c r="ENA12" s="462"/>
      <c r="ENB12" s="462"/>
      <c r="ENC12" s="462"/>
      <c r="END12" s="462"/>
      <c r="ENE12" s="462"/>
      <c r="ENF12" s="462"/>
      <c r="ENG12" s="462"/>
      <c r="ENH12" s="462"/>
      <c r="ENI12" s="462"/>
      <c r="ENJ12" s="462"/>
      <c r="ENK12" s="462"/>
      <c r="ENL12" s="462"/>
      <c r="ENM12" s="462"/>
      <c r="ENN12" s="462"/>
      <c r="ENO12" s="462"/>
      <c r="ENP12" s="462"/>
      <c r="ENQ12" s="462"/>
      <c r="ENR12" s="462"/>
      <c r="ENS12" s="462"/>
      <c r="ENT12" s="462"/>
      <c r="ENU12" s="462"/>
      <c r="ENV12" s="462"/>
      <c r="ENW12" s="462"/>
      <c r="ENX12" s="462"/>
      <c r="ENY12" s="462"/>
      <c r="ENZ12" s="462"/>
      <c r="EOA12" s="462"/>
      <c r="EOB12" s="462"/>
      <c r="EOC12" s="462"/>
      <c r="EOD12" s="462"/>
      <c r="EOE12" s="462"/>
      <c r="EOF12" s="462"/>
      <c r="EOG12" s="462"/>
      <c r="EOH12" s="462"/>
      <c r="EOI12" s="462"/>
      <c r="EOJ12" s="462"/>
      <c r="EOK12" s="462"/>
      <c r="EOL12" s="462"/>
      <c r="EOM12" s="462"/>
      <c r="EON12" s="462"/>
      <c r="EOO12" s="462"/>
      <c r="EOP12" s="462"/>
      <c r="EOQ12" s="462"/>
      <c r="EOR12" s="462"/>
      <c r="EOS12" s="462"/>
      <c r="EOT12" s="462"/>
      <c r="EOU12" s="462"/>
      <c r="EOV12" s="462"/>
      <c r="EOW12" s="462"/>
      <c r="EOX12" s="462"/>
      <c r="EOY12" s="462"/>
      <c r="EOZ12" s="462"/>
      <c r="EPA12" s="462"/>
      <c r="EPB12" s="462"/>
      <c r="EPC12" s="462"/>
      <c r="EPD12" s="462"/>
      <c r="EPE12" s="462"/>
      <c r="EPF12" s="462"/>
      <c r="EPG12" s="462"/>
      <c r="EPH12" s="462"/>
      <c r="EPI12" s="462"/>
      <c r="EPJ12" s="462"/>
      <c r="EPK12" s="462"/>
      <c r="EPL12" s="462"/>
      <c r="EPM12" s="462"/>
      <c r="EPN12" s="462"/>
      <c r="EPO12" s="462"/>
      <c r="EPP12" s="462"/>
      <c r="EPQ12" s="462"/>
      <c r="EPR12" s="462"/>
      <c r="EPS12" s="462"/>
      <c r="EPT12" s="462"/>
      <c r="EPU12" s="462"/>
      <c r="EPV12" s="462"/>
      <c r="EPW12" s="462"/>
      <c r="EPX12" s="462"/>
      <c r="EPY12" s="462"/>
      <c r="EPZ12" s="462"/>
      <c r="EQA12" s="462"/>
      <c r="EQB12" s="462"/>
      <c r="EQC12" s="462"/>
      <c r="EQD12" s="462"/>
      <c r="EQE12" s="462"/>
      <c r="EQF12" s="462"/>
      <c r="EQG12" s="462"/>
      <c r="EQH12" s="462"/>
      <c r="EQI12" s="462"/>
      <c r="EQJ12" s="462"/>
      <c r="EQK12" s="462"/>
      <c r="EQL12" s="462"/>
      <c r="EQM12" s="462"/>
      <c r="EQN12" s="462"/>
      <c r="EQO12" s="462"/>
      <c r="EQP12" s="462"/>
      <c r="EQQ12" s="462"/>
      <c r="EQR12" s="462"/>
      <c r="EQS12" s="462"/>
      <c r="EQT12" s="462"/>
      <c r="EQU12" s="462"/>
      <c r="EQV12" s="462"/>
      <c r="EQW12" s="462"/>
      <c r="EQX12" s="462"/>
      <c r="EQY12" s="462"/>
      <c r="EQZ12" s="462"/>
      <c r="ERA12" s="462"/>
      <c r="ERB12" s="462"/>
      <c r="ERC12" s="462"/>
      <c r="ERD12" s="462"/>
      <c r="ERE12" s="462"/>
      <c r="ERF12" s="462"/>
      <c r="ERG12" s="462"/>
      <c r="ERH12" s="462"/>
      <c r="ERI12" s="462"/>
      <c r="ERJ12" s="462"/>
      <c r="ERK12" s="462"/>
      <c r="ERL12" s="462"/>
      <c r="ERM12" s="462"/>
      <c r="ERN12" s="462"/>
      <c r="ERO12" s="462"/>
      <c r="ERP12" s="462"/>
      <c r="ERQ12" s="462"/>
      <c r="ERR12" s="462"/>
      <c r="ERS12" s="462"/>
      <c r="ERT12" s="462"/>
      <c r="ERU12" s="462"/>
      <c r="ERV12" s="462"/>
      <c r="ERW12" s="462"/>
      <c r="ERX12" s="462"/>
      <c r="ERY12" s="462"/>
      <c r="ERZ12" s="462"/>
      <c r="ESA12" s="462"/>
      <c r="ESB12" s="462"/>
      <c r="ESC12" s="462"/>
      <c r="ESD12" s="462"/>
      <c r="ESE12" s="462"/>
      <c r="ESF12" s="462"/>
      <c r="ESG12" s="462"/>
      <c r="ESH12" s="462"/>
      <c r="ESI12" s="462"/>
      <c r="ESJ12" s="462"/>
      <c r="ESK12" s="462"/>
      <c r="ESL12" s="462"/>
      <c r="ESM12" s="462"/>
      <c r="ESN12" s="462"/>
      <c r="ESO12" s="462"/>
      <c r="ESP12" s="462"/>
      <c r="ESQ12" s="462"/>
      <c r="ESR12" s="462"/>
      <c r="ESS12" s="462"/>
      <c r="EST12" s="462"/>
      <c r="ESU12" s="462"/>
      <c r="ESV12" s="462"/>
      <c r="ESW12" s="462"/>
      <c r="ESX12" s="462"/>
      <c r="ESY12" s="462"/>
      <c r="ESZ12" s="462"/>
      <c r="ETA12" s="462"/>
      <c r="ETB12" s="462"/>
      <c r="ETC12" s="462"/>
      <c r="ETD12" s="462"/>
      <c r="ETE12" s="462"/>
      <c r="ETF12" s="462"/>
      <c r="ETG12" s="462"/>
      <c r="ETH12" s="462"/>
      <c r="ETI12" s="462"/>
      <c r="ETJ12" s="462"/>
      <c r="ETK12" s="462"/>
      <c r="ETL12" s="462"/>
      <c r="ETM12" s="462"/>
      <c r="ETN12" s="462"/>
      <c r="ETO12" s="462"/>
      <c r="ETP12" s="462"/>
      <c r="ETQ12" s="462"/>
      <c r="ETR12" s="462"/>
      <c r="ETS12" s="462"/>
      <c r="ETT12" s="462"/>
      <c r="ETU12" s="462"/>
      <c r="ETV12" s="462"/>
      <c r="ETW12" s="462"/>
      <c r="ETX12" s="462"/>
      <c r="ETY12" s="462"/>
      <c r="ETZ12" s="462"/>
      <c r="EUA12" s="462"/>
      <c r="EUB12" s="462"/>
      <c r="EUC12" s="462"/>
      <c r="EUD12" s="462"/>
      <c r="EUE12" s="462"/>
      <c r="EUF12" s="462"/>
      <c r="EUG12" s="462"/>
      <c r="EUH12" s="462"/>
      <c r="EUI12" s="462"/>
      <c r="EUJ12" s="462"/>
      <c r="EUK12" s="462"/>
      <c r="EUL12" s="462"/>
      <c r="EUM12" s="462"/>
      <c r="EUN12" s="462"/>
      <c r="EUO12" s="462"/>
      <c r="EUP12" s="462"/>
      <c r="EUQ12" s="462"/>
      <c r="EUR12" s="462"/>
      <c r="EUS12" s="462"/>
      <c r="EUT12" s="462"/>
      <c r="EUU12" s="462"/>
      <c r="EUV12" s="462"/>
      <c r="EUW12" s="462"/>
      <c r="EUX12" s="462"/>
      <c r="EUY12" s="462"/>
      <c r="EUZ12" s="462"/>
      <c r="EVA12" s="462"/>
      <c r="EVB12" s="462"/>
      <c r="EVC12" s="462"/>
      <c r="EVD12" s="462"/>
      <c r="EVE12" s="462"/>
      <c r="EVF12" s="462"/>
      <c r="EVG12" s="462"/>
      <c r="EVH12" s="462"/>
      <c r="EVI12" s="462"/>
      <c r="EVJ12" s="462"/>
      <c r="EVK12" s="462"/>
      <c r="EVL12" s="462"/>
      <c r="EVM12" s="462"/>
      <c r="EVN12" s="462"/>
      <c r="EVO12" s="462"/>
      <c r="EVP12" s="462"/>
      <c r="EVQ12" s="462"/>
      <c r="EVR12" s="462"/>
      <c r="EVS12" s="462"/>
      <c r="EVT12" s="462"/>
      <c r="EVU12" s="462"/>
      <c r="EVV12" s="462"/>
      <c r="EVW12" s="462"/>
      <c r="EVX12" s="462"/>
      <c r="EVY12" s="462"/>
      <c r="EVZ12" s="462"/>
      <c r="EWA12" s="462"/>
      <c r="EWB12" s="462"/>
      <c r="EWC12" s="462"/>
      <c r="EWD12" s="462"/>
      <c r="EWE12" s="462"/>
      <c r="EWF12" s="462"/>
      <c r="EWG12" s="462"/>
      <c r="EWH12" s="462"/>
      <c r="EWI12" s="462"/>
      <c r="EWJ12" s="462"/>
      <c r="EWK12" s="462"/>
      <c r="EWL12" s="462"/>
      <c r="EWM12" s="462"/>
      <c r="EWN12" s="462"/>
      <c r="EWO12" s="462"/>
      <c r="EWP12" s="462"/>
      <c r="EWQ12" s="462"/>
      <c r="EWR12" s="462"/>
      <c r="EWS12" s="462"/>
      <c r="EWT12" s="462"/>
      <c r="EWU12" s="462"/>
      <c r="EWV12" s="462"/>
      <c r="EWW12" s="462"/>
      <c r="EWX12" s="462"/>
      <c r="EWY12" s="462"/>
      <c r="EWZ12" s="462"/>
      <c r="EXA12" s="462"/>
      <c r="EXB12" s="462"/>
      <c r="EXC12" s="462"/>
      <c r="EXD12" s="462"/>
      <c r="EXE12" s="462"/>
      <c r="EXF12" s="462"/>
      <c r="EXG12" s="462"/>
      <c r="EXH12" s="462"/>
      <c r="EXI12" s="462"/>
      <c r="EXJ12" s="462"/>
      <c r="EXK12" s="462"/>
      <c r="EXL12" s="462"/>
      <c r="EXM12" s="462"/>
      <c r="EXN12" s="462"/>
      <c r="EXO12" s="462"/>
      <c r="EXP12" s="462"/>
      <c r="EXQ12" s="462"/>
      <c r="EXR12" s="462"/>
      <c r="EXS12" s="462"/>
      <c r="EXT12" s="462"/>
      <c r="EXU12" s="462"/>
      <c r="EXV12" s="462"/>
      <c r="EXW12" s="462"/>
      <c r="EXX12" s="462"/>
      <c r="EXY12" s="462"/>
      <c r="EXZ12" s="462"/>
      <c r="EYA12" s="462"/>
      <c r="EYB12" s="462"/>
      <c r="EYC12" s="462"/>
      <c r="EYD12" s="462"/>
      <c r="EYE12" s="462"/>
      <c r="EYF12" s="462"/>
      <c r="EYG12" s="462"/>
      <c r="EYH12" s="462"/>
      <c r="EYI12" s="462"/>
      <c r="EYJ12" s="462"/>
      <c r="EYK12" s="462"/>
      <c r="EYL12" s="462"/>
      <c r="EYM12" s="462"/>
      <c r="EYN12" s="462"/>
      <c r="EYO12" s="462"/>
      <c r="EYP12" s="462"/>
      <c r="EYQ12" s="462"/>
      <c r="EYR12" s="462"/>
      <c r="EYS12" s="462"/>
      <c r="EYT12" s="462"/>
      <c r="EYU12" s="462"/>
      <c r="EYV12" s="462"/>
      <c r="EYW12" s="462"/>
      <c r="EYX12" s="462"/>
      <c r="EYY12" s="462"/>
      <c r="EYZ12" s="462"/>
      <c r="EZA12" s="462"/>
      <c r="EZB12" s="462"/>
      <c r="EZC12" s="462"/>
      <c r="EZD12" s="462"/>
      <c r="EZE12" s="462"/>
      <c r="EZF12" s="462"/>
      <c r="EZG12" s="462"/>
      <c r="EZH12" s="462"/>
      <c r="EZI12" s="462"/>
      <c r="EZJ12" s="462"/>
      <c r="EZK12" s="462"/>
      <c r="EZL12" s="462"/>
      <c r="EZM12" s="462"/>
      <c r="EZN12" s="462"/>
      <c r="EZO12" s="462"/>
      <c r="EZP12" s="462"/>
      <c r="EZQ12" s="462"/>
      <c r="EZR12" s="462"/>
      <c r="EZS12" s="462"/>
      <c r="EZT12" s="462"/>
      <c r="EZU12" s="462"/>
      <c r="EZV12" s="462"/>
      <c r="EZW12" s="462"/>
      <c r="EZX12" s="462"/>
      <c r="EZY12" s="462"/>
      <c r="EZZ12" s="462"/>
      <c r="FAA12" s="462"/>
      <c r="FAB12" s="462"/>
      <c r="FAC12" s="462"/>
      <c r="FAD12" s="462"/>
      <c r="FAE12" s="462"/>
      <c r="FAF12" s="462"/>
      <c r="FAG12" s="462"/>
      <c r="FAH12" s="462"/>
      <c r="FAI12" s="462"/>
      <c r="FAJ12" s="462"/>
      <c r="FAK12" s="462"/>
      <c r="FAL12" s="462"/>
      <c r="FAM12" s="462"/>
      <c r="FAN12" s="462"/>
      <c r="FAO12" s="462"/>
      <c r="FAP12" s="462"/>
      <c r="FAQ12" s="462"/>
      <c r="FAR12" s="462"/>
      <c r="FAS12" s="462"/>
      <c r="FAT12" s="462"/>
      <c r="FAU12" s="462"/>
      <c r="FAV12" s="462"/>
      <c r="FAW12" s="462"/>
      <c r="FAX12" s="462"/>
      <c r="FAY12" s="462"/>
      <c r="FAZ12" s="462"/>
      <c r="FBA12" s="462"/>
      <c r="FBB12" s="462"/>
      <c r="FBC12" s="462"/>
      <c r="FBD12" s="462"/>
      <c r="FBE12" s="462"/>
      <c r="FBF12" s="462"/>
      <c r="FBG12" s="462"/>
      <c r="FBH12" s="462"/>
      <c r="FBI12" s="462"/>
      <c r="FBJ12" s="462"/>
      <c r="FBK12" s="462"/>
      <c r="FBL12" s="462"/>
      <c r="FBM12" s="462"/>
      <c r="FBN12" s="462"/>
      <c r="FBO12" s="462"/>
      <c r="FBP12" s="462"/>
      <c r="FBQ12" s="462"/>
      <c r="FBR12" s="462"/>
      <c r="FBS12" s="462"/>
      <c r="FBT12" s="462"/>
      <c r="FBU12" s="462"/>
      <c r="FBV12" s="462"/>
      <c r="FBW12" s="462"/>
      <c r="FBX12" s="462"/>
      <c r="FBY12" s="462"/>
      <c r="FBZ12" s="462"/>
      <c r="FCA12" s="462"/>
      <c r="FCB12" s="462"/>
      <c r="FCC12" s="462"/>
      <c r="FCD12" s="462"/>
      <c r="FCE12" s="462"/>
      <c r="FCF12" s="462"/>
      <c r="FCG12" s="462"/>
      <c r="FCH12" s="462"/>
      <c r="FCI12" s="462"/>
      <c r="FCJ12" s="462"/>
      <c r="FCK12" s="462"/>
      <c r="FCL12" s="462"/>
      <c r="FCM12" s="462"/>
      <c r="FCN12" s="462"/>
      <c r="FCO12" s="462"/>
      <c r="FCP12" s="462"/>
      <c r="FCQ12" s="462"/>
      <c r="FCR12" s="462"/>
      <c r="FCS12" s="462"/>
      <c r="FCT12" s="462"/>
      <c r="FCU12" s="462"/>
      <c r="FCV12" s="462"/>
      <c r="FCW12" s="462"/>
      <c r="FCX12" s="462"/>
      <c r="FCY12" s="462"/>
      <c r="FCZ12" s="462"/>
      <c r="FDA12" s="462"/>
      <c r="FDB12" s="462"/>
      <c r="FDC12" s="462"/>
      <c r="FDD12" s="462"/>
      <c r="FDE12" s="462"/>
      <c r="FDF12" s="462"/>
      <c r="FDG12" s="462"/>
      <c r="FDH12" s="462"/>
      <c r="FDI12" s="462"/>
      <c r="FDJ12" s="462"/>
      <c r="FDK12" s="462"/>
      <c r="FDL12" s="462"/>
      <c r="FDM12" s="462"/>
      <c r="FDN12" s="462"/>
      <c r="FDO12" s="462"/>
      <c r="FDP12" s="462"/>
      <c r="FDQ12" s="462"/>
      <c r="FDR12" s="462"/>
      <c r="FDS12" s="462"/>
      <c r="FDT12" s="462"/>
      <c r="FDU12" s="462"/>
      <c r="FDV12" s="462"/>
      <c r="FDW12" s="462"/>
      <c r="FDX12" s="462"/>
      <c r="FDY12" s="462"/>
      <c r="FDZ12" s="462"/>
      <c r="FEA12" s="462"/>
      <c r="FEB12" s="462"/>
      <c r="FEC12" s="462"/>
      <c r="FED12" s="462"/>
      <c r="FEE12" s="462"/>
      <c r="FEF12" s="462"/>
      <c r="FEG12" s="462"/>
      <c r="FEH12" s="462"/>
      <c r="FEI12" s="462"/>
      <c r="FEJ12" s="462"/>
      <c r="FEK12" s="462"/>
      <c r="FEL12" s="462"/>
      <c r="FEM12" s="462"/>
      <c r="FEN12" s="462"/>
      <c r="FEO12" s="462"/>
      <c r="FEP12" s="462"/>
      <c r="FEQ12" s="462"/>
      <c r="FER12" s="462"/>
      <c r="FES12" s="462"/>
      <c r="FET12" s="462"/>
      <c r="FEU12" s="462"/>
      <c r="FEV12" s="462"/>
      <c r="FEW12" s="462"/>
      <c r="FEX12" s="462"/>
      <c r="FEY12" s="462"/>
      <c r="FEZ12" s="462"/>
      <c r="FFA12" s="462"/>
      <c r="FFB12" s="462"/>
      <c r="FFC12" s="462"/>
      <c r="FFD12" s="462"/>
      <c r="FFE12" s="462"/>
      <c r="FFF12" s="462"/>
      <c r="FFG12" s="462"/>
      <c r="FFH12" s="462"/>
      <c r="FFI12" s="462"/>
      <c r="FFJ12" s="462"/>
      <c r="FFK12" s="462"/>
      <c r="FFL12" s="462"/>
      <c r="FFM12" s="462"/>
      <c r="FFN12" s="462"/>
      <c r="FFO12" s="462"/>
      <c r="FFP12" s="462"/>
      <c r="FFQ12" s="462"/>
      <c r="FFR12" s="462"/>
      <c r="FFS12" s="462"/>
      <c r="FFT12" s="462"/>
      <c r="FFU12" s="462"/>
      <c r="FFV12" s="462"/>
      <c r="FFW12" s="462"/>
      <c r="FFX12" s="462"/>
      <c r="FFY12" s="462"/>
      <c r="FFZ12" s="462"/>
      <c r="FGA12" s="462"/>
      <c r="FGB12" s="462"/>
      <c r="FGC12" s="462"/>
      <c r="FGD12" s="462"/>
      <c r="FGE12" s="462"/>
      <c r="FGF12" s="462"/>
      <c r="FGG12" s="462"/>
      <c r="FGH12" s="462"/>
      <c r="FGI12" s="462"/>
      <c r="FGJ12" s="462"/>
      <c r="FGK12" s="462"/>
      <c r="FGL12" s="462"/>
      <c r="FGM12" s="462"/>
      <c r="FGN12" s="462"/>
      <c r="FGO12" s="462"/>
      <c r="FGP12" s="462"/>
      <c r="FGQ12" s="462"/>
      <c r="FGR12" s="462"/>
      <c r="FGS12" s="462"/>
      <c r="FGT12" s="462"/>
      <c r="FGU12" s="462"/>
      <c r="FGV12" s="462"/>
      <c r="FGW12" s="462"/>
      <c r="FGX12" s="462"/>
      <c r="FGY12" s="462"/>
      <c r="FGZ12" s="462"/>
      <c r="FHA12" s="462"/>
      <c r="FHB12" s="462"/>
      <c r="FHC12" s="462"/>
      <c r="FHD12" s="462"/>
      <c r="FHE12" s="462"/>
      <c r="FHF12" s="462"/>
      <c r="FHG12" s="462"/>
      <c r="FHH12" s="462"/>
      <c r="FHI12" s="462"/>
      <c r="FHJ12" s="462"/>
      <c r="FHK12" s="462"/>
      <c r="FHL12" s="462"/>
      <c r="FHM12" s="462"/>
      <c r="FHN12" s="462"/>
      <c r="FHO12" s="462"/>
      <c r="FHP12" s="462"/>
      <c r="FHQ12" s="462"/>
      <c r="FHR12" s="462"/>
      <c r="FHS12" s="462"/>
      <c r="FHT12" s="462"/>
      <c r="FHU12" s="462"/>
      <c r="FHV12" s="462"/>
      <c r="FHW12" s="462"/>
      <c r="FHX12" s="462"/>
      <c r="FHY12" s="462"/>
      <c r="FHZ12" s="462"/>
      <c r="FIA12" s="462"/>
      <c r="FIB12" s="462"/>
      <c r="FIC12" s="462"/>
      <c r="FID12" s="462"/>
      <c r="FIE12" s="462"/>
      <c r="FIF12" s="462"/>
      <c r="FIG12" s="462"/>
      <c r="FIH12" s="462"/>
      <c r="FII12" s="462"/>
      <c r="FIJ12" s="462"/>
      <c r="FIK12" s="462"/>
      <c r="FIL12" s="462"/>
      <c r="FIM12" s="462"/>
      <c r="FIN12" s="462"/>
      <c r="FIO12" s="462"/>
      <c r="FIP12" s="462"/>
      <c r="FIQ12" s="462"/>
      <c r="FIR12" s="462"/>
      <c r="FIS12" s="462"/>
      <c r="FIT12" s="462"/>
      <c r="FIU12" s="462"/>
      <c r="FIV12" s="462"/>
      <c r="FIW12" s="462"/>
      <c r="FIX12" s="462"/>
      <c r="FIY12" s="462"/>
      <c r="FIZ12" s="462"/>
      <c r="FJA12" s="462"/>
      <c r="FJB12" s="462"/>
      <c r="FJC12" s="462"/>
      <c r="FJD12" s="462"/>
      <c r="FJE12" s="462"/>
      <c r="FJF12" s="462"/>
      <c r="FJG12" s="462"/>
      <c r="FJH12" s="462"/>
      <c r="FJI12" s="462"/>
      <c r="FJJ12" s="462"/>
      <c r="FJK12" s="462"/>
      <c r="FJL12" s="462"/>
      <c r="FJM12" s="462"/>
      <c r="FJN12" s="462"/>
      <c r="FJO12" s="462"/>
      <c r="FJP12" s="462"/>
      <c r="FJQ12" s="462"/>
      <c r="FJR12" s="462"/>
      <c r="FJS12" s="462"/>
      <c r="FJT12" s="462"/>
      <c r="FJU12" s="462"/>
      <c r="FJV12" s="462"/>
      <c r="FJW12" s="462"/>
      <c r="FJX12" s="462"/>
      <c r="FJY12" s="462"/>
      <c r="FJZ12" s="462"/>
      <c r="FKA12" s="462"/>
      <c r="FKB12" s="462"/>
      <c r="FKC12" s="462"/>
      <c r="FKD12" s="462"/>
      <c r="FKE12" s="462"/>
      <c r="FKF12" s="462"/>
      <c r="FKG12" s="462"/>
      <c r="FKH12" s="462"/>
      <c r="FKI12" s="462"/>
      <c r="FKJ12" s="462"/>
      <c r="FKK12" s="462"/>
      <c r="FKL12" s="462"/>
      <c r="FKM12" s="462"/>
      <c r="FKN12" s="462"/>
      <c r="FKO12" s="462"/>
      <c r="FKP12" s="462"/>
      <c r="FKQ12" s="462"/>
      <c r="FKR12" s="462"/>
      <c r="FKS12" s="462"/>
      <c r="FKT12" s="462"/>
      <c r="FKU12" s="462"/>
      <c r="FKV12" s="462"/>
      <c r="FKW12" s="462"/>
      <c r="FKX12" s="462"/>
      <c r="FKY12" s="462"/>
      <c r="FKZ12" s="462"/>
      <c r="FLA12" s="462"/>
      <c r="FLB12" s="462"/>
      <c r="FLC12" s="462"/>
      <c r="FLD12" s="462"/>
      <c r="FLE12" s="462"/>
      <c r="FLF12" s="462"/>
      <c r="FLG12" s="462"/>
      <c r="FLH12" s="462"/>
      <c r="FLI12" s="462"/>
      <c r="FLJ12" s="462"/>
      <c r="FLK12" s="462"/>
      <c r="FLL12" s="462"/>
      <c r="FLM12" s="462"/>
      <c r="FLN12" s="462"/>
      <c r="FLO12" s="462"/>
      <c r="FLP12" s="462"/>
      <c r="FLQ12" s="462"/>
      <c r="FLR12" s="462"/>
      <c r="FLS12" s="462"/>
      <c r="FLT12" s="462"/>
      <c r="FLU12" s="462"/>
      <c r="FLV12" s="462"/>
      <c r="FLW12" s="462"/>
      <c r="FLX12" s="462"/>
      <c r="FLY12" s="462"/>
      <c r="FLZ12" s="462"/>
      <c r="FMA12" s="462"/>
      <c r="FMB12" s="462"/>
      <c r="FMC12" s="462"/>
      <c r="FMD12" s="462"/>
      <c r="FME12" s="462"/>
      <c r="FMF12" s="462"/>
      <c r="FMG12" s="462"/>
      <c r="FMH12" s="462"/>
      <c r="FMI12" s="462"/>
      <c r="FMJ12" s="462"/>
      <c r="FMK12" s="462"/>
      <c r="FML12" s="462"/>
      <c r="FMM12" s="462"/>
      <c r="FMN12" s="462"/>
      <c r="FMO12" s="462"/>
      <c r="FMP12" s="462"/>
      <c r="FMQ12" s="462"/>
      <c r="FMR12" s="462"/>
      <c r="FMS12" s="462"/>
      <c r="FMT12" s="462"/>
      <c r="FMU12" s="462"/>
      <c r="FMV12" s="462"/>
      <c r="FMW12" s="462"/>
      <c r="FMX12" s="462"/>
      <c r="FMY12" s="462"/>
      <c r="FMZ12" s="462"/>
      <c r="FNA12" s="462"/>
      <c r="FNB12" s="462"/>
      <c r="FNC12" s="462"/>
      <c r="FND12" s="462"/>
      <c r="FNE12" s="462"/>
      <c r="FNF12" s="462"/>
      <c r="FNG12" s="462"/>
      <c r="FNH12" s="462"/>
      <c r="FNI12" s="462"/>
      <c r="FNJ12" s="462"/>
      <c r="FNK12" s="462"/>
      <c r="FNL12" s="462"/>
      <c r="FNM12" s="462"/>
      <c r="FNN12" s="462"/>
      <c r="FNO12" s="462"/>
      <c r="FNP12" s="462"/>
      <c r="FNQ12" s="462"/>
      <c r="FNR12" s="462"/>
      <c r="FNS12" s="462"/>
      <c r="FNT12" s="462"/>
      <c r="FNU12" s="462"/>
      <c r="FNV12" s="462"/>
      <c r="FNW12" s="462"/>
      <c r="FNX12" s="462"/>
      <c r="FNY12" s="462"/>
      <c r="FNZ12" s="462"/>
      <c r="FOA12" s="462"/>
      <c r="FOB12" s="462"/>
      <c r="FOC12" s="462"/>
      <c r="FOD12" s="462"/>
      <c r="FOE12" s="462"/>
      <c r="FOF12" s="462"/>
      <c r="FOG12" s="462"/>
      <c r="FOH12" s="462"/>
      <c r="FOI12" s="462"/>
      <c r="FOJ12" s="462"/>
      <c r="FOK12" s="462"/>
      <c r="FOL12" s="462"/>
      <c r="FOM12" s="462"/>
      <c r="FON12" s="462"/>
      <c r="FOO12" s="462"/>
      <c r="FOP12" s="462"/>
      <c r="FOQ12" s="462"/>
      <c r="FOR12" s="462"/>
      <c r="FOS12" s="462"/>
      <c r="FOT12" s="462"/>
      <c r="FOU12" s="462"/>
      <c r="FOV12" s="462"/>
      <c r="FOW12" s="462"/>
      <c r="FOX12" s="462"/>
      <c r="FOY12" s="462"/>
      <c r="FOZ12" s="462"/>
      <c r="FPA12" s="462"/>
      <c r="FPB12" s="462"/>
      <c r="FPC12" s="462"/>
      <c r="FPD12" s="462"/>
      <c r="FPE12" s="462"/>
      <c r="FPF12" s="462"/>
      <c r="FPG12" s="462"/>
      <c r="FPH12" s="462"/>
      <c r="FPI12" s="462"/>
      <c r="FPJ12" s="462"/>
      <c r="FPK12" s="462"/>
      <c r="FPL12" s="462"/>
      <c r="FPM12" s="462"/>
      <c r="FPN12" s="462"/>
      <c r="FPO12" s="462"/>
      <c r="FPP12" s="462"/>
      <c r="FPQ12" s="462"/>
      <c r="FPR12" s="462"/>
      <c r="FPS12" s="462"/>
      <c r="FPT12" s="462"/>
      <c r="FPU12" s="462"/>
      <c r="FPV12" s="462"/>
      <c r="FPW12" s="462"/>
      <c r="FPX12" s="462"/>
      <c r="FPY12" s="462"/>
      <c r="FPZ12" s="462"/>
      <c r="FQA12" s="462"/>
      <c r="FQB12" s="462"/>
      <c r="FQC12" s="462"/>
      <c r="FQD12" s="462"/>
      <c r="FQE12" s="462"/>
      <c r="FQF12" s="462"/>
      <c r="FQG12" s="462"/>
      <c r="FQH12" s="462"/>
      <c r="FQI12" s="462"/>
      <c r="FQJ12" s="462"/>
      <c r="FQK12" s="462"/>
      <c r="FQL12" s="462"/>
      <c r="FQM12" s="462"/>
      <c r="FQN12" s="462"/>
      <c r="FQO12" s="462"/>
      <c r="FQP12" s="462"/>
      <c r="FQQ12" s="462"/>
      <c r="FQR12" s="462"/>
      <c r="FQS12" s="462"/>
      <c r="FQT12" s="462"/>
      <c r="FQU12" s="462"/>
      <c r="FQV12" s="462"/>
      <c r="FQW12" s="462"/>
      <c r="FQX12" s="462"/>
      <c r="FQY12" s="462"/>
      <c r="FQZ12" s="462"/>
      <c r="FRA12" s="462"/>
      <c r="FRB12" s="462"/>
      <c r="FRC12" s="462"/>
      <c r="FRD12" s="462"/>
      <c r="FRE12" s="462"/>
      <c r="FRF12" s="462"/>
      <c r="FRG12" s="462"/>
      <c r="FRH12" s="462"/>
      <c r="FRI12" s="462"/>
      <c r="FRJ12" s="462"/>
      <c r="FRK12" s="462"/>
      <c r="FRL12" s="462"/>
      <c r="FRM12" s="462"/>
      <c r="FRN12" s="462"/>
      <c r="FRO12" s="462"/>
      <c r="FRP12" s="462"/>
      <c r="FRQ12" s="462"/>
      <c r="FRR12" s="462"/>
      <c r="FRS12" s="462"/>
      <c r="FRT12" s="462"/>
      <c r="FRU12" s="462"/>
      <c r="FRV12" s="462"/>
      <c r="FRW12" s="462"/>
      <c r="FRX12" s="462"/>
      <c r="FRY12" s="462"/>
      <c r="FRZ12" s="462"/>
      <c r="FSA12" s="462"/>
      <c r="FSB12" s="462"/>
      <c r="FSC12" s="462"/>
      <c r="FSD12" s="462"/>
      <c r="FSE12" s="462"/>
      <c r="FSF12" s="462"/>
      <c r="FSG12" s="462"/>
      <c r="FSH12" s="462"/>
      <c r="FSI12" s="462"/>
      <c r="FSJ12" s="462"/>
      <c r="FSK12" s="462"/>
      <c r="FSL12" s="462"/>
      <c r="FSM12" s="462"/>
      <c r="FSN12" s="462"/>
      <c r="FSO12" s="462"/>
      <c r="FSP12" s="462"/>
      <c r="FSQ12" s="462"/>
      <c r="FSR12" s="462"/>
      <c r="FSS12" s="462"/>
      <c r="FST12" s="462"/>
      <c r="FSU12" s="462"/>
      <c r="FSV12" s="462"/>
      <c r="FSW12" s="462"/>
      <c r="FSX12" s="462"/>
      <c r="FSY12" s="462"/>
      <c r="FSZ12" s="462"/>
      <c r="FTA12" s="462"/>
      <c r="FTB12" s="462"/>
      <c r="FTC12" s="462"/>
      <c r="FTD12" s="462"/>
      <c r="FTE12" s="462"/>
      <c r="FTF12" s="462"/>
      <c r="FTG12" s="462"/>
      <c r="FTH12" s="462"/>
      <c r="FTI12" s="462"/>
      <c r="FTJ12" s="462"/>
      <c r="FTK12" s="462"/>
      <c r="FTL12" s="462"/>
      <c r="FTM12" s="462"/>
      <c r="FTN12" s="462"/>
      <c r="FTO12" s="462"/>
      <c r="FTP12" s="462"/>
      <c r="FTQ12" s="462"/>
      <c r="FTR12" s="462"/>
      <c r="FTS12" s="462"/>
      <c r="FTT12" s="462"/>
      <c r="FTU12" s="462"/>
      <c r="FTV12" s="462"/>
      <c r="FTW12" s="462"/>
      <c r="FTX12" s="462"/>
      <c r="FTY12" s="462"/>
      <c r="FTZ12" s="462"/>
      <c r="FUA12" s="462"/>
      <c r="FUB12" s="462"/>
      <c r="FUC12" s="462"/>
      <c r="FUD12" s="462"/>
      <c r="FUE12" s="462"/>
      <c r="FUF12" s="462"/>
      <c r="FUG12" s="462"/>
      <c r="FUH12" s="462"/>
      <c r="FUI12" s="462"/>
      <c r="FUJ12" s="462"/>
      <c r="FUK12" s="462"/>
      <c r="FUL12" s="462"/>
      <c r="FUM12" s="462"/>
      <c r="FUN12" s="462"/>
      <c r="FUO12" s="462"/>
      <c r="FUP12" s="462"/>
      <c r="FUQ12" s="462"/>
      <c r="FUR12" s="462"/>
      <c r="FUS12" s="462"/>
      <c r="FUT12" s="462"/>
      <c r="FUU12" s="462"/>
      <c r="FUV12" s="462"/>
      <c r="FUW12" s="462"/>
      <c r="FUX12" s="462"/>
      <c r="FUY12" s="462"/>
      <c r="FUZ12" s="462"/>
      <c r="FVA12" s="462"/>
      <c r="FVB12" s="462"/>
      <c r="FVC12" s="462"/>
      <c r="FVD12" s="462"/>
      <c r="FVE12" s="462"/>
      <c r="FVF12" s="462"/>
      <c r="FVG12" s="462"/>
      <c r="FVH12" s="462"/>
      <c r="FVI12" s="462"/>
      <c r="FVJ12" s="462"/>
      <c r="FVK12" s="462"/>
      <c r="FVL12" s="462"/>
      <c r="FVM12" s="462"/>
      <c r="FVN12" s="462"/>
      <c r="FVO12" s="462"/>
      <c r="FVP12" s="462"/>
      <c r="FVQ12" s="462"/>
      <c r="FVR12" s="462"/>
      <c r="FVS12" s="462"/>
      <c r="FVT12" s="462"/>
      <c r="FVU12" s="462"/>
      <c r="FVV12" s="462"/>
      <c r="FVW12" s="462"/>
      <c r="FVX12" s="462"/>
      <c r="FVY12" s="462"/>
      <c r="FVZ12" s="462"/>
      <c r="FWA12" s="462"/>
      <c r="FWB12" s="462"/>
      <c r="FWC12" s="462"/>
      <c r="FWD12" s="462"/>
      <c r="FWE12" s="462"/>
      <c r="FWF12" s="462"/>
      <c r="FWG12" s="462"/>
      <c r="FWH12" s="462"/>
      <c r="FWI12" s="462"/>
      <c r="FWJ12" s="462"/>
      <c r="FWK12" s="462"/>
      <c r="FWL12" s="462"/>
      <c r="FWM12" s="462"/>
      <c r="FWN12" s="462"/>
      <c r="FWO12" s="462"/>
      <c r="FWP12" s="462"/>
      <c r="FWQ12" s="462"/>
      <c r="FWR12" s="462"/>
      <c r="FWS12" s="462"/>
      <c r="FWT12" s="462"/>
      <c r="FWU12" s="462"/>
      <c r="FWV12" s="462"/>
      <c r="FWW12" s="462"/>
      <c r="FWX12" s="462"/>
      <c r="FWY12" s="462"/>
      <c r="FWZ12" s="462"/>
      <c r="FXA12" s="462"/>
      <c r="FXB12" s="462"/>
      <c r="FXC12" s="462"/>
      <c r="FXD12" s="462"/>
      <c r="FXE12" s="462"/>
      <c r="FXF12" s="462"/>
      <c r="FXG12" s="462"/>
      <c r="FXH12" s="462"/>
      <c r="FXI12" s="462"/>
      <c r="FXJ12" s="462"/>
      <c r="FXK12" s="462"/>
      <c r="FXL12" s="462"/>
      <c r="FXM12" s="462"/>
      <c r="FXN12" s="462"/>
      <c r="FXO12" s="462"/>
      <c r="FXP12" s="462"/>
      <c r="FXQ12" s="462"/>
      <c r="FXR12" s="462"/>
      <c r="FXS12" s="462"/>
      <c r="FXT12" s="462"/>
      <c r="FXU12" s="462"/>
      <c r="FXV12" s="462"/>
      <c r="FXW12" s="462"/>
      <c r="FXX12" s="462"/>
      <c r="FXY12" s="462"/>
      <c r="FXZ12" s="462"/>
      <c r="FYA12" s="462"/>
      <c r="FYB12" s="462"/>
      <c r="FYC12" s="462"/>
      <c r="FYD12" s="462"/>
      <c r="FYE12" s="462"/>
      <c r="FYF12" s="462"/>
      <c r="FYG12" s="462"/>
      <c r="FYH12" s="462"/>
      <c r="FYI12" s="462"/>
      <c r="FYJ12" s="462"/>
      <c r="FYK12" s="462"/>
      <c r="FYL12" s="462"/>
      <c r="FYM12" s="462"/>
      <c r="FYN12" s="462"/>
      <c r="FYO12" s="462"/>
      <c r="FYP12" s="462"/>
      <c r="FYQ12" s="462"/>
      <c r="FYR12" s="462"/>
      <c r="FYS12" s="462"/>
      <c r="FYT12" s="462"/>
      <c r="FYU12" s="462"/>
      <c r="FYV12" s="462"/>
      <c r="FYW12" s="462"/>
      <c r="FYX12" s="462"/>
      <c r="FYY12" s="462"/>
      <c r="FYZ12" s="462"/>
      <c r="FZA12" s="462"/>
      <c r="FZB12" s="462"/>
      <c r="FZC12" s="462"/>
      <c r="FZD12" s="462"/>
      <c r="FZE12" s="462"/>
      <c r="FZF12" s="462"/>
      <c r="FZG12" s="462"/>
      <c r="FZH12" s="462"/>
      <c r="FZI12" s="462"/>
      <c r="FZJ12" s="462"/>
      <c r="FZK12" s="462"/>
      <c r="FZL12" s="462"/>
      <c r="FZM12" s="462"/>
      <c r="FZN12" s="462"/>
      <c r="FZO12" s="462"/>
      <c r="FZP12" s="462"/>
      <c r="FZQ12" s="462"/>
      <c r="FZR12" s="462"/>
      <c r="FZS12" s="462"/>
      <c r="FZT12" s="462"/>
      <c r="FZU12" s="462"/>
      <c r="FZV12" s="462"/>
      <c r="FZW12" s="462"/>
      <c r="FZX12" s="462"/>
      <c r="FZY12" s="462"/>
      <c r="FZZ12" s="462"/>
      <c r="GAA12" s="462"/>
      <c r="GAB12" s="462"/>
      <c r="GAC12" s="462"/>
      <c r="GAD12" s="462"/>
      <c r="GAE12" s="462"/>
      <c r="GAF12" s="462"/>
      <c r="GAG12" s="462"/>
      <c r="GAH12" s="462"/>
      <c r="GAI12" s="462"/>
      <c r="GAJ12" s="462"/>
      <c r="GAK12" s="462"/>
      <c r="GAL12" s="462"/>
      <c r="GAM12" s="462"/>
      <c r="GAN12" s="462"/>
      <c r="GAO12" s="462"/>
      <c r="GAP12" s="462"/>
      <c r="GAQ12" s="462"/>
      <c r="GAR12" s="462"/>
      <c r="GAS12" s="462"/>
      <c r="GAT12" s="462"/>
      <c r="GAU12" s="462"/>
      <c r="GAV12" s="462"/>
      <c r="GAW12" s="462"/>
      <c r="GAX12" s="462"/>
      <c r="GAY12" s="462"/>
      <c r="GAZ12" s="462"/>
      <c r="GBA12" s="462"/>
      <c r="GBB12" s="462"/>
      <c r="GBC12" s="462"/>
      <c r="GBD12" s="462"/>
      <c r="GBE12" s="462"/>
      <c r="GBF12" s="462"/>
      <c r="GBG12" s="462"/>
      <c r="GBH12" s="462"/>
      <c r="GBI12" s="462"/>
      <c r="GBJ12" s="462"/>
      <c r="GBK12" s="462"/>
      <c r="GBL12" s="462"/>
      <c r="GBM12" s="462"/>
      <c r="GBN12" s="462"/>
      <c r="GBO12" s="462"/>
      <c r="GBP12" s="462"/>
      <c r="GBQ12" s="462"/>
      <c r="GBR12" s="462"/>
      <c r="GBS12" s="462"/>
      <c r="GBT12" s="462"/>
      <c r="GBU12" s="462"/>
      <c r="GBV12" s="462"/>
      <c r="GBW12" s="462"/>
      <c r="GBX12" s="462"/>
      <c r="GBY12" s="462"/>
      <c r="GBZ12" s="462"/>
      <c r="GCA12" s="462"/>
      <c r="GCB12" s="462"/>
      <c r="GCC12" s="462"/>
      <c r="GCD12" s="462"/>
      <c r="GCE12" s="462"/>
      <c r="GCF12" s="462"/>
      <c r="GCG12" s="462"/>
      <c r="GCH12" s="462"/>
      <c r="GCI12" s="462"/>
      <c r="GCJ12" s="462"/>
      <c r="GCK12" s="462"/>
      <c r="GCL12" s="462"/>
      <c r="GCM12" s="462"/>
      <c r="GCN12" s="462"/>
      <c r="GCO12" s="462"/>
      <c r="GCP12" s="462"/>
      <c r="GCQ12" s="462"/>
      <c r="GCR12" s="462"/>
      <c r="GCS12" s="462"/>
      <c r="GCT12" s="462"/>
      <c r="GCU12" s="462"/>
      <c r="GCV12" s="462"/>
      <c r="GCW12" s="462"/>
      <c r="GCX12" s="462"/>
      <c r="GCY12" s="462"/>
      <c r="GCZ12" s="462"/>
      <c r="GDA12" s="462"/>
      <c r="GDB12" s="462"/>
      <c r="GDC12" s="462"/>
      <c r="GDD12" s="462"/>
      <c r="GDE12" s="462"/>
      <c r="GDF12" s="462"/>
      <c r="GDG12" s="462"/>
      <c r="GDH12" s="462"/>
      <c r="GDI12" s="462"/>
      <c r="GDJ12" s="462"/>
      <c r="GDK12" s="462"/>
      <c r="GDL12" s="462"/>
      <c r="GDM12" s="462"/>
      <c r="GDN12" s="462"/>
      <c r="GDO12" s="462"/>
      <c r="GDP12" s="462"/>
      <c r="GDQ12" s="462"/>
      <c r="GDR12" s="462"/>
      <c r="GDS12" s="462"/>
      <c r="GDT12" s="462"/>
      <c r="GDU12" s="462"/>
      <c r="GDV12" s="462"/>
      <c r="GDW12" s="462"/>
      <c r="GDX12" s="462"/>
      <c r="GDY12" s="462"/>
      <c r="GDZ12" s="462"/>
      <c r="GEA12" s="462"/>
      <c r="GEB12" s="462"/>
      <c r="GEC12" s="462"/>
      <c r="GED12" s="462"/>
      <c r="GEE12" s="462"/>
      <c r="GEF12" s="462"/>
      <c r="GEG12" s="462"/>
      <c r="GEH12" s="462"/>
      <c r="GEI12" s="462"/>
      <c r="GEJ12" s="462"/>
      <c r="GEK12" s="462"/>
      <c r="GEL12" s="462"/>
      <c r="GEM12" s="462"/>
      <c r="GEN12" s="462"/>
      <c r="GEO12" s="462"/>
      <c r="GEP12" s="462"/>
      <c r="GEQ12" s="462"/>
      <c r="GER12" s="462"/>
      <c r="GES12" s="462"/>
      <c r="GET12" s="462"/>
      <c r="GEU12" s="462"/>
      <c r="GEV12" s="462"/>
      <c r="GEW12" s="462"/>
      <c r="GEX12" s="462"/>
      <c r="GEY12" s="462"/>
      <c r="GEZ12" s="462"/>
      <c r="GFA12" s="462"/>
      <c r="GFB12" s="462"/>
      <c r="GFC12" s="462"/>
      <c r="GFD12" s="462"/>
      <c r="GFE12" s="462"/>
      <c r="GFF12" s="462"/>
      <c r="GFG12" s="462"/>
      <c r="GFH12" s="462"/>
      <c r="GFI12" s="462"/>
      <c r="GFJ12" s="462"/>
      <c r="GFK12" s="462"/>
      <c r="GFL12" s="462"/>
      <c r="GFM12" s="462"/>
      <c r="GFN12" s="462"/>
      <c r="GFO12" s="462"/>
      <c r="GFP12" s="462"/>
      <c r="GFQ12" s="462"/>
      <c r="GFR12" s="462"/>
      <c r="GFS12" s="462"/>
      <c r="GFT12" s="462"/>
      <c r="GFU12" s="462"/>
      <c r="GFV12" s="462"/>
      <c r="GFW12" s="462"/>
      <c r="GFX12" s="462"/>
      <c r="GFY12" s="462"/>
      <c r="GFZ12" s="462"/>
      <c r="GGA12" s="462"/>
      <c r="GGB12" s="462"/>
      <c r="GGC12" s="462"/>
      <c r="GGD12" s="462"/>
      <c r="GGE12" s="462"/>
      <c r="GGF12" s="462"/>
      <c r="GGG12" s="462"/>
      <c r="GGH12" s="462"/>
      <c r="GGI12" s="462"/>
      <c r="GGJ12" s="462"/>
      <c r="GGK12" s="462"/>
      <c r="GGL12" s="462"/>
      <c r="GGM12" s="462"/>
      <c r="GGN12" s="462"/>
      <c r="GGO12" s="462"/>
      <c r="GGP12" s="462"/>
      <c r="GGQ12" s="462"/>
      <c r="GGR12" s="462"/>
      <c r="GGS12" s="462"/>
      <c r="GGT12" s="462"/>
      <c r="GGU12" s="462"/>
      <c r="GGV12" s="462"/>
      <c r="GGW12" s="462"/>
      <c r="GGX12" s="462"/>
      <c r="GGY12" s="462"/>
      <c r="GGZ12" s="462"/>
      <c r="GHA12" s="462"/>
      <c r="GHB12" s="462"/>
      <c r="GHC12" s="462"/>
      <c r="GHD12" s="462"/>
      <c r="GHE12" s="462"/>
      <c r="GHF12" s="462"/>
      <c r="GHG12" s="462"/>
      <c r="GHH12" s="462"/>
      <c r="GHI12" s="462"/>
      <c r="GHJ12" s="462"/>
      <c r="GHK12" s="462"/>
      <c r="GHL12" s="462"/>
      <c r="GHM12" s="462"/>
      <c r="GHN12" s="462"/>
      <c r="GHO12" s="462"/>
      <c r="GHP12" s="462"/>
      <c r="GHQ12" s="462"/>
      <c r="GHR12" s="462"/>
      <c r="GHS12" s="462"/>
      <c r="GHT12" s="462"/>
      <c r="GHU12" s="462"/>
      <c r="GHV12" s="462"/>
      <c r="GHW12" s="462"/>
      <c r="GHX12" s="462"/>
      <c r="GHY12" s="462"/>
      <c r="GHZ12" s="462"/>
      <c r="GIA12" s="462"/>
      <c r="GIB12" s="462"/>
      <c r="GIC12" s="462"/>
      <c r="GID12" s="462"/>
      <c r="GIE12" s="462"/>
      <c r="GIF12" s="462"/>
      <c r="GIG12" s="462"/>
      <c r="GIH12" s="462"/>
      <c r="GII12" s="462"/>
      <c r="GIJ12" s="462"/>
      <c r="GIK12" s="462"/>
      <c r="GIL12" s="462"/>
      <c r="GIM12" s="462"/>
      <c r="GIN12" s="462"/>
      <c r="GIO12" s="462"/>
      <c r="GIP12" s="462"/>
      <c r="GIQ12" s="462"/>
      <c r="GIR12" s="462"/>
      <c r="GIS12" s="462"/>
      <c r="GIT12" s="462"/>
      <c r="GIU12" s="462"/>
      <c r="GIV12" s="462"/>
      <c r="GIW12" s="462"/>
      <c r="GIX12" s="462"/>
      <c r="GIY12" s="462"/>
      <c r="GIZ12" s="462"/>
      <c r="GJA12" s="462"/>
      <c r="GJB12" s="462"/>
      <c r="GJC12" s="462"/>
      <c r="GJD12" s="462"/>
      <c r="GJE12" s="462"/>
      <c r="GJF12" s="462"/>
      <c r="GJG12" s="462"/>
      <c r="GJH12" s="462"/>
      <c r="GJI12" s="462"/>
      <c r="GJJ12" s="462"/>
      <c r="GJK12" s="462"/>
      <c r="GJL12" s="462"/>
      <c r="GJM12" s="462"/>
      <c r="GJN12" s="462"/>
      <c r="GJO12" s="462"/>
      <c r="GJP12" s="462"/>
      <c r="GJQ12" s="462"/>
      <c r="GJR12" s="462"/>
      <c r="GJS12" s="462"/>
      <c r="GJT12" s="462"/>
      <c r="GJU12" s="462"/>
      <c r="GJV12" s="462"/>
      <c r="GJW12" s="462"/>
      <c r="GJX12" s="462"/>
      <c r="GJY12" s="462"/>
      <c r="GJZ12" s="462"/>
      <c r="GKA12" s="462"/>
      <c r="GKB12" s="462"/>
      <c r="GKC12" s="462"/>
      <c r="GKD12" s="462"/>
      <c r="GKE12" s="462"/>
      <c r="GKF12" s="462"/>
      <c r="GKG12" s="462"/>
      <c r="GKH12" s="462"/>
      <c r="GKI12" s="462"/>
      <c r="GKJ12" s="462"/>
      <c r="GKK12" s="462"/>
      <c r="GKL12" s="462"/>
      <c r="GKM12" s="462"/>
      <c r="GKN12" s="462"/>
      <c r="GKO12" s="462"/>
      <c r="GKP12" s="462"/>
      <c r="GKQ12" s="462"/>
      <c r="GKR12" s="462"/>
      <c r="GKS12" s="462"/>
      <c r="GKT12" s="462"/>
      <c r="GKU12" s="462"/>
      <c r="GKV12" s="462"/>
      <c r="GKW12" s="462"/>
      <c r="GKX12" s="462"/>
      <c r="GKY12" s="462"/>
      <c r="GKZ12" s="462"/>
      <c r="GLA12" s="462"/>
      <c r="GLB12" s="462"/>
      <c r="GLC12" s="462"/>
      <c r="GLD12" s="462"/>
      <c r="GLE12" s="462"/>
      <c r="GLF12" s="462"/>
      <c r="GLG12" s="462"/>
      <c r="GLH12" s="462"/>
      <c r="GLI12" s="462"/>
      <c r="GLJ12" s="462"/>
      <c r="GLK12" s="462"/>
      <c r="GLL12" s="462"/>
      <c r="GLM12" s="462"/>
      <c r="GLN12" s="462"/>
      <c r="GLO12" s="462"/>
      <c r="GLP12" s="462"/>
      <c r="GLQ12" s="462"/>
      <c r="GLR12" s="462"/>
      <c r="GLS12" s="462"/>
      <c r="GLT12" s="462"/>
      <c r="GLU12" s="462"/>
      <c r="GLV12" s="462"/>
      <c r="GLW12" s="462"/>
      <c r="GLX12" s="462"/>
      <c r="GLY12" s="462"/>
      <c r="GLZ12" s="462"/>
      <c r="GMA12" s="462"/>
      <c r="GMB12" s="462"/>
      <c r="GMC12" s="462"/>
      <c r="GMD12" s="462"/>
      <c r="GME12" s="462"/>
      <c r="GMF12" s="462"/>
      <c r="GMG12" s="462"/>
      <c r="GMH12" s="462"/>
      <c r="GMI12" s="462"/>
      <c r="GMJ12" s="462"/>
      <c r="GMK12" s="462"/>
      <c r="GML12" s="462"/>
      <c r="GMM12" s="462"/>
      <c r="GMN12" s="462"/>
      <c r="GMO12" s="462"/>
      <c r="GMP12" s="462"/>
      <c r="GMQ12" s="462"/>
      <c r="GMR12" s="462"/>
      <c r="GMS12" s="462"/>
      <c r="GMT12" s="462"/>
      <c r="GMU12" s="462"/>
      <c r="GMV12" s="462"/>
      <c r="GMW12" s="462"/>
      <c r="GMX12" s="462"/>
      <c r="GMY12" s="462"/>
      <c r="GMZ12" s="462"/>
      <c r="GNA12" s="462"/>
      <c r="GNB12" s="462"/>
      <c r="GNC12" s="462"/>
      <c r="GND12" s="462"/>
      <c r="GNE12" s="462"/>
      <c r="GNF12" s="462"/>
      <c r="GNG12" s="462"/>
      <c r="GNH12" s="462"/>
      <c r="GNI12" s="462"/>
      <c r="GNJ12" s="462"/>
      <c r="GNK12" s="462"/>
      <c r="GNL12" s="462"/>
      <c r="GNM12" s="462"/>
      <c r="GNN12" s="462"/>
      <c r="GNO12" s="462"/>
      <c r="GNP12" s="462"/>
      <c r="GNQ12" s="462"/>
      <c r="GNR12" s="462"/>
      <c r="GNS12" s="462"/>
      <c r="GNT12" s="462"/>
      <c r="GNU12" s="462"/>
      <c r="GNV12" s="462"/>
      <c r="GNW12" s="462"/>
      <c r="GNX12" s="462"/>
      <c r="GNY12" s="462"/>
      <c r="GNZ12" s="462"/>
      <c r="GOA12" s="462"/>
      <c r="GOB12" s="462"/>
      <c r="GOC12" s="462"/>
      <c r="GOD12" s="462"/>
      <c r="GOE12" s="462"/>
      <c r="GOF12" s="462"/>
      <c r="GOG12" s="462"/>
      <c r="GOH12" s="462"/>
      <c r="GOI12" s="462"/>
      <c r="GOJ12" s="462"/>
      <c r="GOK12" s="462"/>
      <c r="GOL12" s="462"/>
      <c r="GOM12" s="462"/>
      <c r="GON12" s="462"/>
      <c r="GOO12" s="462"/>
      <c r="GOP12" s="462"/>
      <c r="GOQ12" s="462"/>
      <c r="GOR12" s="462"/>
      <c r="GOS12" s="462"/>
      <c r="GOT12" s="462"/>
      <c r="GOU12" s="462"/>
      <c r="GOV12" s="462"/>
      <c r="GOW12" s="462"/>
      <c r="GOX12" s="462"/>
      <c r="GOY12" s="462"/>
      <c r="GOZ12" s="462"/>
      <c r="GPA12" s="462"/>
      <c r="GPB12" s="462"/>
      <c r="GPC12" s="462"/>
      <c r="GPD12" s="462"/>
      <c r="GPE12" s="462"/>
      <c r="GPF12" s="462"/>
      <c r="GPG12" s="462"/>
      <c r="GPH12" s="462"/>
      <c r="GPI12" s="462"/>
      <c r="GPJ12" s="462"/>
      <c r="GPK12" s="462"/>
      <c r="GPL12" s="462"/>
      <c r="GPM12" s="462"/>
      <c r="GPN12" s="462"/>
      <c r="GPO12" s="462"/>
      <c r="GPP12" s="462"/>
      <c r="GPQ12" s="462"/>
      <c r="GPR12" s="462"/>
      <c r="GPS12" s="462"/>
      <c r="GPT12" s="462"/>
      <c r="GPU12" s="462"/>
      <c r="GPV12" s="462"/>
      <c r="GPW12" s="462"/>
      <c r="GPX12" s="462"/>
      <c r="GPY12" s="462"/>
      <c r="GPZ12" s="462"/>
      <c r="GQA12" s="462"/>
      <c r="GQB12" s="462"/>
      <c r="GQC12" s="462"/>
      <c r="GQD12" s="462"/>
      <c r="GQE12" s="462"/>
      <c r="GQF12" s="462"/>
      <c r="GQG12" s="462"/>
      <c r="GQH12" s="462"/>
      <c r="GQI12" s="462"/>
      <c r="GQJ12" s="462"/>
      <c r="GQK12" s="462"/>
      <c r="GQL12" s="462"/>
      <c r="GQM12" s="462"/>
      <c r="GQN12" s="462"/>
      <c r="GQO12" s="462"/>
      <c r="GQP12" s="462"/>
      <c r="GQQ12" s="462"/>
      <c r="GQR12" s="462"/>
      <c r="GQS12" s="462"/>
      <c r="GQT12" s="462"/>
      <c r="GQU12" s="462"/>
      <c r="GQV12" s="462"/>
      <c r="GQW12" s="462"/>
      <c r="GQX12" s="462"/>
      <c r="GQY12" s="462"/>
      <c r="GQZ12" s="462"/>
      <c r="GRA12" s="462"/>
      <c r="GRB12" s="462"/>
      <c r="GRC12" s="462"/>
      <c r="GRD12" s="462"/>
      <c r="GRE12" s="462"/>
      <c r="GRF12" s="462"/>
      <c r="GRG12" s="462"/>
      <c r="GRH12" s="462"/>
      <c r="GRI12" s="462"/>
      <c r="GRJ12" s="462"/>
      <c r="GRK12" s="462"/>
      <c r="GRL12" s="462"/>
      <c r="GRM12" s="462"/>
      <c r="GRN12" s="462"/>
      <c r="GRO12" s="462"/>
      <c r="GRP12" s="462"/>
      <c r="GRQ12" s="462"/>
      <c r="GRR12" s="462"/>
      <c r="GRS12" s="462"/>
      <c r="GRT12" s="462"/>
      <c r="GRU12" s="462"/>
      <c r="GRV12" s="462"/>
      <c r="GRW12" s="462"/>
      <c r="GRX12" s="462"/>
      <c r="GRY12" s="462"/>
      <c r="GRZ12" s="462"/>
      <c r="GSA12" s="462"/>
      <c r="GSB12" s="462"/>
      <c r="GSC12" s="462"/>
      <c r="GSD12" s="462"/>
      <c r="GSE12" s="462"/>
      <c r="GSF12" s="462"/>
      <c r="GSG12" s="462"/>
      <c r="GSH12" s="462"/>
      <c r="GSI12" s="462"/>
      <c r="GSJ12" s="462"/>
      <c r="GSK12" s="462"/>
      <c r="GSL12" s="462"/>
      <c r="GSM12" s="462"/>
      <c r="GSN12" s="462"/>
      <c r="GSO12" s="462"/>
      <c r="GSP12" s="462"/>
      <c r="GSQ12" s="462"/>
      <c r="GSR12" s="462"/>
      <c r="GSS12" s="462"/>
      <c r="GST12" s="462"/>
      <c r="GSU12" s="462"/>
      <c r="GSV12" s="462"/>
      <c r="GSW12" s="462"/>
      <c r="GSX12" s="462"/>
      <c r="GSY12" s="462"/>
      <c r="GSZ12" s="462"/>
      <c r="GTA12" s="462"/>
      <c r="GTB12" s="462"/>
      <c r="GTC12" s="462"/>
      <c r="GTD12" s="462"/>
      <c r="GTE12" s="462"/>
      <c r="GTF12" s="462"/>
      <c r="GTG12" s="462"/>
      <c r="GTH12" s="462"/>
      <c r="GTI12" s="462"/>
      <c r="GTJ12" s="462"/>
      <c r="GTK12" s="462"/>
      <c r="GTL12" s="462"/>
      <c r="GTM12" s="462"/>
      <c r="GTN12" s="462"/>
      <c r="GTO12" s="462"/>
      <c r="GTP12" s="462"/>
      <c r="GTQ12" s="462"/>
      <c r="GTR12" s="462"/>
      <c r="GTS12" s="462"/>
      <c r="GTT12" s="462"/>
      <c r="GTU12" s="462"/>
      <c r="GTV12" s="462"/>
      <c r="GTW12" s="462"/>
      <c r="GTX12" s="462"/>
      <c r="GTY12" s="462"/>
      <c r="GTZ12" s="462"/>
      <c r="GUA12" s="462"/>
      <c r="GUB12" s="462"/>
      <c r="GUC12" s="462"/>
      <c r="GUD12" s="462"/>
      <c r="GUE12" s="462"/>
      <c r="GUF12" s="462"/>
      <c r="GUG12" s="462"/>
      <c r="GUH12" s="462"/>
      <c r="GUI12" s="462"/>
      <c r="GUJ12" s="462"/>
      <c r="GUK12" s="462"/>
      <c r="GUL12" s="462"/>
      <c r="GUM12" s="462"/>
      <c r="GUN12" s="462"/>
      <c r="GUO12" s="462"/>
      <c r="GUP12" s="462"/>
      <c r="GUQ12" s="462"/>
      <c r="GUR12" s="462"/>
      <c r="GUS12" s="462"/>
      <c r="GUT12" s="462"/>
      <c r="GUU12" s="462"/>
      <c r="GUV12" s="462"/>
      <c r="GUW12" s="462"/>
      <c r="GUX12" s="462"/>
      <c r="GUY12" s="462"/>
      <c r="GUZ12" s="462"/>
      <c r="GVA12" s="462"/>
      <c r="GVB12" s="462"/>
      <c r="GVC12" s="462"/>
      <c r="GVD12" s="462"/>
      <c r="GVE12" s="462"/>
      <c r="GVF12" s="462"/>
      <c r="GVG12" s="462"/>
      <c r="GVH12" s="462"/>
      <c r="GVI12" s="462"/>
      <c r="GVJ12" s="462"/>
      <c r="GVK12" s="462"/>
      <c r="GVL12" s="462"/>
      <c r="GVM12" s="462"/>
      <c r="GVN12" s="462"/>
      <c r="GVO12" s="462"/>
      <c r="GVP12" s="462"/>
      <c r="GVQ12" s="462"/>
      <c r="GVR12" s="462"/>
      <c r="GVS12" s="462"/>
      <c r="GVT12" s="462"/>
      <c r="GVU12" s="462"/>
      <c r="GVV12" s="462"/>
      <c r="GVW12" s="462"/>
      <c r="GVX12" s="462"/>
      <c r="GVY12" s="462"/>
      <c r="GVZ12" s="462"/>
      <c r="GWA12" s="462"/>
      <c r="GWB12" s="462"/>
      <c r="GWC12" s="462"/>
      <c r="GWD12" s="462"/>
      <c r="GWE12" s="462"/>
      <c r="GWF12" s="462"/>
      <c r="GWG12" s="462"/>
      <c r="GWH12" s="462"/>
      <c r="GWI12" s="462"/>
      <c r="GWJ12" s="462"/>
      <c r="GWK12" s="462"/>
      <c r="GWL12" s="462"/>
      <c r="GWM12" s="462"/>
      <c r="GWN12" s="462"/>
      <c r="GWO12" s="462"/>
      <c r="GWP12" s="462"/>
      <c r="GWQ12" s="462"/>
      <c r="GWR12" s="462"/>
      <c r="GWS12" s="462"/>
      <c r="GWT12" s="462"/>
      <c r="GWU12" s="462"/>
      <c r="GWV12" s="462"/>
      <c r="GWW12" s="462"/>
      <c r="GWX12" s="462"/>
      <c r="GWY12" s="462"/>
      <c r="GWZ12" s="462"/>
      <c r="GXA12" s="462"/>
      <c r="GXB12" s="462"/>
      <c r="GXC12" s="462"/>
      <c r="GXD12" s="462"/>
      <c r="GXE12" s="462"/>
      <c r="GXF12" s="462"/>
      <c r="GXG12" s="462"/>
      <c r="GXH12" s="462"/>
      <c r="GXI12" s="462"/>
      <c r="GXJ12" s="462"/>
      <c r="GXK12" s="462"/>
      <c r="GXL12" s="462"/>
      <c r="GXM12" s="462"/>
      <c r="GXN12" s="462"/>
      <c r="GXO12" s="462"/>
      <c r="GXP12" s="462"/>
      <c r="GXQ12" s="462"/>
      <c r="GXR12" s="462"/>
      <c r="GXS12" s="462"/>
      <c r="GXT12" s="462"/>
      <c r="GXU12" s="462"/>
      <c r="GXV12" s="462"/>
      <c r="GXW12" s="462"/>
      <c r="GXX12" s="462"/>
      <c r="GXY12" s="462"/>
      <c r="GXZ12" s="462"/>
      <c r="GYA12" s="462"/>
      <c r="GYB12" s="462"/>
      <c r="GYC12" s="462"/>
      <c r="GYD12" s="462"/>
      <c r="GYE12" s="462"/>
      <c r="GYF12" s="462"/>
      <c r="GYG12" s="462"/>
      <c r="GYH12" s="462"/>
      <c r="GYI12" s="462"/>
      <c r="GYJ12" s="462"/>
      <c r="GYK12" s="462"/>
      <c r="GYL12" s="462"/>
      <c r="GYM12" s="462"/>
      <c r="GYN12" s="462"/>
      <c r="GYO12" s="462"/>
      <c r="GYP12" s="462"/>
      <c r="GYQ12" s="462"/>
      <c r="GYR12" s="462"/>
      <c r="GYS12" s="462"/>
      <c r="GYT12" s="462"/>
      <c r="GYU12" s="462"/>
      <c r="GYV12" s="462"/>
      <c r="GYW12" s="462"/>
      <c r="GYX12" s="462"/>
      <c r="GYY12" s="462"/>
      <c r="GYZ12" s="462"/>
      <c r="GZA12" s="462"/>
      <c r="GZB12" s="462"/>
      <c r="GZC12" s="462"/>
      <c r="GZD12" s="462"/>
      <c r="GZE12" s="462"/>
      <c r="GZF12" s="462"/>
      <c r="GZG12" s="462"/>
      <c r="GZH12" s="462"/>
      <c r="GZI12" s="462"/>
      <c r="GZJ12" s="462"/>
      <c r="GZK12" s="462"/>
      <c r="GZL12" s="462"/>
      <c r="GZM12" s="462"/>
      <c r="GZN12" s="462"/>
      <c r="GZO12" s="462"/>
      <c r="GZP12" s="462"/>
      <c r="GZQ12" s="462"/>
      <c r="GZR12" s="462"/>
      <c r="GZS12" s="462"/>
      <c r="GZT12" s="462"/>
      <c r="GZU12" s="462"/>
      <c r="GZV12" s="462"/>
      <c r="GZW12" s="462"/>
      <c r="GZX12" s="462"/>
      <c r="GZY12" s="462"/>
      <c r="GZZ12" s="462"/>
      <c r="HAA12" s="462"/>
      <c r="HAB12" s="462"/>
      <c r="HAC12" s="462"/>
      <c r="HAD12" s="462"/>
      <c r="HAE12" s="462"/>
      <c r="HAF12" s="462"/>
      <c r="HAG12" s="462"/>
      <c r="HAH12" s="462"/>
      <c r="HAI12" s="462"/>
      <c r="HAJ12" s="462"/>
      <c r="HAK12" s="462"/>
      <c r="HAL12" s="462"/>
      <c r="HAM12" s="462"/>
      <c r="HAN12" s="462"/>
      <c r="HAO12" s="462"/>
      <c r="HAP12" s="462"/>
      <c r="HAQ12" s="462"/>
      <c r="HAR12" s="462"/>
      <c r="HAS12" s="462"/>
      <c r="HAT12" s="462"/>
      <c r="HAU12" s="462"/>
      <c r="HAV12" s="462"/>
      <c r="HAW12" s="462"/>
      <c r="HAX12" s="462"/>
      <c r="HAY12" s="462"/>
      <c r="HAZ12" s="462"/>
      <c r="HBA12" s="462"/>
      <c r="HBB12" s="462"/>
      <c r="HBC12" s="462"/>
      <c r="HBD12" s="462"/>
      <c r="HBE12" s="462"/>
      <c r="HBF12" s="462"/>
      <c r="HBG12" s="462"/>
      <c r="HBH12" s="462"/>
      <c r="HBI12" s="462"/>
      <c r="HBJ12" s="462"/>
      <c r="HBK12" s="462"/>
      <c r="HBL12" s="462"/>
      <c r="HBM12" s="462"/>
      <c r="HBN12" s="462"/>
      <c r="HBO12" s="462"/>
      <c r="HBP12" s="462"/>
      <c r="HBQ12" s="462"/>
      <c r="HBR12" s="462"/>
      <c r="HBS12" s="462"/>
      <c r="HBT12" s="462"/>
      <c r="HBU12" s="462"/>
      <c r="HBV12" s="462"/>
      <c r="HBW12" s="462"/>
      <c r="HBX12" s="462"/>
      <c r="HBY12" s="462"/>
      <c r="HBZ12" s="462"/>
      <c r="HCA12" s="462"/>
      <c r="HCB12" s="462"/>
      <c r="HCC12" s="462"/>
      <c r="HCD12" s="462"/>
      <c r="HCE12" s="462"/>
      <c r="HCF12" s="462"/>
      <c r="HCG12" s="462"/>
      <c r="HCH12" s="462"/>
      <c r="HCI12" s="462"/>
      <c r="HCJ12" s="462"/>
      <c r="HCK12" s="462"/>
      <c r="HCL12" s="462"/>
      <c r="HCM12" s="462"/>
      <c r="HCN12" s="462"/>
      <c r="HCO12" s="462"/>
      <c r="HCP12" s="462"/>
      <c r="HCQ12" s="462"/>
      <c r="HCR12" s="462"/>
      <c r="HCS12" s="462"/>
      <c r="HCT12" s="462"/>
      <c r="HCU12" s="462"/>
      <c r="HCV12" s="462"/>
      <c r="HCW12" s="462"/>
      <c r="HCX12" s="462"/>
      <c r="HCY12" s="462"/>
      <c r="HCZ12" s="462"/>
      <c r="HDA12" s="462"/>
      <c r="HDB12" s="462"/>
      <c r="HDC12" s="462"/>
      <c r="HDD12" s="462"/>
      <c r="HDE12" s="462"/>
      <c r="HDF12" s="462"/>
      <c r="HDG12" s="462"/>
      <c r="HDH12" s="462"/>
      <c r="HDI12" s="462"/>
      <c r="HDJ12" s="462"/>
      <c r="HDK12" s="462"/>
      <c r="HDL12" s="462"/>
      <c r="HDM12" s="462"/>
      <c r="HDN12" s="462"/>
      <c r="HDO12" s="462"/>
      <c r="HDP12" s="462"/>
      <c r="HDQ12" s="462"/>
      <c r="HDR12" s="462"/>
      <c r="HDS12" s="462"/>
      <c r="HDT12" s="462"/>
      <c r="HDU12" s="462"/>
      <c r="HDV12" s="462"/>
      <c r="HDW12" s="462"/>
      <c r="HDX12" s="462"/>
      <c r="HDY12" s="462"/>
      <c r="HDZ12" s="462"/>
      <c r="HEA12" s="462"/>
      <c r="HEB12" s="462"/>
      <c r="HEC12" s="462"/>
      <c r="HED12" s="462"/>
      <c r="HEE12" s="462"/>
      <c r="HEF12" s="462"/>
      <c r="HEG12" s="462"/>
      <c r="HEH12" s="462"/>
      <c r="HEI12" s="462"/>
      <c r="HEJ12" s="462"/>
      <c r="HEK12" s="462"/>
      <c r="HEL12" s="462"/>
      <c r="HEM12" s="462"/>
      <c r="HEN12" s="462"/>
      <c r="HEO12" s="462"/>
      <c r="HEP12" s="462"/>
      <c r="HEQ12" s="462"/>
      <c r="HER12" s="462"/>
      <c r="HES12" s="462"/>
      <c r="HET12" s="462"/>
      <c r="HEU12" s="462"/>
      <c r="HEV12" s="462"/>
      <c r="HEW12" s="462"/>
      <c r="HEX12" s="462"/>
      <c r="HEY12" s="462"/>
      <c r="HEZ12" s="462"/>
      <c r="HFA12" s="462"/>
      <c r="HFB12" s="462"/>
      <c r="HFC12" s="462"/>
      <c r="HFD12" s="462"/>
      <c r="HFE12" s="462"/>
      <c r="HFF12" s="462"/>
      <c r="HFG12" s="462"/>
      <c r="HFH12" s="462"/>
      <c r="HFI12" s="462"/>
      <c r="HFJ12" s="462"/>
      <c r="HFK12" s="462"/>
      <c r="HFL12" s="462"/>
      <c r="HFM12" s="462"/>
      <c r="HFN12" s="462"/>
      <c r="HFO12" s="462"/>
      <c r="HFP12" s="462"/>
      <c r="HFQ12" s="462"/>
      <c r="HFR12" s="462"/>
      <c r="HFS12" s="462"/>
      <c r="HFT12" s="462"/>
      <c r="HFU12" s="462"/>
      <c r="HFV12" s="462"/>
      <c r="HFW12" s="462"/>
      <c r="HFX12" s="462"/>
      <c r="HFY12" s="462"/>
      <c r="HFZ12" s="462"/>
      <c r="HGA12" s="462"/>
      <c r="HGB12" s="462"/>
      <c r="HGC12" s="462"/>
      <c r="HGD12" s="462"/>
      <c r="HGE12" s="462"/>
      <c r="HGF12" s="462"/>
      <c r="HGG12" s="462"/>
      <c r="HGH12" s="462"/>
      <c r="HGI12" s="462"/>
      <c r="HGJ12" s="462"/>
      <c r="HGK12" s="462"/>
      <c r="HGL12" s="462"/>
      <c r="HGM12" s="462"/>
      <c r="HGN12" s="462"/>
      <c r="HGO12" s="462"/>
      <c r="HGP12" s="462"/>
      <c r="HGQ12" s="462"/>
      <c r="HGR12" s="462"/>
      <c r="HGS12" s="462"/>
      <c r="HGT12" s="462"/>
      <c r="HGU12" s="462"/>
      <c r="HGV12" s="462"/>
      <c r="HGW12" s="462"/>
      <c r="HGX12" s="462"/>
      <c r="HGY12" s="462"/>
      <c r="HGZ12" s="462"/>
      <c r="HHA12" s="462"/>
      <c r="HHB12" s="462"/>
      <c r="HHC12" s="462"/>
      <c r="HHD12" s="462"/>
      <c r="HHE12" s="462"/>
      <c r="HHF12" s="462"/>
      <c r="HHG12" s="462"/>
      <c r="HHH12" s="462"/>
      <c r="HHI12" s="462"/>
      <c r="HHJ12" s="462"/>
      <c r="HHK12" s="462"/>
      <c r="HHL12" s="462"/>
      <c r="HHM12" s="462"/>
      <c r="HHN12" s="462"/>
      <c r="HHO12" s="462"/>
      <c r="HHP12" s="462"/>
      <c r="HHQ12" s="462"/>
      <c r="HHR12" s="462"/>
      <c r="HHS12" s="462"/>
      <c r="HHT12" s="462"/>
      <c r="HHU12" s="462"/>
      <c r="HHV12" s="462"/>
      <c r="HHW12" s="462"/>
      <c r="HHX12" s="462"/>
      <c r="HHY12" s="462"/>
      <c r="HHZ12" s="462"/>
      <c r="HIA12" s="462"/>
      <c r="HIB12" s="462"/>
      <c r="HIC12" s="462"/>
      <c r="HID12" s="462"/>
      <c r="HIE12" s="462"/>
      <c r="HIF12" s="462"/>
      <c r="HIG12" s="462"/>
      <c r="HIH12" s="462"/>
      <c r="HII12" s="462"/>
      <c r="HIJ12" s="462"/>
      <c r="HIK12" s="462"/>
      <c r="HIL12" s="462"/>
      <c r="HIM12" s="462"/>
      <c r="HIN12" s="462"/>
      <c r="HIO12" s="462"/>
      <c r="HIP12" s="462"/>
      <c r="HIQ12" s="462"/>
      <c r="HIR12" s="462"/>
      <c r="HIS12" s="462"/>
      <c r="HIT12" s="462"/>
      <c r="HIU12" s="462"/>
      <c r="HIV12" s="462"/>
      <c r="HIW12" s="462"/>
      <c r="HIX12" s="462"/>
      <c r="HIY12" s="462"/>
      <c r="HIZ12" s="462"/>
      <c r="HJA12" s="462"/>
      <c r="HJB12" s="462"/>
      <c r="HJC12" s="462"/>
      <c r="HJD12" s="462"/>
      <c r="HJE12" s="462"/>
      <c r="HJF12" s="462"/>
      <c r="HJG12" s="462"/>
      <c r="HJH12" s="462"/>
      <c r="HJI12" s="462"/>
      <c r="HJJ12" s="462"/>
      <c r="HJK12" s="462"/>
      <c r="HJL12" s="462"/>
      <c r="HJM12" s="462"/>
      <c r="HJN12" s="462"/>
      <c r="HJO12" s="462"/>
      <c r="HJP12" s="462"/>
      <c r="HJQ12" s="462"/>
      <c r="HJR12" s="462"/>
      <c r="HJS12" s="462"/>
      <c r="HJT12" s="462"/>
      <c r="HJU12" s="462"/>
      <c r="HJV12" s="462"/>
      <c r="HJW12" s="462"/>
      <c r="HJX12" s="462"/>
      <c r="HJY12" s="462"/>
      <c r="HJZ12" s="462"/>
      <c r="HKA12" s="462"/>
      <c r="HKB12" s="462"/>
      <c r="HKC12" s="462"/>
      <c r="HKD12" s="462"/>
      <c r="HKE12" s="462"/>
      <c r="HKF12" s="462"/>
      <c r="HKG12" s="462"/>
      <c r="HKH12" s="462"/>
      <c r="HKI12" s="462"/>
      <c r="HKJ12" s="462"/>
      <c r="HKK12" s="462"/>
      <c r="HKL12" s="462"/>
      <c r="HKM12" s="462"/>
      <c r="HKN12" s="462"/>
      <c r="HKO12" s="462"/>
      <c r="HKP12" s="462"/>
      <c r="HKQ12" s="462"/>
      <c r="HKR12" s="462"/>
      <c r="HKS12" s="462"/>
      <c r="HKT12" s="462"/>
      <c r="HKU12" s="462"/>
      <c r="HKV12" s="462"/>
      <c r="HKW12" s="462"/>
      <c r="HKX12" s="462"/>
      <c r="HKY12" s="462"/>
      <c r="HKZ12" s="462"/>
      <c r="HLA12" s="462"/>
      <c r="HLB12" s="462"/>
      <c r="HLC12" s="462"/>
      <c r="HLD12" s="462"/>
      <c r="HLE12" s="462"/>
      <c r="HLF12" s="462"/>
      <c r="HLG12" s="462"/>
      <c r="HLH12" s="462"/>
      <c r="HLI12" s="462"/>
      <c r="HLJ12" s="462"/>
      <c r="HLK12" s="462"/>
      <c r="HLL12" s="462"/>
      <c r="HLM12" s="462"/>
      <c r="HLN12" s="462"/>
      <c r="HLO12" s="462"/>
      <c r="HLP12" s="462"/>
      <c r="HLQ12" s="462"/>
      <c r="HLR12" s="462"/>
      <c r="HLS12" s="462"/>
      <c r="HLT12" s="462"/>
      <c r="HLU12" s="462"/>
      <c r="HLV12" s="462"/>
      <c r="HLW12" s="462"/>
      <c r="HLX12" s="462"/>
      <c r="HLY12" s="462"/>
      <c r="HLZ12" s="462"/>
      <c r="HMA12" s="462"/>
      <c r="HMB12" s="462"/>
      <c r="HMC12" s="462"/>
      <c r="HMD12" s="462"/>
      <c r="HME12" s="462"/>
      <c r="HMF12" s="462"/>
      <c r="HMG12" s="462"/>
      <c r="HMH12" s="462"/>
      <c r="HMI12" s="462"/>
      <c r="HMJ12" s="462"/>
      <c r="HMK12" s="462"/>
      <c r="HML12" s="462"/>
      <c r="HMM12" s="462"/>
      <c r="HMN12" s="462"/>
      <c r="HMO12" s="462"/>
      <c r="HMP12" s="462"/>
      <c r="HMQ12" s="462"/>
      <c r="HMR12" s="462"/>
      <c r="HMS12" s="462"/>
      <c r="HMT12" s="462"/>
      <c r="HMU12" s="462"/>
      <c r="HMV12" s="462"/>
      <c r="HMW12" s="462"/>
      <c r="HMX12" s="462"/>
      <c r="HMY12" s="462"/>
      <c r="HMZ12" s="462"/>
      <c r="HNA12" s="462"/>
      <c r="HNB12" s="462"/>
      <c r="HNC12" s="462"/>
      <c r="HND12" s="462"/>
      <c r="HNE12" s="462"/>
      <c r="HNF12" s="462"/>
      <c r="HNG12" s="462"/>
      <c r="HNH12" s="462"/>
      <c r="HNI12" s="462"/>
      <c r="HNJ12" s="462"/>
      <c r="HNK12" s="462"/>
      <c r="HNL12" s="462"/>
      <c r="HNM12" s="462"/>
      <c r="HNN12" s="462"/>
      <c r="HNO12" s="462"/>
      <c r="HNP12" s="462"/>
      <c r="HNQ12" s="462"/>
      <c r="HNR12" s="462"/>
      <c r="HNS12" s="462"/>
      <c r="HNT12" s="462"/>
      <c r="HNU12" s="462"/>
      <c r="HNV12" s="462"/>
      <c r="HNW12" s="462"/>
      <c r="HNX12" s="462"/>
      <c r="HNY12" s="462"/>
      <c r="HNZ12" s="462"/>
      <c r="HOA12" s="462"/>
      <c r="HOB12" s="462"/>
      <c r="HOC12" s="462"/>
      <c r="HOD12" s="462"/>
      <c r="HOE12" s="462"/>
      <c r="HOF12" s="462"/>
      <c r="HOG12" s="462"/>
      <c r="HOH12" s="462"/>
      <c r="HOI12" s="462"/>
      <c r="HOJ12" s="462"/>
      <c r="HOK12" s="462"/>
      <c r="HOL12" s="462"/>
      <c r="HOM12" s="462"/>
      <c r="HON12" s="462"/>
      <c r="HOO12" s="462"/>
      <c r="HOP12" s="462"/>
      <c r="HOQ12" s="462"/>
      <c r="HOR12" s="462"/>
      <c r="HOS12" s="462"/>
      <c r="HOT12" s="462"/>
      <c r="HOU12" s="462"/>
      <c r="HOV12" s="462"/>
      <c r="HOW12" s="462"/>
      <c r="HOX12" s="462"/>
      <c r="HOY12" s="462"/>
      <c r="HOZ12" s="462"/>
      <c r="HPA12" s="462"/>
      <c r="HPB12" s="462"/>
      <c r="HPC12" s="462"/>
      <c r="HPD12" s="462"/>
      <c r="HPE12" s="462"/>
      <c r="HPF12" s="462"/>
      <c r="HPG12" s="462"/>
      <c r="HPH12" s="462"/>
      <c r="HPI12" s="462"/>
      <c r="HPJ12" s="462"/>
      <c r="HPK12" s="462"/>
      <c r="HPL12" s="462"/>
      <c r="HPM12" s="462"/>
      <c r="HPN12" s="462"/>
      <c r="HPO12" s="462"/>
      <c r="HPP12" s="462"/>
      <c r="HPQ12" s="462"/>
      <c r="HPR12" s="462"/>
      <c r="HPS12" s="462"/>
      <c r="HPT12" s="462"/>
      <c r="HPU12" s="462"/>
      <c r="HPV12" s="462"/>
      <c r="HPW12" s="462"/>
      <c r="HPX12" s="462"/>
      <c r="HPY12" s="462"/>
      <c r="HPZ12" s="462"/>
      <c r="HQA12" s="462"/>
      <c r="HQB12" s="462"/>
      <c r="HQC12" s="462"/>
      <c r="HQD12" s="462"/>
      <c r="HQE12" s="462"/>
      <c r="HQF12" s="462"/>
      <c r="HQG12" s="462"/>
      <c r="HQH12" s="462"/>
      <c r="HQI12" s="462"/>
      <c r="HQJ12" s="462"/>
      <c r="HQK12" s="462"/>
      <c r="HQL12" s="462"/>
      <c r="HQM12" s="462"/>
      <c r="HQN12" s="462"/>
      <c r="HQO12" s="462"/>
      <c r="HQP12" s="462"/>
      <c r="HQQ12" s="462"/>
      <c r="HQR12" s="462"/>
      <c r="HQS12" s="462"/>
      <c r="HQT12" s="462"/>
      <c r="HQU12" s="462"/>
      <c r="HQV12" s="462"/>
      <c r="HQW12" s="462"/>
      <c r="HQX12" s="462"/>
      <c r="HQY12" s="462"/>
      <c r="HQZ12" s="462"/>
      <c r="HRA12" s="462"/>
      <c r="HRB12" s="462"/>
      <c r="HRC12" s="462"/>
      <c r="HRD12" s="462"/>
      <c r="HRE12" s="462"/>
      <c r="HRF12" s="462"/>
      <c r="HRG12" s="462"/>
      <c r="HRH12" s="462"/>
      <c r="HRI12" s="462"/>
      <c r="HRJ12" s="462"/>
      <c r="HRK12" s="462"/>
      <c r="HRL12" s="462"/>
      <c r="HRM12" s="462"/>
      <c r="HRN12" s="462"/>
      <c r="HRO12" s="462"/>
      <c r="HRP12" s="462"/>
      <c r="HRQ12" s="462"/>
      <c r="HRR12" s="462"/>
      <c r="HRS12" s="462"/>
      <c r="HRT12" s="462"/>
      <c r="HRU12" s="462"/>
      <c r="HRV12" s="462"/>
      <c r="HRW12" s="462"/>
      <c r="HRX12" s="462"/>
      <c r="HRY12" s="462"/>
      <c r="HRZ12" s="462"/>
      <c r="HSA12" s="462"/>
      <c r="HSB12" s="462"/>
      <c r="HSC12" s="462"/>
      <c r="HSD12" s="462"/>
      <c r="HSE12" s="462"/>
      <c r="HSF12" s="462"/>
      <c r="HSG12" s="462"/>
      <c r="HSH12" s="462"/>
      <c r="HSI12" s="462"/>
      <c r="HSJ12" s="462"/>
      <c r="HSK12" s="462"/>
      <c r="HSL12" s="462"/>
      <c r="HSM12" s="462"/>
      <c r="HSN12" s="462"/>
      <c r="HSO12" s="462"/>
      <c r="HSP12" s="462"/>
      <c r="HSQ12" s="462"/>
      <c r="HSR12" s="462"/>
      <c r="HSS12" s="462"/>
      <c r="HST12" s="462"/>
      <c r="HSU12" s="462"/>
      <c r="HSV12" s="462"/>
      <c r="HSW12" s="462"/>
      <c r="HSX12" s="462"/>
      <c r="HSY12" s="462"/>
      <c r="HSZ12" s="462"/>
      <c r="HTA12" s="462"/>
      <c r="HTB12" s="462"/>
      <c r="HTC12" s="462"/>
      <c r="HTD12" s="462"/>
      <c r="HTE12" s="462"/>
      <c r="HTF12" s="462"/>
      <c r="HTG12" s="462"/>
      <c r="HTH12" s="462"/>
      <c r="HTI12" s="462"/>
      <c r="HTJ12" s="462"/>
      <c r="HTK12" s="462"/>
      <c r="HTL12" s="462"/>
      <c r="HTM12" s="462"/>
      <c r="HTN12" s="462"/>
      <c r="HTO12" s="462"/>
      <c r="HTP12" s="462"/>
      <c r="HTQ12" s="462"/>
      <c r="HTR12" s="462"/>
      <c r="HTS12" s="462"/>
      <c r="HTT12" s="462"/>
      <c r="HTU12" s="462"/>
      <c r="HTV12" s="462"/>
      <c r="HTW12" s="462"/>
      <c r="HTX12" s="462"/>
      <c r="HTY12" s="462"/>
      <c r="HTZ12" s="462"/>
      <c r="HUA12" s="462"/>
      <c r="HUB12" s="462"/>
      <c r="HUC12" s="462"/>
      <c r="HUD12" s="462"/>
      <c r="HUE12" s="462"/>
      <c r="HUF12" s="462"/>
      <c r="HUG12" s="462"/>
      <c r="HUH12" s="462"/>
      <c r="HUI12" s="462"/>
      <c r="HUJ12" s="462"/>
      <c r="HUK12" s="462"/>
      <c r="HUL12" s="462"/>
      <c r="HUM12" s="462"/>
      <c r="HUN12" s="462"/>
      <c r="HUO12" s="462"/>
      <c r="HUP12" s="462"/>
      <c r="HUQ12" s="462"/>
      <c r="HUR12" s="462"/>
      <c r="HUS12" s="462"/>
      <c r="HUT12" s="462"/>
      <c r="HUU12" s="462"/>
      <c r="HUV12" s="462"/>
      <c r="HUW12" s="462"/>
      <c r="HUX12" s="462"/>
      <c r="HUY12" s="462"/>
      <c r="HUZ12" s="462"/>
      <c r="HVA12" s="462"/>
      <c r="HVB12" s="462"/>
      <c r="HVC12" s="462"/>
      <c r="HVD12" s="462"/>
      <c r="HVE12" s="462"/>
      <c r="HVF12" s="462"/>
      <c r="HVG12" s="462"/>
      <c r="HVH12" s="462"/>
      <c r="HVI12" s="462"/>
      <c r="HVJ12" s="462"/>
      <c r="HVK12" s="462"/>
      <c r="HVL12" s="462"/>
      <c r="HVM12" s="462"/>
      <c r="HVN12" s="462"/>
      <c r="HVO12" s="462"/>
      <c r="HVP12" s="462"/>
      <c r="HVQ12" s="462"/>
      <c r="HVR12" s="462"/>
      <c r="HVS12" s="462"/>
      <c r="HVT12" s="462"/>
      <c r="HVU12" s="462"/>
      <c r="HVV12" s="462"/>
      <c r="HVW12" s="462"/>
      <c r="HVX12" s="462"/>
      <c r="HVY12" s="462"/>
      <c r="HVZ12" s="462"/>
      <c r="HWA12" s="462"/>
      <c r="HWB12" s="462"/>
      <c r="HWC12" s="462"/>
      <c r="HWD12" s="462"/>
      <c r="HWE12" s="462"/>
      <c r="HWF12" s="462"/>
      <c r="HWG12" s="462"/>
      <c r="HWH12" s="462"/>
      <c r="HWI12" s="462"/>
      <c r="HWJ12" s="462"/>
      <c r="HWK12" s="462"/>
      <c r="HWL12" s="462"/>
      <c r="HWM12" s="462"/>
      <c r="HWN12" s="462"/>
      <c r="HWO12" s="462"/>
      <c r="HWP12" s="462"/>
      <c r="HWQ12" s="462"/>
      <c r="HWR12" s="462"/>
      <c r="HWS12" s="462"/>
      <c r="HWT12" s="462"/>
      <c r="HWU12" s="462"/>
      <c r="HWV12" s="462"/>
      <c r="HWW12" s="462"/>
      <c r="HWX12" s="462"/>
      <c r="HWY12" s="462"/>
      <c r="HWZ12" s="462"/>
      <c r="HXA12" s="462"/>
      <c r="HXB12" s="462"/>
      <c r="HXC12" s="462"/>
      <c r="HXD12" s="462"/>
      <c r="HXE12" s="462"/>
      <c r="HXF12" s="462"/>
      <c r="HXG12" s="462"/>
      <c r="HXH12" s="462"/>
      <c r="HXI12" s="462"/>
      <c r="HXJ12" s="462"/>
      <c r="HXK12" s="462"/>
      <c r="HXL12" s="462"/>
      <c r="HXM12" s="462"/>
      <c r="HXN12" s="462"/>
      <c r="HXO12" s="462"/>
      <c r="HXP12" s="462"/>
      <c r="HXQ12" s="462"/>
      <c r="HXR12" s="462"/>
      <c r="HXS12" s="462"/>
      <c r="HXT12" s="462"/>
      <c r="HXU12" s="462"/>
      <c r="HXV12" s="462"/>
      <c r="HXW12" s="462"/>
      <c r="HXX12" s="462"/>
      <c r="HXY12" s="462"/>
      <c r="HXZ12" s="462"/>
      <c r="HYA12" s="462"/>
      <c r="HYB12" s="462"/>
      <c r="HYC12" s="462"/>
      <c r="HYD12" s="462"/>
      <c r="HYE12" s="462"/>
      <c r="HYF12" s="462"/>
      <c r="HYG12" s="462"/>
      <c r="HYH12" s="462"/>
      <c r="HYI12" s="462"/>
      <c r="HYJ12" s="462"/>
      <c r="HYK12" s="462"/>
      <c r="HYL12" s="462"/>
      <c r="HYM12" s="462"/>
      <c r="HYN12" s="462"/>
      <c r="HYO12" s="462"/>
      <c r="HYP12" s="462"/>
      <c r="HYQ12" s="462"/>
      <c r="HYR12" s="462"/>
      <c r="HYS12" s="462"/>
      <c r="HYT12" s="462"/>
      <c r="HYU12" s="462"/>
      <c r="HYV12" s="462"/>
      <c r="HYW12" s="462"/>
      <c r="HYX12" s="462"/>
      <c r="HYY12" s="462"/>
      <c r="HYZ12" s="462"/>
      <c r="HZA12" s="462"/>
      <c r="HZB12" s="462"/>
      <c r="HZC12" s="462"/>
      <c r="HZD12" s="462"/>
      <c r="HZE12" s="462"/>
      <c r="HZF12" s="462"/>
      <c r="HZG12" s="462"/>
      <c r="HZH12" s="462"/>
      <c r="HZI12" s="462"/>
      <c r="HZJ12" s="462"/>
      <c r="HZK12" s="462"/>
      <c r="HZL12" s="462"/>
      <c r="HZM12" s="462"/>
      <c r="HZN12" s="462"/>
      <c r="HZO12" s="462"/>
      <c r="HZP12" s="462"/>
      <c r="HZQ12" s="462"/>
      <c r="HZR12" s="462"/>
      <c r="HZS12" s="462"/>
      <c r="HZT12" s="462"/>
      <c r="HZU12" s="462"/>
      <c r="HZV12" s="462"/>
      <c r="HZW12" s="462"/>
      <c r="HZX12" s="462"/>
      <c r="HZY12" s="462"/>
      <c r="HZZ12" s="462"/>
      <c r="IAA12" s="462"/>
      <c r="IAB12" s="462"/>
      <c r="IAC12" s="462"/>
      <c r="IAD12" s="462"/>
      <c r="IAE12" s="462"/>
      <c r="IAF12" s="462"/>
      <c r="IAG12" s="462"/>
      <c r="IAH12" s="462"/>
      <c r="IAI12" s="462"/>
      <c r="IAJ12" s="462"/>
      <c r="IAK12" s="462"/>
      <c r="IAL12" s="462"/>
      <c r="IAM12" s="462"/>
      <c r="IAN12" s="462"/>
      <c r="IAO12" s="462"/>
      <c r="IAP12" s="462"/>
      <c r="IAQ12" s="462"/>
      <c r="IAR12" s="462"/>
      <c r="IAS12" s="462"/>
      <c r="IAT12" s="462"/>
      <c r="IAU12" s="462"/>
      <c r="IAV12" s="462"/>
      <c r="IAW12" s="462"/>
      <c r="IAX12" s="462"/>
      <c r="IAY12" s="462"/>
      <c r="IAZ12" s="462"/>
      <c r="IBA12" s="462"/>
      <c r="IBB12" s="462"/>
      <c r="IBC12" s="462"/>
      <c r="IBD12" s="462"/>
      <c r="IBE12" s="462"/>
      <c r="IBF12" s="462"/>
      <c r="IBG12" s="462"/>
      <c r="IBH12" s="462"/>
      <c r="IBI12" s="462"/>
      <c r="IBJ12" s="462"/>
      <c r="IBK12" s="462"/>
      <c r="IBL12" s="462"/>
      <c r="IBM12" s="462"/>
      <c r="IBN12" s="462"/>
      <c r="IBO12" s="462"/>
      <c r="IBP12" s="462"/>
      <c r="IBQ12" s="462"/>
      <c r="IBR12" s="462"/>
      <c r="IBS12" s="462"/>
      <c r="IBT12" s="462"/>
      <c r="IBU12" s="462"/>
      <c r="IBV12" s="462"/>
      <c r="IBW12" s="462"/>
      <c r="IBX12" s="462"/>
      <c r="IBY12" s="462"/>
      <c r="IBZ12" s="462"/>
      <c r="ICA12" s="462"/>
      <c r="ICB12" s="462"/>
      <c r="ICC12" s="462"/>
      <c r="ICD12" s="462"/>
      <c r="ICE12" s="462"/>
      <c r="ICF12" s="462"/>
      <c r="ICG12" s="462"/>
      <c r="ICH12" s="462"/>
      <c r="ICI12" s="462"/>
      <c r="ICJ12" s="462"/>
      <c r="ICK12" s="462"/>
      <c r="ICL12" s="462"/>
      <c r="ICM12" s="462"/>
      <c r="ICN12" s="462"/>
      <c r="ICO12" s="462"/>
      <c r="ICP12" s="462"/>
      <c r="ICQ12" s="462"/>
      <c r="ICR12" s="462"/>
      <c r="ICS12" s="462"/>
      <c r="ICT12" s="462"/>
      <c r="ICU12" s="462"/>
      <c r="ICV12" s="462"/>
      <c r="ICW12" s="462"/>
      <c r="ICX12" s="462"/>
      <c r="ICY12" s="462"/>
      <c r="ICZ12" s="462"/>
      <c r="IDA12" s="462"/>
      <c r="IDB12" s="462"/>
      <c r="IDC12" s="462"/>
      <c r="IDD12" s="462"/>
      <c r="IDE12" s="462"/>
      <c r="IDF12" s="462"/>
      <c r="IDG12" s="462"/>
      <c r="IDH12" s="462"/>
      <c r="IDI12" s="462"/>
      <c r="IDJ12" s="462"/>
      <c r="IDK12" s="462"/>
      <c r="IDL12" s="462"/>
      <c r="IDM12" s="462"/>
      <c r="IDN12" s="462"/>
      <c r="IDO12" s="462"/>
      <c r="IDP12" s="462"/>
      <c r="IDQ12" s="462"/>
      <c r="IDR12" s="462"/>
      <c r="IDS12" s="462"/>
      <c r="IDT12" s="462"/>
      <c r="IDU12" s="462"/>
      <c r="IDV12" s="462"/>
      <c r="IDW12" s="462"/>
      <c r="IDX12" s="462"/>
      <c r="IDY12" s="462"/>
      <c r="IDZ12" s="462"/>
      <c r="IEA12" s="462"/>
      <c r="IEB12" s="462"/>
      <c r="IEC12" s="462"/>
      <c r="IED12" s="462"/>
      <c r="IEE12" s="462"/>
      <c r="IEF12" s="462"/>
      <c r="IEG12" s="462"/>
      <c r="IEH12" s="462"/>
      <c r="IEI12" s="462"/>
      <c r="IEJ12" s="462"/>
      <c r="IEK12" s="462"/>
      <c r="IEL12" s="462"/>
      <c r="IEM12" s="462"/>
      <c r="IEN12" s="462"/>
      <c r="IEO12" s="462"/>
      <c r="IEP12" s="462"/>
      <c r="IEQ12" s="462"/>
      <c r="IER12" s="462"/>
      <c r="IES12" s="462"/>
      <c r="IET12" s="462"/>
      <c r="IEU12" s="462"/>
      <c r="IEV12" s="462"/>
      <c r="IEW12" s="462"/>
      <c r="IEX12" s="462"/>
      <c r="IEY12" s="462"/>
      <c r="IEZ12" s="462"/>
      <c r="IFA12" s="462"/>
      <c r="IFB12" s="462"/>
      <c r="IFC12" s="462"/>
      <c r="IFD12" s="462"/>
      <c r="IFE12" s="462"/>
      <c r="IFF12" s="462"/>
      <c r="IFG12" s="462"/>
      <c r="IFH12" s="462"/>
      <c r="IFI12" s="462"/>
      <c r="IFJ12" s="462"/>
      <c r="IFK12" s="462"/>
      <c r="IFL12" s="462"/>
      <c r="IFM12" s="462"/>
      <c r="IFN12" s="462"/>
      <c r="IFO12" s="462"/>
      <c r="IFP12" s="462"/>
      <c r="IFQ12" s="462"/>
      <c r="IFR12" s="462"/>
      <c r="IFS12" s="462"/>
      <c r="IFT12" s="462"/>
      <c r="IFU12" s="462"/>
      <c r="IFV12" s="462"/>
      <c r="IFW12" s="462"/>
      <c r="IFX12" s="462"/>
      <c r="IFY12" s="462"/>
      <c r="IFZ12" s="462"/>
      <c r="IGA12" s="462"/>
      <c r="IGB12" s="462"/>
      <c r="IGC12" s="462"/>
      <c r="IGD12" s="462"/>
      <c r="IGE12" s="462"/>
      <c r="IGF12" s="462"/>
      <c r="IGG12" s="462"/>
      <c r="IGH12" s="462"/>
      <c r="IGI12" s="462"/>
      <c r="IGJ12" s="462"/>
      <c r="IGK12" s="462"/>
      <c r="IGL12" s="462"/>
      <c r="IGM12" s="462"/>
      <c r="IGN12" s="462"/>
      <c r="IGO12" s="462"/>
      <c r="IGP12" s="462"/>
      <c r="IGQ12" s="462"/>
      <c r="IGR12" s="462"/>
      <c r="IGS12" s="462"/>
      <c r="IGT12" s="462"/>
      <c r="IGU12" s="462"/>
      <c r="IGV12" s="462"/>
      <c r="IGW12" s="462"/>
      <c r="IGX12" s="462"/>
      <c r="IGY12" s="462"/>
      <c r="IGZ12" s="462"/>
      <c r="IHA12" s="462"/>
      <c r="IHB12" s="462"/>
      <c r="IHC12" s="462"/>
      <c r="IHD12" s="462"/>
      <c r="IHE12" s="462"/>
      <c r="IHF12" s="462"/>
      <c r="IHG12" s="462"/>
      <c r="IHH12" s="462"/>
      <c r="IHI12" s="462"/>
      <c r="IHJ12" s="462"/>
      <c r="IHK12" s="462"/>
      <c r="IHL12" s="462"/>
      <c r="IHM12" s="462"/>
      <c r="IHN12" s="462"/>
      <c r="IHO12" s="462"/>
      <c r="IHP12" s="462"/>
      <c r="IHQ12" s="462"/>
      <c r="IHR12" s="462"/>
      <c r="IHS12" s="462"/>
      <c r="IHT12" s="462"/>
      <c r="IHU12" s="462"/>
      <c r="IHV12" s="462"/>
      <c r="IHW12" s="462"/>
      <c r="IHX12" s="462"/>
      <c r="IHY12" s="462"/>
      <c r="IHZ12" s="462"/>
      <c r="IIA12" s="462"/>
      <c r="IIB12" s="462"/>
      <c r="IIC12" s="462"/>
      <c r="IID12" s="462"/>
      <c r="IIE12" s="462"/>
      <c r="IIF12" s="462"/>
      <c r="IIG12" s="462"/>
      <c r="IIH12" s="462"/>
      <c r="III12" s="462"/>
      <c r="IIJ12" s="462"/>
      <c r="IIK12" s="462"/>
      <c r="IIL12" s="462"/>
      <c r="IIM12" s="462"/>
      <c r="IIN12" s="462"/>
      <c r="IIO12" s="462"/>
      <c r="IIP12" s="462"/>
      <c r="IIQ12" s="462"/>
      <c r="IIR12" s="462"/>
      <c r="IIS12" s="462"/>
      <c r="IIT12" s="462"/>
      <c r="IIU12" s="462"/>
      <c r="IIV12" s="462"/>
      <c r="IIW12" s="462"/>
      <c r="IIX12" s="462"/>
      <c r="IIY12" s="462"/>
      <c r="IIZ12" s="462"/>
      <c r="IJA12" s="462"/>
      <c r="IJB12" s="462"/>
      <c r="IJC12" s="462"/>
      <c r="IJD12" s="462"/>
      <c r="IJE12" s="462"/>
      <c r="IJF12" s="462"/>
      <c r="IJG12" s="462"/>
      <c r="IJH12" s="462"/>
      <c r="IJI12" s="462"/>
      <c r="IJJ12" s="462"/>
      <c r="IJK12" s="462"/>
      <c r="IJL12" s="462"/>
      <c r="IJM12" s="462"/>
      <c r="IJN12" s="462"/>
      <c r="IJO12" s="462"/>
      <c r="IJP12" s="462"/>
      <c r="IJQ12" s="462"/>
      <c r="IJR12" s="462"/>
      <c r="IJS12" s="462"/>
      <c r="IJT12" s="462"/>
      <c r="IJU12" s="462"/>
      <c r="IJV12" s="462"/>
      <c r="IJW12" s="462"/>
      <c r="IJX12" s="462"/>
      <c r="IJY12" s="462"/>
      <c r="IJZ12" s="462"/>
      <c r="IKA12" s="462"/>
      <c r="IKB12" s="462"/>
      <c r="IKC12" s="462"/>
      <c r="IKD12" s="462"/>
      <c r="IKE12" s="462"/>
      <c r="IKF12" s="462"/>
      <c r="IKG12" s="462"/>
      <c r="IKH12" s="462"/>
      <c r="IKI12" s="462"/>
      <c r="IKJ12" s="462"/>
      <c r="IKK12" s="462"/>
      <c r="IKL12" s="462"/>
      <c r="IKM12" s="462"/>
      <c r="IKN12" s="462"/>
      <c r="IKO12" s="462"/>
      <c r="IKP12" s="462"/>
      <c r="IKQ12" s="462"/>
      <c r="IKR12" s="462"/>
      <c r="IKS12" s="462"/>
      <c r="IKT12" s="462"/>
      <c r="IKU12" s="462"/>
      <c r="IKV12" s="462"/>
      <c r="IKW12" s="462"/>
      <c r="IKX12" s="462"/>
      <c r="IKY12" s="462"/>
      <c r="IKZ12" s="462"/>
      <c r="ILA12" s="462"/>
      <c r="ILB12" s="462"/>
      <c r="ILC12" s="462"/>
      <c r="ILD12" s="462"/>
      <c r="ILE12" s="462"/>
      <c r="ILF12" s="462"/>
      <c r="ILG12" s="462"/>
      <c r="ILH12" s="462"/>
      <c r="ILI12" s="462"/>
      <c r="ILJ12" s="462"/>
      <c r="ILK12" s="462"/>
      <c r="ILL12" s="462"/>
      <c r="ILM12" s="462"/>
      <c r="ILN12" s="462"/>
      <c r="ILO12" s="462"/>
      <c r="ILP12" s="462"/>
      <c r="ILQ12" s="462"/>
      <c r="ILR12" s="462"/>
      <c r="ILS12" s="462"/>
      <c r="ILT12" s="462"/>
      <c r="ILU12" s="462"/>
      <c r="ILV12" s="462"/>
      <c r="ILW12" s="462"/>
      <c r="ILX12" s="462"/>
      <c r="ILY12" s="462"/>
      <c r="ILZ12" s="462"/>
      <c r="IMA12" s="462"/>
      <c r="IMB12" s="462"/>
      <c r="IMC12" s="462"/>
      <c r="IMD12" s="462"/>
      <c r="IME12" s="462"/>
      <c r="IMF12" s="462"/>
      <c r="IMG12" s="462"/>
      <c r="IMH12" s="462"/>
      <c r="IMI12" s="462"/>
      <c r="IMJ12" s="462"/>
      <c r="IMK12" s="462"/>
      <c r="IML12" s="462"/>
      <c r="IMM12" s="462"/>
      <c r="IMN12" s="462"/>
      <c r="IMO12" s="462"/>
      <c r="IMP12" s="462"/>
      <c r="IMQ12" s="462"/>
      <c r="IMR12" s="462"/>
      <c r="IMS12" s="462"/>
      <c r="IMT12" s="462"/>
      <c r="IMU12" s="462"/>
      <c r="IMV12" s="462"/>
      <c r="IMW12" s="462"/>
      <c r="IMX12" s="462"/>
      <c r="IMY12" s="462"/>
      <c r="IMZ12" s="462"/>
      <c r="INA12" s="462"/>
      <c r="INB12" s="462"/>
      <c r="INC12" s="462"/>
      <c r="IND12" s="462"/>
      <c r="INE12" s="462"/>
      <c r="INF12" s="462"/>
      <c r="ING12" s="462"/>
      <c r="INH12" s="462"/>
      <c r="INI12" s="462"/>
      <c r="INJ12" s="462"/>
      <c r="INK12" s="462"/>
      <c r="INL12" s="462"/>
      <c r="INM12" s="462"/>
      <c r="INN12" s="462"/>
      <c r="INO12" s="462"/>
      <c r="INP12" s="462"/>
      <c r="INQ12" s="462"/>
      <c r="INR12" s="462"/>
      <c r="INS12" s="462"/>
      <c r="INT12" s="462"/>
      <c r="INU12" s="462"/>
      <c r="INV12" s="462"/>
      <c r="INW12" s="462"/>
      <c r="INX12" s="462"/>
      <c r="INY12" s="462"/>
      <c r="INZ12" s="462"/>
      <c r="IOA12" s="462"/>
      <c r="IOB12" s="462"/>
      <c r="IOC12" s="462"/>
      <c r="IOD12" s="462"/>
      <c r="IOE12" s="462"/>
      <c r="IOF12" s="462"/>
      <c r="IOG12" s="462"/>
      <c r="IOH12" s="462"/>
      <c r="IOI12" s="462"/>
      <c r="IOJ12" s="462"/>
      <c r="IOK12" s="462"/>
      <c r="IOL12" s="462"/>
      <c r="IOM12" s="462"/>
      <c r="ION12" s="462"/>
      <c r="IOO12" s="462"/>
      <c r="IOP12" s="462"/>
      <c r="IOQ12" s="462"/>
      <c r="IOR12" s="462"/>
      <c r="IOS12" s="462"/>
      <c r="IOT12" s="462"/>
      <c r="IOU12" s="462"/>
      <c r="IOV12" s="462"/>
      <c r="IOW12" s="462"/>
      <c r="IOX12" s="462"/>
      <c r="IOY12" s="462"/>
      <c r="IOZ12" s="462"/>
      <c r="IPA12" s="462"/>
      <c r="IPB12" s="462"/>
      <c r="IPC12" s="462"/>
      <c r="IPD12" s="462"/>
      <c r="IPE12" s="462"/>
      <c r="IPF12" s="462"/>
      <c r="IPG12" s="462"/>
      <c r="IPH12" s="462"/>
      <c r="IPI12" s="462"/>
      <c r="IPJ12" s="462"/>
      <c r="IPK12" s="462"/>
      <c r="IPL12" s="462"/>
      <c r="IPM12" s="462"/>
      <c r="IPN12" s="462"/>
      <c r="IPO12" s="462"/>
      <c r="IPP12" s="462"/>
      <c r="IPQ12" s="462"/>
      <c r="IPR12" s="462"/>
      <c r="IPS12" s="462"/>
      <c r="IPT12" s="462"/>
      <c r="IPU12" s="462"/>
      <c r="IPV12" s="462"/>
      <c r="IPW12" s="462"/>
      <c r="IPX12" s="462"/>
      <c r="IPY12" s="462"/>
      <c r="IPZ12" s="462"/>
      <c r="IQA12" s="462"/>
      <c r="IQB12" s="462"/>
      <c r="IQC12" s="462"/>
      <c r="IQD12" s="462"/>
      <c r="IQE12" s="462"/>
      <c r="IQF12" s="462"/>
      <c r="IQG12" s="462"/>
      <c r="IQH12" s="462"/>
      <c r="IQI12" s="462"/>
      <c r="IQJ12" s="462"/>
      <c r="IQK12" s="462"/>
      <c r="IQL12" s="462"/>
      <c r="IQM12" s="462"/>
      <c r="IQN12" s="462"/>
      <c r="IQO12" s="462"/>
      <c r="IQP12" s="462"/>
      <c r="IQQ12" s="462"/>
      <c r="IQR12" s="462"/>
      <c r="IQS12" s="462"/>
      <c r="IQT12" s="462"/>
      <c r="IQU12" s="462"/>
      <c r="IQV12" s="462"/>
      <c r="IQW12" s="462"/>
      <c r="IQX12" s="462"/>
      <c r="IQY12" s="462"/>
      <c r="IQZ12" s="462"/>
      <c r="IRA12" s="462"/>
      <c r="IRB12" s="462"/>
      <c r="IRC12" s="462"/>
      <c r="IRD12" s="462"/>
      <c r="IRE12" s="462"/>
      <c r="IRF12" s="462"/>
      <c r="IRG12" s="462"/>
      <c r="IRH12" s="462"/>
      <c r="IRI12" s="462"/>
      <c r="IRJ12" s="462"/>
      <c r="IRK12" s="462"/>
      <c r="IRL12" s="462"/>
      <c r="IRM12" s="462"/>
      <c r="IRN12" s="462"/>
      <c r="IRO12" s="462"/>
      <c r="IRP12" s="462"/>
      <c r="IRQ12" s="462"/>
      <c r="IRR12" s="462"/>
      <c r="IRS12" s="462"/>
      <c r="IRT12" s="462"/>
      <c r="IRU12" s="462"/>
      <c r="IRV12" s="462"/>
      <c r="IRW12" s="462"/>
      <c r="IRX12" s="462"/>
      <c r="IRY12" s="462"/>
      <c r="IRZ12" s="462"/>
      <c r="ISA12" s="462"/>
      <c r="ISB12" s="462"/>
      <c r="ISC12" s="462"/>
      <c r="ISD12" s="462"/>
      <c r="ISE12" s="462"/>
      <c r="ISF12" s="462"/>
      <c r="ISG12" s="462"/>
      <c r="ISH12" s="462"/>
      <c r="ISI12" s="462"/>
      <c r="ISJ12" s="462"/>
      <c r="ISK12" s="462"/>
      <c r="ISL12" s="462"/>
      <c r="ISM12" s="462"/>
      <c r="ISN12" s="462"/>
      <c r="ISO12" s="462"/>
      <c r="ISP12" s="462"/>
      <c r="ISQ12" s="462"/>
      <c r="ISR12" s="462"/>
      <c r="ISS12" s="462"/>
      <c r="IST12" s="462"/>
      <c r="ISU12" s="462"/>
      <c r="ISV12" s="462"/>
      <c r="ISW12" s="462"/>
      <c r="ISX12" s="462"/>
      <c r="ISY12" s="462"/>
      <c r="ISZ12" s="462"/>
      <c r="ITA12" s="462"/>
      <c r="ITB12" s="462"/>
      <c r="ITC12" s="462"/>
      <c r="ITD12" s="462"/>
      <c r="ITE12" s="462"/>
      <c r="ITF12" s="462"/>
      <c r="ITG12" s="462"/>
      <c r="ITH12" s="462"/>
      <c r="ITI12" s="462"/>
      <c r="ITJ12" s="462"/>
      <c r="ITK12" s="462"/>
      <c r="ITL12" s="462"/>
      <c r="ITM12" s="462"/>
      <c r="ITN12" s="462"/>
      <c r="ITO12" s="462"/>
      <c r="ITP12" s="462"/>
      <c r="ITQ12" s="462"/>
      <c r="ITR12" s="462"/>
      <c r="ITS12" s="462"/>
      <c r="ITT12" s="462"/>
      <c r="ITU12" s="462"/>
      <c r="ITV12" s="462"/>
      <c r="ITW12" s="462"/>
      <c r="ITX12" s="462"/>
      <c r="ITY12" s="462"/>
      <c r="ITZ12" s="462"/>
      <c r="IUA12" s="462"/>
      <c r="IUB12" s="462"/>
      <c r="IUC12" s="462"/>
      <c r="IUD12" s="462"/>
      <c r="IUE12" s="462"/>
      <c r="IUF12" s="462"/>
      <c r="IUG12" s="462"/>
      <c r="IUH12" s="462"/>
      <c r="IUI12" s="462"/>
      <c r="IUJ12" s="462"/>
      <c r="IUK12" s="462"/>
      <c r="IUL12" s="462"/>
      <c r="IUM12" s="462"/>
      <c r="IUN12" s="462"/>
      <c r="IUO12" s="462"/>
      <c r="IUP12" s="462"/>
      <c r="IUQ12" s="462"/>
      <c r="IUR12" s="462"/>
      <c r="IUS12" s="462"/>
      <c r="IUT12" s="462"/>
      <c r="IUU12" s="462"/>
      <c r="IUV12" s="462"/>
      <c r="IUW12" s="462"/>
      <c r="IUX12" s="462"/>
      <c r="IUY12" s="462"/>
      <c r="IUZ12" s="462"/>
      <c r="IVA12" s="462"/>
      <c r="IVB12" s="462"/>
      <c r="IVC12" s="462"/>
      <c r="IVD12" s="462"/>
      <c r="IVE12" s="462"/>
      <c r="IVF12" s="462"/>
      <c r="IVG12" s="462"/>
      <c r="IVH12" s="462"/>
      <c r="IVI12" s="462"/>
      <c r="IVJ12" s="462"/>
      <c r="IVK12" s="462"/>
      <c r="IVL12" s="462"/>
      <c r="IVM12" s="462"/>
      <c r="IVN12" s="462"/>
      <c r="IVO12" s="462"/>
      <c r="IVP12" s="462"/>
      <c r="IVQ12" s="462"/>
      <c r="IVR12" s="462"/>
      <c r="IVS12" s="462"/>
      <c r="IVT12" s="462"/>
      <c r="IVU12" s="462"/>
      <c r="IVV12" s="462"/>
      <c r="IVW12" s="462"/>
      <c r="IVX12" s="462"/>
      <c r="IVY12" s="462"/>
      <c r="IVZ12" s="462"/>
      <c r="IWA12" s="462"/>
      <c r="IWB12" s="462"/>
      <c r="IWC12" s="462"/>
      <c r="IWD12" s="462"/>
      <c r="IWE12" s="462"/>
      <c r="IWF12" s="462"/>
      <c r="IWG12" s="462"/>
      <c r="IWH12" s="462"/>
      <c r="IWI12" s="462"/>
      <c r="IWJ12" s="462"/>
      <c r="IWK12" s="462"/>
      <c r="IWL12" s="462"/>
      <c r="IWM12" s="462"/>
      <c r="IWN12" s="462"/>
      <c r="IWO12" s="462"/>
      <c r="IWP12" s="462"/>
      <c r="IWQ12" s="462"/>
      <c r="IWR12" s="462"/>
      <c r="IWS12" s="462"/>
      <c r="IWT12" s="462"/>
      <c r="IWU12" s="462"/>
      <c r="IWV12" s="462"/>
      <c r="IWW12" s="462"/>
      <c r="IWX12" s="462"/>
      <c r="IWY12" s="462"/>
      <c r="IWZ12" s="462"/>
      <c r="IXA12" s="462"/>
      <c r="IXB12" s="462"/>
      <c r="IXC12" s="462"/>
      <c r="IXD12" s="462"/>
      <c r="IXE12" s="462"/>
      <c r="IXF12" s="462"/>
      <c r="IXG12" s="462"/>
      <c r="IXH12" s="462"/>
      <c r="IXI12" s="462"/>
      <c r="IXJ12" s="462"/>
      <c r="IXK12" s="462"/>
      <c r="IXL12" s="462"/>
      <c r="IXM12" s="462"/>
      <c r="IXN12" s="462"/>
      <c r="IXO12" s="462"/>
      <c r="IXP12" s="462"/>
      <c r="IXQ12" s="462"/>
      <c r="IXR12" s="462"/>
      <c r="IXS12" s="462"/>
      <c r="IXT12" s="462"/>
      <c r="IXU12" s="462"/>
      <c r="IXV12" s="462"/>
      <c r="IXW12" s="462"/>
      <c r="IXX12" s="462"/>
      <c r="IXY12" s="462"/>
      <c r="IXZ12" s="462"/>
      <c r="IYA12" s="462"/>
      <c r="IYB12" s="462"/>
      <c r="IYC12" s="462"/>
      <c r="IYD12" s="462"/>
      <c r="IYE12" s="462"/>
      <c r="IYF12" s="462"/>
      <c r="IYG12" s="462"/>
      <c r="IYH12" s="462"/>
      <c r="IYI12" s="462"/>
      <c r="IYJ12" s="462"/>
      <c r="IYK12" s="462"/>
      <c r="IYL12" s="462"/>
      <c r="IYM12" s="462"/>
      <c r="IYN12" s="462"/>
      <c r="IYO12" s="462"/>
      <c r="IYP12" s="462"/>
      <c r="IYQ12" s="462"/>
      <c r="IYR12" s="462"/>
      <c r="IYS12" s="462"/>
      <c r="IYT12" s="462"/>
      <c r="IYU12" s="462"/>
      <c r="IYV12" s="462"/>
      <c r="IYW12" s="462"/>
      <c r="IYX12" s="462"/>
      <c r="IYY12" s="462"/>
      <c r="IYZ12" s="462"/>
      <c r="IZA12" s="462"/>
      <c r="IZB12" s="462"/>
      <c r="IZC12" s="462"/>
      <c r="IZD12" s="462"/>
      <c r="IZE12" s="462"/>
      <c r="IZF12" s="462"/>
      <c r="IZG12" s="462"/>
      <c r="IZH12" s="462"/>
      <c r="IZI12" s="462"/>
      <c r="IZJ12" s="462"/>
      <c r="IZK12" s="462"/>
      <c r="IZL12" s="462"/>
      <c r="IZM12" s="462"/>
      <c r="IZN12" s="462"/>
      <c r="IZO12" s="462"/>
      <c r="IZP12" s="462"/>
      <c r="IZQ12" s="462"/>
      <c r="IZR12" s="462"/>
      <c r="IZS12" s="462"/>
      <c r="IZT12" s="462"/>
      <c r="IZU12" s="462"/>
      <c r="IZV12" s="462"/>
      <c r="IZW12" s="462"/>
      <c r="IZX12" s="462"/>
      <c r="IZY12" s="462"/>
      <c r="IZZ12" s="462"/>
      <c r="JAA12" s="462"/>
      <c r="JAB12" s="462"/>
      <c r="JAC12" s="462"/>
      <c r="JAD12" s="462"/>
      <c r="JAE12" s="462"/>
      <c r="JAF12" s="462"/>
      <c r="JAG12" s="462"/>
      <c r="JAH12" s="462"/>
      <c r="JAI12" s="462"/>
      <c r="JAJ12" s="462"/>
      <c r="JAK12" s="462"/>
      <c r="JAL12" s="462"/>
      <c r="JAM12" s="462"/>
      <c r="JAN12" s="462"/>
      <c r="JAO12" s="462"/>
      <c r="JAP12" s="462"/>
      <c r="JAQ12" s="462"/>
      <c r="JAR12" s="462"/>
      <c r="JAS12" s="462"/>
      <c r="JAT12" s="462"/>
      <c r="JAU12" s="462"/>
      <c r="JAV12" s="462"/>
      <c r="JAW12" s="462"/>
      <c r="JAX12" s="462"/>
      <c r="JAY12" s="462"/>
      <c r="JAZ12" s="462"/>
      <c r="JBA12" s="462"/>
      <c r="JBB12" s="462"/>
      <c r="JBC12" s="462"/>
      <c r="JBD12" s="462"/>
      <c r="JBE12" s="462"/>
      <c r="JBF12" s="462"/>
      <c r="JBG12" s="462"/>
      <c r="JBH12" s="462"/>
      <c r="JBI12" s="462"/>
      <c r="JBJ12" s="462"/>
      <c r="JBK12" s="462"/>
      <c r="JBL12" s="462"/>
      <c r="JBM12" s="462"/>
      <c r="JBN12" s="462"/>
      <c r="JBO12" s="462"/>
      <c r="JBP12" s="462"/>
      <c r="JBQ12" s="462"/>
      <c r="JBR12" s="462"/>
      <c r="JBS12" s="462"/>
      <c r="JBT12" s="462"/>
      <c r="JBU12" s="462"/>
      <c r="JBV12" s="462"/>
      <c r="JBW12" s="462"/>
      <c r="JBX12" s="462"/>
      <c r="JBY12" s="462"/>
      <c r="JBZ12" s="462"/>
      <c r="JCA12" s="462"/>
      <c r="JCB12" s="462"/>
      <c r="JCC12" s="462"/>
      <c r="JCD12" s="462"/>
      <c r="JCE12" s="462"/>
      <c r="JCF12" s="462"/>
      <c r="JCG12" s="462"/>
      <c r="JCH12" s="462"/>
      <c r="JCI12" s="462"/>
      <c r="JCJ12" s="462"/>
      <c r="JCK12" s="462"/>
      <c r="JCL12" s="462"/>
      <c r="JCM12" s="462"/>
      <c r="JCN12" s="462"/>
      <c r="JCO12" s="462"/>
      <c r="JCP12" s="462"/>
      <c r="JCQ12" s="462"/>
      <c r="JCR12" s="462"/>
      <c r="JCS12" s="462"/>
      <c r="JCT12" s="462"/>
      <c r="JCU12" s="462"/>
      <c r="JCV12" s="462"/>
      <c r="JCW12" s="462"/>
      <c r="JCX12" s="462"/>
      <c r="JCY12" s="462"/>
      <c r="JCZ12" s="462"/>
      <c r="JDA12" s="462"/>
      <c r="JDB12" s="462"/>
      <c r="JDC12" s="462"/>
      <c r="JDD12" s="462"/>
      <c r="JDE12" s="462"/>
      <c r="JDF12" s="462"/>
      <c r="JDG12" s="462"/>
      <c r="JDH12" s="462"/>
      <c r="JDI12" s="462"/>
      <c r="JDJ12" s="462"/>
      <c r="JDK12" s="462"/>
      <c r="JDL12" s="462"/>
      <c r="JDM12" s="462"/>
      <c r="JDN12" s="462"/>
      <c r="JDO12" s="462"/>
      <c r="JDP12" s="462"/>
      <c r="JDQ12" s="462"/>
      <c r="JDR12" s="462"/>
      <c r="JDS12" s="462"/>
      <c r="JDT12" s="462"/>
      <c r="JDU12" s="462"/>
      <c r="JDV12" s="462"/>
      <c r="JDW12" s="462"/>
      <c r="JDX12" s="462"/>
      <c r="JDY12" s="462"/>
      <c r="JDZ12" s="462"/>
      <c r="JEA12" s="462"/>
      <c r="JEB12" s="462"/>
      <c r="JEC12" s="462"/>
      <c r="JED12" s="462"/>
      <c r="JEE12" s="462"/>
      <c r="JEF12" s="462"/>
      <c r="JEG12" s="462"/>
      <c r="JEH12" s="462"/>
      <c r="JEI12" s="462"/>
      <c r="JEJ12" s="462"/>
      <c r="JEK12" s="462"/>
      <c r="JEL12" s="462"/>
      <c r="JEM12" s="462"/>
      <c r="JEN12" s="462"/>
      <c r="JEO12" s="462"/>
      <c r="JEP12" s="462"/>
      <c r="JEQ12" s="462"/>
      <c r="JER12" s="462"/>
      <c r="JES12" s="462"/>
      <c r="JET12" s="462"/>
      <c r="JEU12" s="462"/>
      <c r="JEV12" s="462"/>
      <c r="JEW12" s="462"/>
      <c r="JEX12" s="462"/>
      <c r="JEY12" s="462"/>
      <c r="JEZ12" s="462"/>
      <c r="JFA12" s="462"/>
      <c r="JFB12" s="462"/>
      <c r="JFC12" s="462"/>
      <c r="JFD12" s="462"/>
      <c r="JFE12" s="462"/>
      <c r="JFF12" s="462"/>
      <c r="JFG12" s="462"/>
      <c r="JFH12" s="462"/>
      <c r="JFI12" s="462"/>
      <c r="JFJ12" s="462"/>
      <c r="JFK12" s="462"/>
      <c r="JFL12" s="462"/>
      <c r="JFM12" s="462"/>
      <c r="JFN12" s="462"/>
      <c r="JFO12" s="462"/>
      <c r="JFP12" s="462"/>
      <c r="JFQ12" s="462"/>
      <c r="JFR12" s="462"/>
      <c r="JFS12" s="462"/>
      <c r="JFT12" s="462"/>
      <c r="JFU12" s="462"/>
      <c r="JFV12" s="462"/>
      <c r="JFW12" s="462"/>
      <c r="JFX12" s="462"/>
      <c r="JFY12" s="462"/>
      <c r="JFZ12" s="462"/>
      <c r="JGA12" s="462"/>
      <c r="JGB12" s="462"/>
      <c r="JGC12" s="462"/>
      <c r="JGD12" s="462"/>
      <c r="JGE12" s="462"/>
      <c r="JGF12" s="462"/>
      <c r="JGG12" s="462"/>
      <c r="JGH12" s="462"/>
      <c r="JGI12" s="462"/>
      <c r="JGJ12" s="462"/>
      <c r="JGK12" s="462"/>
      <c r="JGL12" s="462"/>
      <c r="JGM12" s="462"/>
      <c r="JGN12" s="462"/>
      <c r="JGO12" s="462"/>
      <c r="JGP12" s="462"/>
      <c r="JGQ12" s="462"/>
      <c r="JGR12" s="462"/>
      <c r="JGS12" s="462"/>
      <c r="JGT12" s="462"/>
      <c r="JGU12" s="462"/>
      <c r="JGV12" s="462"/>
      <c r="JGW12" s="462"/>
      <c r="JGX12" s="462"/>
      <c r="JGY12" s="462"/>
      <c r="JGZ12" s="462"/>
      <c r="JHA12" s="462"/>
      <c r="JHB12" s="462"/>
      <c r="JHC12" s="462"/>
      <c r="JHD12" s="462"/>
      <c r="JHE12" s="462"/>
      <c r="JHF12" s="462"/>
      <c r="JHG12" s="462"/>
      <c r="JHH12" s="462"/>
      <c r="JHI12" s="462"/>
      <c r="JHJ12" s="462"/>
      <c r="JHK12" s="462"/>
      <c r="JHL12" s="462"/>
      <c r="JHM12" s="462"/>
      <c r="JHN12" s="462"/>
      <c r="JHO12" s="462"/>
      <c r="JHP12" s="462"/>
      <c r="JHQ12" s="462"/>
      <c r="JHR12" s="462"/>
      <c r="JHS12" s="462"/>
      <c r="JHT12" s="462"/>
      <c r="JHU12" s="462"/>
      <c r="JHV12" s="462"/>
      <c r="JHW12" s="462"/>
      <c r="JHX12" s="462"/>
      <c r="JHY12" s="462"/>
      <c r="JHZ12" s="462"/>
      <c r="JIA12" s="462"/>
      <c r="JIB12" s="462"/>
      <c r="JIC12" s="462"/>
      <c r="JID12" s="462"/>
      <c r="JIE12" s="462"/>
      <c r="JIF12" s="462"/>
      <c r="JIG12" s="462"/>
      <c r="JIH12" s="462"/>
      <c r="JII12" s="462"/>
      <c r="JIJ12" s="462"/>
      <c r="JIK12" s="462"/>
      <c r="JIL12" s="462"/>
      <c r="JIM12" s="462"/>
      <c r="JIN12" s="462"/>
      <c r="JIO12" s="462"/>
      <c r="JIP12" s="462"/>
      <c r="JIQ12" s="462"/>
      <c r="JIR12" s="462"/>
      <c r="JIS12" s="462"/>
      <c r="JIT12" s="462"/>
      <c r="JIU12" s="462"/>
      <c r="JIV12" s="462"/>
      <c r="JIW12" s="462"/>
      <c r="JIX12" s="462"/>
      <c r="JIY12" s="462"/>
      <c r="JIZ12" s="462"/>
      <c r="JJA12" s="462"/>
      <c r="JJB12" s="462"/>
      <c r="JJC12" s="462"/>
      <c r="JJD12" s="462"/>
      <c r="JJE12" s="462"/>
      <c r="JJF12" s="462"/>
      <c r="JJG12" s="462"/>
      <c r="JJH12" s="462"/>
      <c r="JJI12" s="462"/>
      <c r="JJJ12" s="462"/>
      <c r="JJK12" s="462"/>
      <c r="JJL12" s="462"/>
      <c r="JJM12" s="462"/>
      <c r="JJN12" s="462"/>
      <c r="JJO12" s="462"/>
      <c r="JJP12" s="462"/>
      <c r="JJQ12" s="462"/>
      <c r="JJR12" s="462"/>
      <c r="JJS12" s="462"/>
      <c r="JJT12" s="462"/>
      <c r="JJU12" s="462"/>
      <c r="JJV12" s="462"/>
      <c r="JJW12" s="462"/>
      <c r="JJX12" s="462"/>
      <c r="JJY12" s="462"/>
      <c r="JJZ12" s="462"/>
      <c r="JKA12" s="462"/>
      <c r="JKB12" s="462"/>
      <c r="JKC12" s="462"/>
      <c r="JKD12" s="462"/>
      <c r="JKE12" s="462"/>
      <c r="JKF12" s="462"/>
      <c r="JKG12" s="462"/>
      <c r="JKH12" s="462"/>
      <c r="JKI12" s="462"/>
      <c r="JKJ12" s="462"/>
      <c r="JKK12" s="462"/>
      <c r="JKL12" s="462"/>
      <c r="JKM12" s="462"/>
      <c r="JKN12" s="462"/>
      <c r="JKO12" s="462"/>
      <c r="JKP12" s="462"/>
      <c r="JKQ12" s="462"/>
      <c r="JKR12" s="462"/>
      <c r="JKS12" s="462"/>
      <c r="JKT12" s="462"/>
      <c r="JKU12" s="462"/>
      <c r="JKV12" s="462"/>
      <c r="JKW12" s="462"/>
      <c r="JKX12" s="462"/>
      <c r="JKY12" s="462"/>
      <c r="JKZ12" s="462"/>
      <c r="JLA12" s="462"/>
      <c r="JLB12" s="462"/>
      <c r="JLC12" s="462"/>
      <c r="JLD12" s="462"/>
      <c r="JLE12" s="462"/>
      <c r="JLF12" s="462"/>
      <c r="JLG12" s="462"/>
      <c r="JLH12" s="462"/>
      <c r="JLI12" s="462"/>
      <c r="JLJ12" s="462"/>
      <c r="JLK12" s="462"/>
      <c r="JLL12" s="462"/>
      <c r="JLM12" s="462"/>
      <c r="JLN12" s="462"/>
      <c r="JLO12" s="462"/>
      <c r="JLP12" s="462"/>
      <c r="JLQ12" s="462"/>
      <c r="JLR12" s="462"/>
      <c r="JLS12" s="462"/>
      <c r="JLT12" s="462"/>
      <c r="JLU12" s="462"/>
      <c r="JLV12" s="462"/>
      <c r="JLW12" s="462"/>
      <c r="JLX12" s="462"/>
      <c r="JLY12" s="462"/>
      <c r="JLZ12" s="462"/>
      <c r="JMA12" s="462"/>
      <c r="JMB12" s="462"/>
      <c r="JMC12" s="462"/>
      <c r="JMD12" s="462"/>
      <c r="JME12" s="462"/>
      <c r="JMF12" s="462"/>
      <c r="JMG12" s="462"/>
      <c r="JMH12" s="462"/>
      <c r="JMI12" s="462"/>
      <c r="JMJ12" s="462"/>
      <c r="JMK12" s="462"/>
      <c r="JML12" s="462"/>
      <c r="JMM12" s="462"/>
      <c r="JMN12" s="462"/>
      <c r="JMO12" s="462"/>
      <c r="JMP12" s="462"/>
      <c r="JMQ12" s="462"/>
      <c r="JMR12" s="462"/>
      <c r="JMS12" s="462"/>
      <c r="JMT12" s="462"/>
      <c r="JMU12" s="462"/>
      <c r="JMV12" s="462"/>
      <c r="JMW12" s="462"/>
      <c r="JMX12" s="462"/>
      <c r="JMY12" s="462"/>
      <c r="JMZ12" s="462"/>
      <c r="JNA12" s="462"/>
      <c r="JNB12" s="462"/>
      <c r="JNC12" s="462"/>
      <c r="JND12" s="462"/>
      <c r="JNE12" s="462"/>
      <c r="JNF12" s="462"/>
      <c r="JNG12" s="462"/>
      <c r="JNH12" s="462"/>
      <c r="JNI12" s="462"/>
      <c r="JNJ12" s="462"/>
      <c r="JNK12" s="462"/>
      <c r="JNL12" s="462"/>
      <c r="JNM12" s="462"/>
      <c r="JNN12" s="462"/>
      <c r="JNO12" s="462"/>
      <c r="JNP12" s="462"/>
      <c r="JNQ12" s="462"/>
      <c r="JNR12" s="462"/>
      <c r="JNS12" s="462"/>
      <c r="JNT12" s="462"/>
      <c r="JNU12" s="462"/>
      <c r="JNV12" s="462"/>
      <c r="JNW12" s="462"/>
      <c r="JNX12" s="462"/>
      <c r="JNY12" s="462"/>
      <c r="JNZ12" s="462"/>
      <c r="JOA12" s="462"/>
      <c r="JOB12" s="462"/>
      <c r="JOC12" s="462"/>
      <c r="JOD12" s="462"/>
      <c r="JOE12" s="462"/>
      <c r="JOF12" s="462"/>
      <c r="JOG12" s="462"/>
      <c r="JOH12" s="462"/>
      <c r="JOI12" s="462"/>
      <c r="JOJ12" s="462"/>
      <c r="JOK12" s="462"/>
      <c r="JOL12" s="462"/>
      <c r="JOM12" s="462"/>
      <c r="JON12" s="462"/>
      <c r="JOO12" s="462"/>
      <c r="JOP12" s="462"/>
      <c r="JOQ12" s="462"/>
      <c r="JOR12" s="462"/>
      <c r="JOS12" s="462"/>
      <c r="JOT12" s="462"/>
      <c r="JOU12" s="462"/>
      <c r="JOV12" s="462"/>
      <c r="JOW12" s="462"/>
      <c r="JOX12" s="462"/>
      <c r="JOY12" s="462"/>
      <c r="JOZ12" s="462"/>
      <c r="JPA12" s="462"/>
      <c r="JPB12" s="462"/>
      <c r="JPC12" s="462"/>
      <c r="JPD12" s="462"/>
      <c r="JPE12" s="462"/>
      <c r="JPF12" s="462"/>
      <c r="JPG12" s="462"/>
      <c r="JPH12" s="462"/>
      <c r="JPI12" s="462"/>
      <c r="JPJ12" s="462"/>
      <c r="JPK12" s="462"/>
      <c r="JPL12" s="462"/>
      <c r="JPM12" s="462"/>
      <c r="JPN12" s="462"/>
      <c r="JPO12" s="462"/>
      <c r="JPP12" s="462"/>
      <c r="JPQ12" s="462"/>
      <c r="JPR12" s="462"/>
      <c r="JPS12" s="462"/>
      <c r="JPT12" s="462"/>
      <c r="JPU12" s="462"/>
      <c r="JPV12" s="462"/>
      <c r="JPW12" s="462"/>
      <c r="JPX12" s="462"/>
      <c r="JPY12" s="462"/>
      <c r="JPZ12" s="462"/>
      <c r="JQA12" s="462"/>
      <c r="JQB12" s="462"/>
      <c r="JQC12" s="462"/>
      <c r="JQD12" s="462"/>
      <c r="JQE12" s="462"/>
      <c r="JQF12" s="462"/>
      <c r="JQG12" s="462"/>
      <c r="JQH12" s="462"/>
      <c r="JQI12" s="462"/>
      <c r="JQJ12" s="462"/>
      <c r="JQK12" s="462"/>
      <c r="JQL12" s="462"/>
      <c r="JQM12" s="462"/>
      <c r="JQN12" s="462"/>
      <c r="JQO12" s="462"/>
      <c r="JQP12" s="462"/>
      <c r="JQQ12" s="462"/>
      <c r="JQR12" s="462"/>
      <c r="JQS12" s="462"/>
      <c r="JQT12" s="462"/>
      <c r="JQU12" s="462"/>
      <c r="JQV12" s="462"/>
      <c r="JQW12" s="462"/>
      <c r="JQX12" s="462"/>
      <c r="JQY12" s="462"/>
      <c r="JQZ12" s="462"/>
      <c r="JRA12" s="462"/>
      <c r="JRB12" s="462"/>
      <c r="JRC12" s="462"/>
      <c r="JRD12" s="462"/>
      <c r="JRE12" s="462"/>
      <c r="JRF12" s="462"/>
      <c r="JRG12" s="462"/>
      <c r="JRH12" s="462"/>
      <c r="JRI12" s="462"/>
      <c r="JRJ12" s="462"/>
      <c r="JRK12" s="462"/>
      <c r="JRL12" s="462"/>
      <c r="JRM12" s="462"/>
      <c r="JRN12" s="462"/>
      <c r="JRO12" s="462"/>
      <c r="JRP12" s="462"/>
      <c r="JRQ12" s="462"/>
      <c r="JRR12" s="462"/>
      <c r="JRS12" s="462"/>
      <c r="JRT12" s="462"/>
      <c r="JRU12" s="462"/>
      <c r="JRV12" s="462"/>
      <c r="JRW12" s="462"/>
      <c r="JRX12" s="462"/>
      <c r="JRY12" s="462"/>
      <c r="JRZ12" s="462"/>
      <c r="JSA12" s="462"/>
      <c r="JSB12" s="462"/>
      <c r="JSC12" s="462"/>
      <c r="JSD12" s="462"/>
      <c r="JSE12" s="462"/>
      <c r="JSF12" s="462"/>
      <c r="JSG12" s="462"/>
      <c r="JSH12" s="462"/>
      <c r="JSI12" s="462"/>
      <c r="JSJ12" s="462"/>
      <c r="JSK12" s="462"/>
      <c r="JSL12" s="462"/>
      <c r="JSM12" s="462"/>
      <c r="JSN12" s="462"/>
      <c r="JSO12" s="462"/>
      <c r="JSP12" s="462"/>
      <c r="JSQ12" s="462"/>
      <c r="JSR12" s="462"/>
      <c r="JSS12" s="462"/>
      <c r="JST12" s="462"/>
      <c r="JSU12" s="462"/>
      <c r="JSV12" s="462"/>
      <c r="JSW12" s="462"/>
      <c r="JSX12" s="462"/>
      <c r="JSY12" s="462"/>
      <c r="JSZ12" s="462"/>
      <c r="JTA12" s="462"/>
      <c r="JTB12" s="462"/>
      <c r="JTC12" s="462"/>
      <c r="JTD12" s="462"/>
      <c r="JTE12" s="462"/>
      <c r="JTF12" s="462"/>
      <c r="JTG12" s="462"/>
      <c r="JTH12" s="462"/>
      <c r="JTI12" s="462"/>
      <c r="JTJ12" s="462"/>
      <c r="JTK12" s="462"/>
      <c r="JTL12" s="462"/>
      <c r="JTM12" s="462"/>
      <c r="JTN12" s="462"/>
      <c r="JTO12" s="462"/>
      <c r="JTP12" s="462"/>
      <c r="JTQ12" s="462"/>
      <c r="JTR12" s="462"/>
      <c r="JTS12" s="462"/>
      <c r="JTT12" s="462"/>
      <c r="JTU12" s="462"/>
      <c r="JTV12" s="462"/>
      <c r="JTW12" s="462"/>
      <c r="JTX12" s="462"/>
      <c r="JTY12" s="462"/>
      <c r="JTZ12" s="462"/>
      <c r="JUA12" s="462"/>
      <c r="JUB12" s="462"/>
      <c r="JUC12" s="462"/>
      <c r="JUD12" s="462"/>
      <c r="JUE12" s="462"/>
      <c r="JUF12" s="462"/>
      <c r="JUG12" s="462"/>
      <c r="JUH12" s="462"/>
      <c r="JUI12" s="462"/>
      <c r="JUJ12" s="462"/>
      <c r="JUK12" s="462"/>
      <c r="JUL12" s="462"/>
      <c r="JUM12" s="462"/>
      <c r="JUN12" s="462"/>
      <c r="JUO12" s="462"/>
      <c r="JUP12" s="462"/>
      <c r="JUQ12" s="462"/>
      <c r="JUR12" s="462"/>
      <c r="JUS12" s="462"/>
      <c r="JUT12" s="462"/>
      <c r="JUU12" s="462"/>
      <c r="JUV12" s="462"/>
      <c r="JUW12" s="462"/>
      <c r="JUX12" s="462"/>
      <c r="JUY12" s="462"/>
      <c r="JUZ12" s="462"/>
      <c r="JVA12" s="462"/>
      <c r="JVB12" s="462"/>
      <c r="JVC12" s="462"/>
      <c r="JVD12" s="462"/>
      <c r="JVE12" s="462"/>
      <c r="JVF12" s="462"/>
      <c r="JVG12" s="462"/>
      <c r="JVH12" s="462"/>
      <c r="JVI12" s="462"/>
      <c r="JVJ12" s="462"/>
      <c r="JVK12" s="462"/>
      <c r="JVL12" s="462"/>
      <c r="JVM12" s="462"/>
      <c r="JVN12" s="462"/>
      <c r="JVO12" s="462"/>
      <c r="JVP12" s="462"/>
      <c r="JVQ12" s="462"/>
      <c r="JVR12" s="462"/>
      <c r="JVS12" s="462"/>
      <c r="JVT12" s="462"/>
      <c r="JVU12" s="462"/>
      <c r="JVV12" s="462"/>
      <c r="JVW12" s="462"/>
      <c r="JVX12" s="462"/>
      <c r="JVY12" s="462"/>
      <c r="JVZ12" s="462"/>
      <c r="JWA12" s="462"/>
      <c r="JWB12" s="462"/>
      <c r="JWC12" s="462"/>
      <c r="JWD12" s="462"/>
      <c r="JWE12" s="462"/>
      <c r="JWF12" s="462"/>
      <c r="JWG12" s="462"/>
      <c r="JWH12" s="462"/>
      <c r="JWI12" s="462"/>
      <c r="JWJ12" s="462"/>
      <c r="JWK12" s="462"/>
      <c r="JWL12" s="462"/>
      <c r="JWM12" s="462"/>
      <c r="JWN12" s="462"/>
      <c r="JWO12" s="462"/>
      <c r="JWP12" s="462"/>
      <c r="JWQ12" s="462"/>
      <c r="JWR12" s="462"/>
      <c r="JWS12" s="462"/>
      <c r="JWT12" s="462"/>
      <c r="JWU12" s="462"/>
      <c r="JWV12" s="462"/>
      <c r="JWW12" s="462"/>
      <c r="JWX12" s="462"/>
      <c r="JWY12" s="462"/>
      <c r="JWZ12" s="462"/>
      <c r="JXA12" s="462"/>
      <c r="JXB12" s="462"/>
      <c r="JXC12" s="462"/>
      <c r="JXD12" s="462"/>
      <c r="JXE12" s="462"/>
      <c r="JXF12" s="462"/>
      <c r="JXG12" s="462"/>
      <c r="JXH12" s="462"/>
      <c r="JXI12" s="462"/>
      <c r="JXJ12" s="462"/>
      <c r="JXK12" s="462"/>
      <c r="JXL12" s="462"/>
      <c r="JXM12" s="462"/>
      <c r="JXN12" s="462"/>
      <c r="JXO12" s="462"/>
      <c r="JXP12" s="462"/>
      <c r="JXQ12" s="462"/>
      <c r="JXR12" s="462"/>
      <c r="JXS12" s="462"/>
      <c r="JXT12" s="462"/>
      <c r="JXU12" s="462"/>
      <c r="JXV12" s="462"/>
      <c r="JXW12" s="462"/>
      <c r="JXX12" s="462"/>
      <c r="JXY12" s="462"/>
      <c r="JXZ12" s="462"/>
      <c r="JYA12" s="462"/>
      <c r="JYB12" s="462"/>
      <c r="JYC12" s="462"/>
      <c r="JYD12" s="462"/>
      <c r="JYE12" s="462"/>
      <c r="JYF12" s="462"/>
      <c r="JYG12" s="462"/>
      <c r="JYH12" s="462"/>
      <c r="JYI12" s="462"/>
      <c r="JYJ12" s="462"/>
      <c r="JYK12" s="462"/>
      <c r="JYL12" s="462"/>
      <c r="JYM12" s="462"/>
      <c r="JYN12" s="462"/>
      <c r="JYO12" s="462"/>
      <c r="JYP12" s="462"/>
      <c r="JYQ12" s="462"/>
      <c r="JYR12" s="462"/>
      <c r="JYS12" s="462"/>
      <c r="JYT12" s="462"/>
      <c r="JYU12" s="462"/>
      <c r="JYV12" s="462"/>
      <c r="JYW12" s="462"/>
      <c r="JYX12" s="462"/>
      <c r="JYY12" s="462"/>
      <c r="JYZ12" s="462"/>
      <c r="JZA12" s="462"/>
      <c r="JZB12" s="462"/>
      <c r="JZC12" s="462"/>
      <c r="JZD12" s="462"/>
      <c r="JZE12" s="462"/>
      <c r="JZF12" s="462"/>
      <c r="JZG12" s="462"/>
      <c r="JZH12" s="462"/>
      <c r="JZI12" s="462"/>
      <c r="JZJ12" s="462"/>
      <c r="JZK12" s="462"/>
      <c r="JZL12" s="462"/>
      <c r="JZM12" s="462"/>
      <c r="JZN12" s="462"/>
      <c r="JZO12" s="462"/>
      <c r="JZP12" s="462"/>
      <c r="JZQ12" s="462"/>
      <c r="JZR12" s="462"/>
      <c r="JZS12" s="462"/>
      <c r="JZT12" s="462"/>
      <c r="JZU12" s="462"/>
      <c r="JZV12" s="462"/>
      <c r="JZW12" s="462"/>
      <c r="JZX12" s="462"/>
      <c r="JZY12" s="462"/>
      <c r="JZZ12" s="462"/>
      <c r="KAA12" s="462"/>
      <c r="KAB12" s="462"/>
      <c r="KAC12" s="462"/>
      <c r="KAD12" s="462"/>
      <c r="KAE12" s="462"/>
      <c r="KAF12" s="462"/>
      <c r="KAG12" s="462"/>
      <c r="KAH12" s="462"/>
      <c r="KAI12" s="462"/>
      <c r="KAJ12" s="462"/>
      <c r="KAK12" s="462"/>
      <c r="KAL12" s="462"/>
      <c r="KAM12" s="462"/>
      <c r="KAN12" s="462"/>
      <c r="KAO12" s="462"/>
      <c r="KAP12" s="462"/>
      <c r="KAQ12" s="462"/>
      <c r="KAR12" s="462"/>
      <c r="KAS12" s="462"/>
      <c r="KAT12" s="462"/>
      <c r="KAU12" s="462"/>
      <c r="KAV12" s="462"/>
      <c r="KAW12" s="462"/>
      <c r="KAX12" s="462"/>
      <c r="KAY12" s="462"/>
      <c r="KAZ12" s="462"/>
      <c r="KBA12" s="462"/>
      <c r="KBB12" s="462"/>
      <c r="KBC12" s="462"/>
      <c r="KBD12" s="462"/>
      <c r="KBE12" s="462"/>
      <c r="KBF12" s="462"/>
      <c r="KBG12" s="462"/>
      <c r="KBH12" s="462"/>
      <c r="KBI12" s="462"/>
      <c r="KBJ12" s="462"/>
      <c r="KBK12" s="462"/>
      <c r="KBL12" s="462"/>
      <c r="KBM12" s="462"/>
      <c r="KBN12" s="462"/>
      <c r="KBO12" s="462"/>
      <c r="KBP12" s="462"/>
      <c r="KBQ12" s="462"/>
      <c r="KBR12" s="462"/>
      <c r="KBS12" s="462"/>
      <c r="KBT12" s="462"/>
      <c r="KBU12" s="462"/>
      <c r="KBV12" s="462"/>
      <c r="KBW12" s="462"/>
      <c r="KBX12" s="462"/>
      <c r="KBY12" s="462"/>
      <c r="KBZ12" s="462"/>
      <c r="KCA12" s="462"/>
      <c r="KCB12" s="462"/>
      <c r="KCC12" s="462"/>
      <c r="KCD12" s="462"/>
      <c r="KCE12" s="462"/>
      <c r="KCF12" s="462"/>
      <c r="KCG12" s="462"/>
      <c r="KCH12" s="462"/>
      <c r="KCI12" s="462"/>
      <c r="KCJ12" s="462"/>
      <c r="KCK12" s="462"/>
      <c r="KCL12" s="462"/>
      <c r="KCM12" s="462"/>
      <c r="KCN12" s="462"/>
      <c r="KCO12" s="462"/>
      <c r="KCP12" s="462"/>
      <c r="KCQ12" s="462"/>
      <c r="KCR12" s="462"/>
      <c r="KCS12" s="462"/>
      <c r="KCT12" s="462"/>
      <c r="KCU12" s="462"/>
      <c r="KCV12" s="462"/>
      <c r="KCW12" s="462"/>
      <c r="KCX12" s="462"/>
      <c r="KCY12" s="462"/>
      <c r="KCZ12" s="462"/>
      <c r="KDA12" s="462"/>
      <c r="KDB12" s="462"/>
      <c r="KDC12" s="462"/>
      <c r="KDD12" s="462"/>
      <c r="KDE12" s="462"/>
      <c r="KDF12" s="462"/>
      <c r="KDG12" s="462"/>
      <c r="KDH12" s="462"/>
      <c r="KDI12" s="462"/>
      <c r="KDJ12" s="462"/>
      <c r="KDK12" s="462"/>
      <c r="KDL12" s="462"/>
      <c r="KDM12" s="462"/>
      <c r="KDN12" s="462"/>
      <c r="KDO12" s="462"/>
      <c r="KDP12" s="462"/>
      <c r="KDQ12" s="462"/>
      <c r="KDR12" s="462"/>
      <c r="KDS12" s="462"/>
      <c r="KDT12" s="462"/>
      <c r="KDU12" s="462"/>
      <c r="KDV12" s="462"/>
      <c r="KDW12" s="462"/>
      <c r="KDX12" s="462"/>
      <c r="KDY12" s="462"/>
      <c r="KDZ12" s="462"/>
      <c r="KEA12" s="462"/>
      <c r="KEB12" s="462"/>
      <c r="KEC12" s="462"/>
      <c r="KED12" s="462"/>
      <c r="KEE12" s="462"/>
      <c r="KEF12" s="462"/>
      <c r="KEG12" s="462"/>
      <c r="KEH12" s="462"/>
      <c r="KEI12" s="462"/>
      <c r="KEJ12" s="462"/>
      <c r="KEK12" s="462"/>
      <c r="KEL12" s="462"/>
      <c r="KEM12" s="462"/>
      <c r="KEN12" s="462"/>
      <c r="KEO12" s="462"/>
      <c r="KEP12" s="462"/>
      <c r="KEQ12" s="462"/>
      <c r="KER12" s="462"/>
      <c r="KES12" s="462"/>
      <c r="KET12" s="462"/>
      <c r="KEU12" s="462"/>
      <c r="KEV12" s="462"/>
      <c r="KEW12" s="462"/>
      <c r="KEX12" s="462"/>
      <c r="KEY12" s="462"/>
      <c r="KEZ12" s="462"/>
      <c r="KFA12" s="462"/>
      <c r="KFB12" s="462"/>
      <c r="KFC12" s="462"/>
      <c r="KFD12" s="462"/>
      <c r="KFE12" s="462"/>
      <c r="KFF12" s="462"/>
      <c r="KFG12" s="462"/>
      <c r="KFH12" s="462"/>
      <c r="KFI12" s="462"/>
      <c r="KFJ12" s="462"/>
      <c r="KFK12" s="462"/>
      <c r="KFL12" s="462"/>
      <c r="KFM12" s="462"/>
      <c r="KFN12" s="462"/>
      <c r="KFO12" s="462"/>
      <c r="KFP12" s="462"/>
      <c r="KFQ12" s="462"/>
      <c r="KFR12" s="462"/>
      <c r="KFS12" s="462"/>
      <c r="KFT12" s="462"/>
      <c r="KFU12" s="462"/>
      <c r="KFV12" s="462"/>
      <c r="KFW12" s="462"/>
      <c r="KFX12" s="462"/>
      <c r="KFY12" s="462"/>
      <c r="KFZ12" s="462"/>
      <c r="KGA12" s="462"/>
      <c r="KGB12" s="462"/>
      <c r="KGC12" s="462"/>
      <c r="KGD12" s="462"/>
      <c r="KGE12" s="462"/>
      <c r="KGF12" s="462"/>
      <c r="KGG12" s="462"/>
      <c r="KGH12" s="462"/>
      <c r="KGI12" s="462"/>
      <c r="KGJ12" s="462"/>
      <c r="KGK12" s="462"/>
      <c r="KGL12" s="462"/>
      <c r="KGM12" s="462"/>
      <c r="KGN12" s="462"/>
      <c r="KGO12" s="462"/>
      <c r="KGP12" s="462"/>
      <c r="KGQ12" s="462"/>
      <c r="KGR12" s="462"/>
      <c r="KGS12" s="462"/>
      <c r="KGT12" s="462"/>
      <c r="KGU12" s="462"/>
      <c r="KGV12" s="462"/>
      <c r="KGW12" s="462"/>
      <c r="KGX12" s="462"/>
      <c r="KGY12" s="462"/>
      <c r="KGZ12" s="462"/>
      <c r="KHA12" s="462"/>
      <c r="KHB12" s="462"/>
      <c r="KHC12" s="462"/>
      <c r="KHD12" s="462"/>
      <c r="KHE12" s="462"/>
      <c r="KHF12" s="462"/>
      <c r="KHG12" s="462"/>
      <c r="KHH12" s="462"/>
      <c r="KHI12" s="462"/>
      <c r="KHJ12" s="462"/>
      <c r="KHK12" s="462"/>
      <c r="KHL12" s="462"/>
      <c r="KHM12" s="462"/>
      <c r="KHN12" s="462"/>
      <c r="KHO12" s="462"/>
      <c r="KHP12" s="462"/>
      <c r="KHQ12" s="462"/>
      <c r="KHR12" s="462"/>
      <c r="KHS12" s="462"/>
      <c r="KHT12" s="462"/>
      <c r="KHU12" s="462"/>
      <c r="KHV12" s="462"/>
      <c r="KHW12" s="462"/>
      <c r="KHX12" s="462"/>
      <c r="KHY12" s="462"/>
      <c r="KHZ12" s="462"/>
      <c r="KIA12" s="462"/>
      <c r="KIB12" s="462"/>
      <c r="KIC12" s="462"/>
      <c r="KID12" s="462"/>
      <c r="KIE12" s="462"/>
      <c r="KIF12" s="462"/>
      <c r="KIG12" s="462"/>
      <c r="KIH12" s="462"/>
      <c r="KII12" s="462"/>
      <c r="KIJ12" s="462"/>
      <c r="KIK12" s="462"/>
      <c r="KIL12" s="462"/>
      <c r="KIM12" s="462"/>
      <c r="KIN12" s="462"/>
      <c r="KIO12" s="462"/>
      <c r="KIP12" s="462"/>
      <c r="KIQ12" s="462"/>
      <c r="KIR12" s="462"/>
      <c r="KIS12" s="462"/>
      <c r="KIT12" s="462"/>
      <c r="KIU12" s="462"/>
      <c r="KIV12" s="462"/>
      <c r="KIW12" s="462"/>
      <c r="KIX12" s="462"/>
      <c r="KIY12" s="462"/>
      <c r="KIZ12" s="462"/>
      <c r="KJA12" s="462"/>
      <c r="KJB12" s="462"/>
      <c r="KJC12" s="462"/>
      <c r="KJD12" s="462"/>
      <c r="KJE12" s="462"/>
      <c r="KJF12" s="462"/>
      <c r="KJG12" s="462"/>
      <c r="KJH12" s="462"/>
      <c r="KJI12" s="462"/>
      <c r="KJJ12" s="462"/>
      <c r="KJK12" s="462"/>
      <c r="KJL12" s="462"/>
      <c r="KJM12" s="462"/>
      <c r="KJN12" s="462"/>
      <c r="KJO12" s="462"/>
      <c r="KJP12" s="462"/>
      <c r="KJQ12" s="462"/>
      <c r="KJR12" s="462"/>
      <c r="KJS12" s="462"/>
      <c r="KJT12" s="462"/>
      <c r="KJU12" s="462"/>
      <c r="KJV12" s="462"/>
      <c r="KJW12" s="462"/>
      <c r="KJX12" s="462"/>
      <c r="KJY12" s="462"/>
      <c r="KJZ12" s="462"/>
      <c r="KKA12" s="462"/>
      <c r="KKB12" s="462"/>
      <c r="KKC12" s="462"/>
      <c r="KKD12" s="462"/>
      <c r="KKE12" s="462"/>
      <c r="KKF12" s="462"/>
      <c r="KKG12" s="462"/>
      <c r="KKH12" s="462"/>
      <c r="KKI12" s="462"/>
      <c r="KKJ12" s="462"/>
      <c r="KKK12" s="462"/>
      <c r="KKL12" s="462"/>
      <c r="KKM12" s="462"/>
      <c r="KKN12" s="462"/>
      <c r="KKO12" s="462"/>
      <c r="KKP12" s="462"/>
      <c r="KKQ12" s="462"/>
      <c r="KKR12" s="462"/>
      <c r="KKS12" s="462"/>
      <c r="KKT12" s="462"/>
      <c r="KKU12" s="462"/>
      <c r="KKV12" s="462"/>
      <c r="KKW12" s="462"/>
      <c r="KKX12" s="462"/>
      <c r="KKY12" s="462"/>
      <c r="KKZ12" s="462"/>
      <c r="KLA12" s="462"/>
      <c r="KLB12" s="462"/>
      <c r="KLC12" s="462"/>
      <c r="KLD12" s="462"/>
      <c r="KLE12" s="462"/>
      <c r="KLF12" s="462"/>
      <c r="KLG12" s="462"/>
      <c r="KLH12" s="462"/>
      <c r="KLI12" s="462"/>
      <c r="KLJ12" s="462"/>
      <c r="KLK12" s="462"/>
      <c r="KLL12" s="462"/>
      <c r="KLM12" s="462"/>
      <c r="KLN12" s="462"/>
      <c r="KLO12" s="462"/>
      <c r="KLP12" s="462"/>
      <c r="KLQ12" s="462"/>
      <c r="KLR12" s="462"/>
      <c r="KLS12" s="462"/>
      <c r="KLT12" s="462"/>
      <c r="KLU12" s="462"/>
      <c r="KLV12" s="462"/>
      <c r="KLW12" s="462"/>
      <c r="KLX12" s="462"/>
      <c r="KLY12" s="462"/>
      <c r="KLZ12" s="462"/>
      <c r="KMA12" s="462"/>
      <c r="KMB12" s="462"/>
      <c r="KMC12" s="462"/>
      <c r="KMD12" s="462"/>
      <c r="KME12" s="462"/>
      <c r="KMF12" s="462"/>
      <c r="KMG12" s="462"/>
      <c r="KMH12" s="462"/>
      <c r="KMI12" s="462"/>
      <c r="KMJ12" s="462"/>
      <c r="KMK12" s="462"/>
      <c r="KML12" s="462"/>
      <c r="KMM12" s="462"/>
      <c r="KMN12" s="462"/>
      <c r="KMO12" s="462"/>
      <c r="KMP12" s="462"/>
      <c r="KMQ12" s="462"/>
      <c r="KMR12" s="462"/>
      <c r="KMS12" s="462"/>
      <c r="KMT12" s="462"/>
      <c r="KMU12" s="462"/>
      <c r="KMV12" s="462"/>
      <c r="KMW12" s="462"/>
      <c r="KMX12" s="462"/>
      <c r="KMY12" s="462"/>
      <c r="KMZ12" s="462"/>
      <c r="KNA12" s="462"/>
      <c r="KNB12" s="462"/>
      <c r="KNC12" s="462"/>
      <c r="KND12" s="462"/>
      <c r="KNE12" s="462"/>
      <c r="KNF12" s="462"/>
      <c r="KNG12" s="462"/>
      <c r="KNH12" s="462"/>
      <c r="KNI12" s="462"/>
      <c r="KNJ12" s="462"/>
      <c r="KNK12" s="462"/>
      <c r="KNL12" s="462"/>
      <c r="KNM12" s="462"/>
      <c r="KNN12" s="462"/>
      <c r="KNO12" s="462"/>
      <c r="KNP12" s="462"/>
      <c r="KNQ12" s="462"/>
      <c r="KNR12" s="462"/>
      <c r="KNS12" s="462"/>
      <c r="KNT12" s="462"/>
      <c r="KNU12" s="462"/>
      <c r="KNV12" s="462"/>
      <c r="KNW12" s="462"/>
      <c r="KNX12" s="462"/>
      <c r="KNY12" s="462"/>
      <c r="KNZ12" s="462"/>
      <c r="KOA12" s="462"/>
      <c r="KOB12" s="462"/>
      <c r="KOC12" s="462"/>
      <c r="KOD12" s="462"/>
      <c r="KOE12" s="462"/>
      <c r="KOF12" s="462"/>
      <c r="KOG12" s="462"/>
      <c r="KOH12" s="462"/>
      <c r="KOI12" s="462"/>
      <c r="KOJ12" s="462"/>
      <c r="KOK12" s="462"/>
      <c r="KOL12" s="462"/>
      <c r="KOM12" s="462"/>
      <c r="KON12" s="462"/>
      <c r="KOO12" s="462"/>
      <c r="KOP12" s="462"/>
      <c r="KOQ12" s="462"/>
      <c r="KOR12" s="462"/>
      <c r="KOS12" s="462"/>
      <c r="KOT12" s="462"/>
      <c r="KOU12" s="462"/>
      <c r="KOV12" s="462"/>
      <c r="KOW12" s="462"/>
      <c r="KOX12" s="462"/>
      <c r="KOY12" s="462"/>
      <c r="KOZ12" s="462"/>
      <c r="KPA12" s="462"/>
      <c r="KPB12" s="462"/>
      <c r="KPC12" s="462"/>
      <c r="KPD12" s="462"/>
      <c r="KPE12" s="462"/>
      <c r="KPF12" s="462"/>
      <c r="KPG12" s="462"/>
      <c r="KPH12" s="462"/>
      <c r="KPI12" s="462"/>
      <c r="KPJ12" s="462"/>
      <c r="KPK12" s="462"/>
      <c r="KPL12" s="462"/>
      <c r="KPM12" s="462"/>
      <c r="KPN12" s="462"/>
      <c r="KPO12" s="462"/>
      <c r="KPP12" s="462"/>
      <c r="KPQ12" s="462"/>
      <c r="KPR12" s="462"/>
      <c r="KPS12" s="462"/>
      <c r="KPT12" s="462"/>
      <c r="KPU12" s="462"/>
      <c r="KPV12" s="462"/>
      <c r="KPW12" s="462"/>
      <c r="KPX12" s="462"/>
      <c r="KPY12" s="462"/>
      <c r="KPZ12" s="462"/>
      <c r="KQA12" s="462"/>
      <c r="KQB12" s="462"/>
      <c r="KQC12" s="462"/>
      <c r="KQD12" s="462"/>
      <c r="KQE12" s="462"/>
      <c r="KQF12" s="462"/>
      <c r="KQG12" s="462"/>
      <c r="KQH12" s="462"/>
      <c r="KQI12" s="462"/>
      <c r="KQJ12" s="462"/>
      <c r="KQK12" s="462"/>
      <c r="KQL12" s="462"/>
      <c r="KQM12" s="462"/>
      <c r="KQN12" s="462"/>
      <c r="KQO12" s="462"/>
      <c r="KQP12" s="462"/>
      <c r="KQQ12" s="462"/>
      <c r="KQR12" s="462"/>
      <c r="KQS12" s="462"/>
      <c r="KQT12" s="462"/>
      <c r="KQU12" s="462"/>
      <c r="KQV12" s="462"/>
      <c r="KQW12" s="462"/>
      <c r="KQX12" s="462"/>
      <c r="KQY12" s="462"/>
      <c r="KQZ12" s="462"/>
      <c r="KRA12" s="462"/>
      <c r="KRB12" s="462"/>
      <c r="KRC12" s="462"/>
      <c r="KRD12" s="462"/>
      <c r="KRE12" s="462"/>
      <c r="KRF12" s="462"/>
      <c r="KRG12" s="462"/>
      <c r="KRH12" s="462"/>
      <c r="KRI12" s="462"/>
      <c r="KRJ12" s="462"/>
      <c r="KRK12" s="462"/>
      <c r="KRL12" s="462"/>
      <c r="KRM12" s="462"/>
      <c r="KRN12" s="462"/>
      <c r="KRO12" s="462"/>
      <c r="KRP12" s="462"/>
      <c r="KRQ12" s="462"/>
      <c r="KRR12" s="462"/>
      <c r="KRS12" s="462"/>
      <c r="KRT12" s="462"/>
      <c r="KRU12" s="462"/>
      <c r="KRV12" s="462"/>
      <c r="KRW12" s="462"/>
      <c r="KRX12" s="462"/>
      <c r="KRY12" s="462"/>
      <c r="KRZ12" s="462"/>
      <c r="KSA12" s="462"/>
      <c r="KSB12" s="462"/>
      <c r="KSC12" s="462"/>
      <c r="KSD12" s="462"/>
      <c r="KSE12" s="462"/>
      <c r="KSF12" s="462"/>
      <c r="KSG12" s="462"/>
      <c r="KSH12" s="462"/>
      <c r="KSI12" s="462"/>
      <c r="KSJ12" s="462"/>
      <c r="KSK12" s="462"/>
      <c r="KSL12" s="462"/>
      <c r="KSM12" s="462"/>
      <c r="KSN12" s="462"/>
      <c r="KSO12" s="462"/>
      <c r="KSP12" s="462"/>
      <c r="KSQ12" s="462"/>
      <c r="KSR12" s="462"/>
      <c r="KSS12" s="462"/>
      <c r="KST12" s="462"/>
      <c r="KSU12" s="462"/>
      <c r="KSV12" s="462"/>
      <c r="KSW12" s="462"/>
      <c r="KSX12" s="462"/>
      <c r="KSY12" s="462"/>
      <c r="KSZ12" s="462"/>
      <c r="KTA12" s="462"/>
      <c r="KTB12" s="462"/>
      <c r="KTC12" s="462"/>
      <c r="KTD12" s="462"/>
      <c r="KTE12" s="462"/>
      <c r="KTF12" s="462"/>
      <c r="KTG12" s="462"/>
      <c r="KTH12" s="462"/>
      <c r="KTI12" s="462"/>
      <c r="KTJ12" s="462"/>
      <c r="KTK12" s="462"/>
      <c r="KTL12" s="462"/>
      <c r="KTM12" s="462"/>
      <c r="KTN12" s="462"/>
      <c r="KTO12" s="462"/>
      <c r="KTP12" s="462"/>
      <c r="KTQ12" s="462"/>
      <c r="KTR12" s="462"/>
      <c r="KTS12" s="462"/>
      <c r="KTT12" s="462"/>
      <c r="KTU12" s="462"/>
      <c r="KTV12" s="462"/>
      <c r="KTW12" s="462"/>
      <c r="KTX12" s="462"/>
      <c r="KTY12" s="462"/>
      <c r="KTZ12" s="462"/>
      <c r="KUA12" s="462"/>
      <c r="KUB12" s="462"/>
      <c r="KUC12" s="462"/>
      <c r="KUD12" s="462"/>
      <c r="KUE12" s="462"/>
      <c r="KUF12" s="462"/>
      <c r="KUG12" s="462"/>
      <c r="KUH12" s="462"/>
      <c r="KUI12" s="462"/>
      <c r="KUJ12" s="462"/>
      <c r="KUK12" s="462"/>
      <c r="KUL12" s="462"/>
      <c r="KUM12" s="462"/>
      <c r="KUN12" s="462"/>
      <c r="KUO12" s="462"/>
      <c r="KUP12" s="462"/>
      <c r="KUQ12" s="462"/>
      <c r="KUR12" s="462"/>
      <c r="KUS12" s="462"/>
      <c r="KUT12" s="462"/>
      <c r="KUU12" s="462"/>
      <c r="KUV12" s="462"/>
      <c r="KUW12" s="462"/>
      <c r="KUX12" s="462"/>
      <c r="KUY12" s="462"/>
      <c r="KUZ12" s="462"/>
      <c r="KVA12" s="462"/>
      <c r="KVB12" s="462"/>
      <c r="KVC12" s="462"/>
      <c r="KVD12" s="462"/>
      <c r="KVE12" s="462"/>
      <c r="KVF12" s="462"/>
      <c r="KVG12" s="462"/>
      <c r="KVH12" s="462"/>
      <c r="KVI12" s="462"/>
      <c r="KVJ12" s="462"/>
      <c r="KVK12" s="462"/>
      <c r="KVL12" s="462"/>
      <c r="KVM12" s="462"/>
      <c r="KVN12" s="462"/>
      <c r="KVO12" s="462"/>
      <c r="KVP12" s="462"/>
      <c r="KVQ12" s="462"/>
      <c r="KVR12" s="462"/>
      <c r="KVS12" s="462"/>
      <c r="KVT12" s="462"/>
      <c r="KVU12" s="462"/>
      <c r="KVV12" s="462"/>
      <c r="KVW12" s="462"/>
      <c r="KVX12" s="462"/>
      <c r="KVY12" s="462"/>
      <c r="KVZ12" s="462"/>
      <c r="KWA12" s="462"/>
      <c r="KWB12" s="462"/>
      <c r="KWC12" s="462"/>
      <c r="KWD12" s="462"/>
      <c r="KWE12" s="462"/>
      <c r="KWF12" s="462"/>
      <c r="KWG12" s="462"/>
      <c r="KWH12" s="462"/>
      <c r="KWI12" s="462"/>
      <c r="KWJ12" s="462"/>
      <c r="KWK12" s="462"/>
      <c r="KWL12" s="462"/>
      <c r="KWM12" s="462"/>
      <c r="KWN12" s="462"/>
      <c r="KWO12" s="462"/>
      <c r="KWP12" s="462"/>
      <c r="KWQ12" s="462"/>
      <c r="KWR12" s="462"/>
      <c r="KWS12" s="462"/>
      <c r="KWT12" s="462"/>
      <c r="KWU12" s="462"/>
      <c r="KWV12" s="462"/>
      <c r="KWW12" s="462"/>
      <c r="KWX12" s="462"/>
      <c r="KWY12" s="462"/>
      <c r="KWZ12" s="462"/>
      <c r="KXA12" s="462"/>
      <c r="KXB12" s="462"/>
      <c r="KXC12" s="462"/>
      <c r="KXD12" s="462"/>
      <c r="KXE12" s="462"/>
      <c r="KXF12" s="462"/>
      <c r="KXG12" s="462"/>
      <c r="KXH12" s="462"/>
      <c r="KXI12" s="462"/>
      <c r="KXJ12" s="462"/>
      <c r="KXK12" s="462"/>
      <c r="KXL12" s="462"/>
      <c r="KXM12" s="462"/>
      <c r="KXN12" s="462"/>
      <c r="KXO12" s="462"/>
      <c r="KXP12" s="462"/>
      <c r="KXQ12" s="462"/>
      <c r="KXR12" s="462"/>
      <c r="KXS12" s="462"/>
      <c r="KXT12" s="462"/>
      <c r="KXU12" s="462"/>
      <c r="KXV12" s="462"/>
      <c r="KXW12" s="462"/>
      <c r="KXX12" s="462"/>
      <c r="KXY12" s="462"/>
      <c r="KXZ12" s="462"/>
      <c r="KYA12" s="462"/>
      <c r="KYB12" s="462"/>
      <c r="KYC12" s="462"/>
      <c r="KYD12" s="462"/>
      <c r="KYE12" s="462"/>
      <c r="KYF12" s="462"/>
      <c r="KYG12" s="462"/>
      <c r="KYH12" s="462"/>
      <c r="KYI12" s="462"/>
      <c r="KYJ12" s="462"/>
      <c r="KYK12" s="462"/>
      <c r="KYL12" s="462"/>
      <c r="KYM12" s="462"/>
      <c r="KYN12" s="462"/>
      <c r="KYO12" s="462"/>
      <c r="KYP12" s="462"/>
      <c r="KYQ12" s="462"/>
      <c r="KYR12" s="462"/>
      <c r="KYS12" s="462"/>
      <c r="KYT12" s="462"/>
      <c r="KYU12" s="462"/>
      <c r="KYV12" s="462"/>
      <c r="KYW12" s="462"/>
      <c r="KYX12" s="462"/>
      <c r="KYY12" s="462"/>
      <c r="KYZ12" s="462"/>
      <c r="KZA12" s="462"/>
      <c r="KZB12" s="462"/>
      <c r="KZC12" s="462"/>
      <c r="KZD12" s="462"/>
      <c r="KZE12" s="462"/>
      <c r="KZF12" s="462"/>
      <c r="KZG12" s="462"/>
      <c r="KZH12" s="462"/>
      <c r="KZI12" s="462"/>
      <c r="KZJ12" s="462"/>
      <c r="KZK12" s="462"/>
      <c r="KZL12" s="462"/>
      <c r="KZM12" s="462"/>
      <c r="KZN12" s="462"/>
      <c r="KZO12" s="462"/>
      <c r="KZP12" s="462"/>
      <c r="KZQ12" s="462"/>
      <c r="KZR12" s="462"/>
      <c r="KZS12" s="462"/>
      <c r="KZT12" s="462"/>
      <c r="KZU12" s="462"/>
      <c r="KZV12" s="462"/>
      <c r="KZW12" s="462"/>
      <c r="KZX12" s="462"/>
      <c r="KZY12" s="462"/>
      <c r="KZZ12" s="462"/>
      <c r="LAA12" s="462"/>
      <c r="LAB12" s="462"/>
      <c r="LAC12" s="462"/>
      <c r="LAD12" s="462"/>
      <c r="LAE12" s="462"/>
      <c r="LAF12" s="462"/>
      <c r="LAG12" s="462"/>
      <c r="LAH12" s="462"/>
      <c r="LAI12" s="462"/>
      <c r="LAJ12" s="462"/>
      <c r="LAK12" s="462"/>
      <c r="LAL12" s="462"/>
      <c r="LAM12" s="462"/>
      <c r="LAN12" s="462"/>
      <c r="LAO12" s="462"/>
      <c r="LAP12" s="462"/>
      <c r="LAQ12" s="462"/>
      <c r="LAR12" s="462"/>
      <c r="LAS12" s="462"/>
      <c r="LAT12" s="462"/>
      <c r="LAU12" s="462"/>
      <c r="LAV12" s="462"/>
      <c r="LAW12" s="462"/>
      <c r="LAX12" s="462"/>
      <c r="LAY12" s="462"/>
      <c r="LAZ12" s="462"/>
      <c r="LBA12" s="462"/>
      <c r="LBB12" s="462"/>
      <c r="LBC12" s="462"/>
      <c r="LBD12" s="462"/>
      <c r="LBE12" s="462"/>
      <c r="LBF12" s="462"/>
      <c r="LBG12" s="462"/>
      <c r="LBH12" s="462"/>
      <c r="LBI12" s="462"/>
      <c r="LBJ12" s="462"/>
      <c r="LBK12" s="462"/>
      <c r="LBL12" s="462"/>
      <c r="LBM12" s="462"/>
      <c r="LBN12" s="462"/>
      <c r="LBO12" s="462"/>
      <c r="LBP12" s="462"/>
      <c r="LBQ12" s="462"/>
      <c r="LBR12" s="462"/>
      <c r="LBS12" s="462"/>
      <c r="LBT12" s="462"/>
      <c r="LBU12" s="462"/>
      <c r="LBV12" s="462"/>
      <c r="LBW12" s="462"/>
      <c r="LBX12" s="462"/>
      <c r="LBY12" s="462"/>
      <c r="LBZ12" s="462"/>
      <c r="LCA12" s="462"/>
      <c r="LCB12" s="462"/>
      <c r="LCC12" s="462"/>
      <c r="LCD12" s="462"/>
      <c r="LCE12" s="462"/>
      <c r="LCF12" s="462"/>
      <c r="LCG12" s="462"/>
      <c r="LCH12" s="462"/>
      <c r="LCI12" s="462"/>
      <c r="LCJ12" s="462"/>
      <c r="LCK12" s="462"/>
      <c r="LCL12" s="462"/>
      <c r="LCM12" s="462"/>
      <c r="LCN12" s="462"/>
      <c r="LCO12" s="462"/>
      <c r="LCP12" s="462"/>
      <c r="LCQ12" s="462"/>
      <c r="LCR12" s="462"/>
      <c r="LCS12" s="462"/>
      <c r="LCT12" s="462"/>
      <c r="LCU12" s="462"/>
      <c r="LCV12" s="462"/>
      <c r="LCW12" s="462"/>
      <c r="LCX12" s="462"/>
      <c r="LCY12" s="462"/>
      <c r="LCZ12" s="462"/>
      <c r="LDA12" s="462"/>
      <c r="LDB12" s="462"/>
      <c r="LDC12" s="462"/>
      <c r="LDD12" s="462"/>
      <c r="LDE12" s="462"/>
      <c r="LDF12" s="462"/>
      <c r="LDG12" s="462"/>
      <c r="LDH12" s="462"/>
      <c r="LDI12" s="462"/>
      <c r="LDJ12" s="462"/>
      <c r="LDK12" s="462"/>
      <c r="LDL12" s="462"/>
      <c r="LDM12" s="462"/>
      <c r="LDN12" s="462"/>
      <c r="LDO12" s="462"/>
      <c r="LDP12" s="462"/>
      <c r="LDQ12" s="462"/>
      <c r="LDR12" s="462"/>
      <c r="LDS12" s="462"/>
      <c r="LDT12" s="462"/>
      <c r="LDU12" s="462"/>
      <c r="LDV12" s="462"/>
      <c r="LDW12" s="462"/>
      <c r="LDX12" s="462"/>
      <c r="LDY12" s="462"/>
      <c r="LDZ12" s="462"/>
      <c r="LEA12" s="462"/>
      <c r="LEB12" s="462"/>
      <c r="LEC12" s="462"/>
      <c r="LED12" s="462"/>
      <c r="LEE12" s="462"/>
      <c r="LEF12" s="462"/>
      <c r="LEG12" s="462"/>
      <c r="LEH12" s="462"/>
      <c r="LEI12" s="462"/>
      <c r="LEJ12" s="462"/>
      <c r="LEK12" s="462"/>
      <c r="LEL12" s="462"/>
      <c r="LEM12" s="462"/>
      <c r="LEN12" s="462"/>
      <c r="LEO12" s="462"/>
      <c r="LEP12" s="462"/>
      <c r="LEQ12" s="462"/>
      <c r="LER12" s="462"/>
      <c r="LES12" s="462"/>
      <c r="LET12" s="462"/>
      <c r="LEU12" s="462"/>
      <c r="LEV12" s="462"/>
      <c r="LEW12" s="462"/>
      <c r="LEX12" s="462"/>
      <c r="LEY12" s="462"/>
      <c r="LEZ12" s="462"/>
      <c r="LFA12" s="462"/>
      <c r="LFB12" s="462"/>
      <c r="LFC12" s="462"/>
      <c r="LFD12" s="462"/>
      <c r="LFE12" s="462"/>
      <c r="LFF12" s="462"/>
      <c r="LFG12" s="462"/>
      <c r="LFH12" s="462"/>
      <c r="LFI12" s="462"/>
      <c r="LFJ12" s="462"/>
      <c r="LFK12" s="462"/>
      <c r="LFL12" s="462"/>
      <c r="LFM12" s="462"/>
      <c r="LFN12" s="462"/>
      <c r="LFO12" s="462"/>
      <c r="LFP12" s="462"/>
      <c r="LFQ12" s="462"/>
      <c r="LFR12" s="462"/>
      <c r="LFS12" s="462"/>
      <c r="LFT12" s="462"/>
      <c r="LFU12" s="462"/>
      <c r="LFV12" s="462"/>
      <c r="LFW12" s="462"/>
      <c r="LFX12" s="462"/>
      <c r="LFY12" s="462"/>
      <c r="LFZ12" s="462"/>
      <c r="LGA12" s="462"/>
      <c r="LGB12" s="462"/>
      <c r="LGC12" s="462"/>
      <c r="LGD12" s="462"/>
      <c r="LGE12" s="462"/>
      <c r="LGF12" s="462"/>
      <c r="LGG12" s="462"/>
      <c r="LGH12" s="462"/>
      <c r="LGI12" s="462"/>
      <c r="LGJ12" s="462"/>
      <c r="LGK12" s="462"/>
      <c r="LGL12" s="462"/>
      <c r="LGM12" s="462"/>
      <c r="LGN12" s="462"/>
      <c r="LGO12" s="462"/>
      <c r="LGP12" s="462"/>
      <c r="LGQ12" s="462"/>
      <c r="LGR12" s="462"/>
      <c r="LGS12" s="462"/>
      <c r="LGT12" s="462"/>
      <c r="LGU12" s="462"/>
      <c r="LGV12" s="462"/>
      <c r="LGW12" s="462"/>
      <c r="LGX12" s="462"/>
      <c r="LGY12" s="462"/>
      <c r="LGZ12" s="462"/>
      <c r="LHA12" s="462"/>
      <c r="LHB12" s="462"/>
      <c r="LHC12" s="462"/>
      <c r="LHD12" s="462"/>
      <c r="LHE12" s="462"/>
      <c r="LHF12" s="462"/>
      <c r="LHG12" s="462"/>
      <c r="LHH12" s="462"/>
      <c r="LHI12" s="462"/>
      <c r="LHJ12" s="462"/>
      <c r="LHK12" s="462"/>
      <c r="LHL12" s="462"/>
      <c r="LHM12" s="462"/>
      <c r="LHN12" s="462"/>
      <c r="LHO12" s="462"/>
      <c r="LHP12" s="462"/>
      <c r="LHQ12" s="462"/>
      <c r="LHR12" s="462"/>
      <c r="LHS12" s="462"/>
      <c r="LHT12" s="462"/>
      <c r="LHU12" s="462"/>
      <c r="LHV12" s="462"/>
      <c r="LHW12" s="462"/>
      <c r="LHX12" s="462"/>
      <c r="LHY12" s="462"/>
      <c r="LHZ12" s="462"/>
      <c r="LIA12" s="462"/>
      <c r="LIB12" s="462"/>
      <c r="LIC12" s="462"/>
      <c r="LID12" s="462"/>
      <c r="LIE12" s="462"/>
      <c r="LIF12" s="462"/>
      <c r="LIG12" s="462"/>
      <c r="LIH12" s="462"/>
      <c r="LII12" s="462"/>
      <c r="LIJ12" s="462"/>
      <c r="LIK12" s="462"/>
      <c r="LIL12" s="462"/>
      <c r="LIM12" s="462"/>
      <c r="LIN12" s="462"/>
      <c r="LIO12" s="462"/>
      <c r="LIP12" s="462"/>
      <c r="LIQ12" s="462"/>
      <c r="LIR12" s="462"/>
      <c r="LIS12" s="462"/>
      <c r="LIT12" s="462"/>
      <c r="LIU12" s="462"/>
      <c r="LIV12" s="462"/>
      <c r="LIW12" s="462"/>
      <c r="LIX12" s="462"/>
      <c r="LIY12" s="462"/>
      <c r="LIZ12" s="462"/>
      <c r="LJA12" s="462"/>
      <c r="LJB12" s="462"/>
      <c r="LJC12" s="462"/>
      <c r="LJD12" s="462"/>
      <c r="LJE12" s="462"/>
      <c r="LJF12" s="462"/>
      <c r="LJG12" s="462"/>
      <c r="LJH12" s="462"/>
      <c r="LJI12" s="462"/>
      <c r="LJJ12" s="462"/>
      <c r="LJK12" s="462"/>
      <c r="LJL12" s="462"/>
      <c r="LJM12" s="462"/>
      <c r="LJN12" s="462"/>
      <c r="LJO12" s="462"/>
      <c r="LJP12" s="462"/>
      <c r="LJQ12" s="462"/>
      <c r="LJR12" s="462"/>
      <c r="LJS12" s="462"/>
      <c r="LJT12" s="462"/>
      <c r="LJU12" s="462"/>
      <c r="LJV12" s="462"/>
      <c r="LJW12" s="462"/>
      <c r="LJX12" s="462"/>
      <c r="LJY12" s="462"/>
      <c r="LJZ12" s="462"/>
      <c r="LKA12" s="462"/>
      <c r="LKB12" s="462"/>
      <c r="LKC12" s="462"/>
      <c r="LKD12" s="462"/>
      <c r="LKE12" s="462"/>
      <c r="LKF12" s="462"/>
      <c r="LKG12" s="462"/>
      <c r="LKH12" s="462"/>
      <c r="LKI12" s="462"/>
      <c r="LKJ12" s="462"/>
      <c r="LKK12" s="462"/>
      <c r="LKL12" s="462"/>
      <c r="LKM12" s="462"/>
      <c r="LKN12" s="462"/>
      <c r="LKO12" s="462"/>
      <c r="LKP12" s="462"/>
      <c r="LKQ12" s="462"/>
      <c r="LKR12" s="462"/>
      <c r="LKS12" s="462"/>
      <c r="LKT12" s="462"/>
      <c r="LKU12" s="462"/>
      <c r="LKV12" s="462"/>
      <c r="LKW12" s="462"/>
      <c r="LKX12" s="462"/>
      <c r="LKY12" s="462"/>
      <c r="LKZ12" s="462"/>
      <c r="LLA12" s="462"/>
      <c r="LLB12" s="462"/>
      <c r="LLC12" s="462"/>
      <c r="LLD12" s="462"/>
      <c r="LLE12" s="462"/>
      <c r="LLF12" s="462"/>
      <c r="LLG12" s="462"/>
      <c r="LLH12" s="462"/>
      <c r="LLI12" s="462"/>
      <c r="LLJ12" s="462"/>
      <c r="LLK12" s="462"/>
      <c r="LLL12" s="462"/>
      <c r="LLM12" s="462"/>
      <c r="LLN12" s="462"/>
      <c r="LLO12" s="462"/>
      <c r="LLP12" s="462"/>
      <c r="LLQ12" s="462"/>
      <c r="LLR12" s="462"/>
      <c r="LLS12" s="462"/>
      <c r="LLT12" s="462"/>
      <c r="LLU12" s="462"/>
      <c r="LLV12" s="462"/>
      <c r="LLW12" s="462"/>
      <c r="LLX12" s="462"/>
      <c r="LLY12" s="462"/>
      <c r="LLZ12" s="462"/>
      <c r="LMA12" s="462"/>
      <c r="LMB12" s="462"/>
      <c r="LMC12" s="462"/>
      <c r="LMD12" s="462"/>
      <c r="LME12" s="462"/>
      <c r="LMF12" s="462"/>
      <c r="LMG12" s="462"/>
      <c r="LMH12" s="462"/>
      <c r="LMI12" s="462"/>
      <c r="LMJ12" s="462"/>
      <c r="LMK12" s="462"/>
      <c r="LML12" s="462"/>
      <c r="LMM12" s="462"/>
      <c r="LMN12" s="462"/>
      <c r="LMO12" s="462"/>
      <c r="LMP12" s="462"/>
      <c r="LMQ12" s="462"/>
      <c r="LMR12" s="462"/>
      <c r="LMS12" s="462"/>
      <c r="LMT12" s="462"/>
      <c r="LMU12" s="462"/>
      <c r="LMV12" s="462"/>
      <c r="LMW12" s="462"/>
      <c r="LMX12" s="462"/>
      <c r="LMY12" s="462"/>
      <c r="LMZ12" s="462"/>
      <c r="LNA12" s="462"/>
      <c r="LNB12" s="462"/>
      <c r="LNC12" s="462"/>
      <c r="LND12" s="462"/>
      <c r="LNE12" s="462"/>
      <c r="LNF12" s="462"/>
      <c r="LNG12" s="462"/>
      <c r="LNH12" s="462"/>
      <c r="LNI12" s="462"/>
      <c r="LNJ12" s="462"/>
      <c r="LNK12" s="462"/>
      <c r="LNL12" s="462"/>
      <c r="LNM12" s="462"/>
      <c r="LNN12" s="462"/>
      <c r="LNO12" s="462"/>
      <c r="LNP12" s="462"/>
      <c r="LNQ12" s="462"/>
      <c r="LNR12" s="462"/>
      <c r="LNS12" s="462"/>
      <c r="LNT12" s="462"/>
      <c r="LNU12" s="462"/>
      <c r="LNV12" s="462"/>
      <c r="LNW12" s="462"/>
      <c r="LNX12" s="462"/>
      <c r="LNY12" s="462"/>
      <c r="LNZ12" s="462"/>
      <c r="LOA12" s="462"/>
      <c r="LOB12" s="462"/>
      <c r="LOC12" s="462"/>
      <c r="LOD12" s="462"/>
      <c r="LOE12" s="462"/>
      <c r="LOF12" s="462"/>
      <c r="LOG12" s="462"/>
      <c r="LOH12" s="462"/>
      <c r="LOI12" s="462"/>
      <c r="LOJ12" s="462"/>
      <c r="LOK12" s="462"/>
      <c r="LOL12" s="462"/>
      <c r="LOM12" s="462"/>
      <c r="LON12" s="462"/>
      <c r="LOO12" s="462"/>
      <c r="LOP12" s="462"/>
      <c r="LOQ12" s="462"/>
      <c r="LOR12" s="462"/>
      <c r="LOS12" s="462"/>
      <c r="LOT12" s="462"/>
      <c r="LOU12" s="462"/>
      <c r="LOV12" s="462"/>
      <c r="LOW12" s="462"/>
      <c r="LOX12" s="462"/>
      <c r="LOY12" s="462"/>
      <c r="LOZ12" s="462"/>
      <c r="LPA12" s="462"/>
      <c r="LPB12" s="462"/>
      <c r="LPC12" s="462"/>
      <c r="LPD12" s="462"/>
      <c r="LPE12" s="462"/>
      <c r="LPF12" s="462"/>
      <c r="LPG12" s="462"/>
      <c r="LPH12" s="462"/>
      <c r="LPI12" s="462"/>
      <c r="LPJ12" s="462"/>
      <c r="LPK12" s="462"/>
      <c r="LPL12" s="462"/>
      <c r="LPM12" s="462"/>
      <c r="LPN12" s="462"/>
      <c r="LPO12" s="462"/>
      <c r="LPP12" s="462"/>
      <c r="LPQ12" s="462"/>
      <c r="LPR12" s="462"/>
      <c r="LPS12" s="462"/>
      <c r="LPT12" s="462"/>
      <c r="LPU12" s="462"/>
      <c r="LPV12" s="462"/>
      <c r="LPW12" s="462"/>
      <c r="LPX12" s="462"/>
      <c r="LPY12" s="462"/>
      <c r="LPZ12" s="462"/>
      <c r="LQA12" s="462"/>
      <c r="LQB12" s="462"/>
      <c r="LQC12" s="462"/>
      <c r="LQD12" s="462"/>
      <c r="LQE12" s="462"/>
      <c r="LQF12" s="462"/>
      <c r="LQG12" s="462"/>
      <c r="LQH12" s="462"/>
      <c r="LQI12" s="462"/>
      <c r="LQJ12" s="462"/>
      <c r="LQK12" s="462"/>
      <c r="LQL12" s="462"/>
      <c r="LQM12" s="462"/>
      <c r="LQN12" s="462"/>
      <c r="LQO12" s="462"/>
      <c r="LQP12" s="462"/>
      <c r="LQQ12" s="462"/>
      <c r="LQR12" s="462"/>
      <c r="LQS12" s="462"/>
      <c r="LQT12" s="462"/>
      <c r="LQU12" s="462"/>
      <c r="LQV12" s="462"/>
      <c r="LQW12" s="462"/>
      <c r="LQX12" s="462"/>
      <c r="LQY12" s="462"/>
      <c r="LQZ12" s="462"/>
      <c r="LRA12" s="462"/>
      <c r="LRB12" s="462"/>
      <c r="LRC12" s="462"/>
      <c r="LRD12" s="462"/>
      <c r="LRE12" s="462"/>
      <c r="LRF12" s="462"/>
      <c r="LRG12" s="462"/>
      <c r="LRH12" s="462"/>
      <c r="LRI12" s="462"/>
      <c r="LRJ12" s="462"/>
      <c r="LRK12" s="462"/>
      <c r="LRL12" s="462"/>
      <c r="LRM12" s="462"/>
      <c r="LRN12" s="462"/>
      <c r="LRO12" s="462"/>
      <c r="LRP12" s="462"/>
      <c r="LRQ12" s="462"/>
      <c r="LRR12" s="462"/>
      <c r="LRS12" s="462"/>
      <c r="LRT12" s="462"/>
      <c r="LRU12" s="462"/>
      <c r="LRV12" s="462"/>
      <c r="LRW12" s="462"/>
      <c r="LRX12" s="462"/>
      <c r="LRY12" s="462"/>
      <c r="LRZ12" s="462"/>
      <c r="LSA12" s="462"/>
      <c r="LSB12" s="462"/>
      <c r="LSC12" s="462"/>
      <c r="LSD12" s="462"/>
      <c r="LSE12" s="462"/>
      <c r="LSF12" s="462"/>
      <c r="LSG12" s="462"/>
      <c r="LSH12" s="462"/>
      <c r="LSI12" s="462"/>
      <c r="LSJ12" s="462"/>
      <c r="LSK12" s="462"/>
      <c r="LSL12" s="462"/>
      <c r="LSM12" s="462"/>
      <c r="LSN12" s="462"/>
      <c r="LSO12" s="462"/>
      <c r="LSP12" s="462"/>
      <c r="LSQ12" s="462"/>
      <c r="LSR12" s="462"/>
      <c r="LSS12" s="462"/>
      <c r="LST12" s="462"/>
      <c r="LSU12" s="462"/>
      <c r="LSV12" s="462"/>
      <c r="LSW12" s="462"/>
      <c r="LSX12" s="462"/>
      <c r="LSY12" s="462"/>
      <c r="LSZ12" s="462"/>
      <c r="LTA12" s="462"/>
      <c r="LTB12" s="462"/>
      <c r="LTC12" s="462"/>
      <c r="LTD12" s="462"/>
      <c r="LTE12" s="462"/>
      <c r="LTF12" s="462"/>
      <c r="LTG12" s="462"/>
      <c r="LTH12" s="462"/>
      <c r="LTI12" s="462"/>
      <c r="LTJ12" s="462"/>
      <c r="LTK12" s="462"/>
      <c r="LTL12" s="462"/>
      <c r="LTM12" s="462"/>
      <c r="LTN12" s="462"/>
      <c r="LTO12" s="462"/>
      <c r="LTP12" s="462"/>
      <c r="LTQ12" s="462"/>
      <c r="LTR12" s="462"/>
      <c r="LTS12" s="462"/>
      <c r="LTT12" s="462"/>
      <c r="LTU12" s="462"/>
      <c r="LTV12" s="462"/>
      <c r="LTW12" s="462"/>
      <c r="LTX12" s="462"/>
      <c r="LTY12" s="462"/>
      <c r="LTZ12" s="462"/>
      <c r="LUA12" s="462"/>
      <c r="LUB12" s="462"/>
      <c r="LUC12" s="462"/>
      <c r="LUD12" s="462"/>
      <c r="LUE12" s="462"/>
      <c r="LUF12" s="462"/>
      <c r="LUG12" s="462"/>
      <c r="LUH12" s="462"/>
      <c r="LUI12" s="462"/>
      <c r="LUJ12" s="462"/>
      <c r="LUK12" s="462"/>
      <c r="LUL12" s="462"/>
      <c r="LUM12" s="462"/>
      <c r="LUN12" s="462"/>
      <c r="LUO12" s="462"/>
      <c r="LUP12" s="462"/>
      <c r="LUQ12" s="462"/>
      <c r="LUR12" s="462"/>
      <c r="LUS12" s="462"/>
      <c r="LUT12" s="462"/>
      <c r="LUU12" s="462"/>
      <c r="LUV12" s="462"/>
      <c r="LUW12" s="462"/>
      <c r="LUX12" s="462"/>
      <c r="LUY12" s="462"/>
      <c r="LUZ12" s="462"/>
      <c r="LVA12" s="462"/>
      <c r="LVB12" s="462"/>
      <c r="LVC12" s="462"/>
      <c r="LVD12" s="462"/>
      <c r="LVE12" s="462"/>
      <c r="LVF12" s="462"/>
      <c r="LVG12" s="462"/>
      <c r="LVH12" s="462"/>
      <c r="LVI12" s="462"/>
      <c r="LVJ12" s="462"/>
      <c r="LVK12" s="462"/>
      <c r="LVL12" s="462"/>
      <c r="LVM12" s="462"/>
      <c r="LVN12" s="462"/>
      <c r="LVO12" s="462"/>
      <c r="LVP12" s="462"/>
      <c r="LVQ12" s="462"/>
      <c r="LVR12" s="462"/>
      <c r="LVS12" s="462"/>
      <c r="LVT12" s="462"/>
      <c r="LVU12" s="462"/>
      <c r="LVV12" s="462"/>
      <c r="LVW12" s="462"/>
      <c r="LVX12" s="462"/>
      <c r="LVY12" s="462"/>
      <c r="LVZ12" s="462"/>
      <c r="LWA12" s="462"/>
      <c r="LWB12" s="462"/>
      <c r="LWC12" s="462"/>
      <c r="LWD12" s="462"/>
      <c r="LWE12" s="462"/>
      <c r="LWF12" s="462"/>
      <c r="LWG12" s="462"/>
      <c r="LWH12" s="462"/>
      <c r="LWI12" s="462"/>
      <c r="LWJ12" s="462"/>
      <c r="LWK12" s="462"/>
      <c r="LWL12" s="462"/>
      <c r="LWM12" s="462"/>
      <c r="LWN12" s="462"/>
      <c r="LWO12" s="462"/>
      <c r="LWP12" s="462"/>
      <c r="LWQ12" s="462"/>
      <c r="LWR12" s="462"/>
      <c r="LWS12" s="462"/>
      <c r="LWT12" s="462"/>
      <c r="LWU12" s="462"/>
      <c r="LWV12" s="462"/>
      <c r="LWW12" s="462"/>
      <c r="LWX12" s="462"/>
      <c r="LWY12" s="462"/>
      <c r="LWZ12" s="462"/>
      <c r="LXA12" s="462"/>
      <c r="LXB12" s="462"/>
      <c r="LXC12" s="462"/>
      <c r="LXD12" s="462"/>
      <c r="LXE12" s="462"/>
      <c r="LXF12" s="462"/>
      <c r="LXG12" s="462"/>
      <c r="LXH12" s="462"/>
      <c r="LXI12" s="462"/>
      <c r="LXJ12" s="462"/>
      <c r="LXK12" s="462"/>
      <c r="LXL12" s="462"/>
      <c r="LXM12" s="462"/>
      <c r="LXN12" s="462"/>
      <c r="LXO12" s="462"/>
      <c r="LXP12" s="462"/>
      <c r="LXQ12" s="462"/>
      <c r="LXR12" s="462"/>
      <c r="LXS12" s="462"/>
      <c r="LXT12" s="462"/>
      <c r="LXU12" s="462"/>
      <c r="LXV12" s="462"/>
      <c r="LXW12" s="462"/>
      <c r="LXX12" s="462"/>
      <c r="LXY12" s="462"/>
      <c r="LXZ12" s="462"/>
      <c r="LYA12" s="462"/>
      <c r="LYB12" s="462"/>
      <c r="LYC12" s="462"/>
      <c r="LYD12" s="462"/>
      <c r="LYE12" s="462"/>
      <c r="LYF12" s="462"/>
      <c r="LYG12" s="462"/>
      <c r="LYH12" s="462"/>
      <c r="LYI12" s="462"/>
      <c r="LYJ12" s="462"/>
      <c r="LYK12" s="462"/>
      <c r="LYL12" s="462"/>
      <c r="LYM12" s="462"/>
      <c r="LYN12" s="462"/>
      <c r="LYO12" s="462"/>
      <c r="LYP12" s="462"/>
      <c r="LYQ12" s="462"/>
      <c r="LYR12" s="462"/>
      <c r="LYS12" s="462"/>
      <c r="LYT12" s="462"/>
      <c r="LYU12" s="462"/>
      <c r="LYV12" s="462"/>
      <c r="LYW12" s="462"/>
      <c r="LYX12" s="462"/>
      <c r="LYY12" s="462"/>
      <c r="LYZ12" s="462"/>
      <c r="LZA12" s="462"/>
      <c r="LZB12" s="462"/>
      <c r="LZC12" s="462"/>
      <c r="LZD12" s="462"/>
      <c r="LZE12" s="462"/>
      <c r="LZF12" s="462"/>
      <c r="LZG12" s="462"/>
      <c r="LZH12" s="462"/>
      <c r="LZI12" s="462"/>
      <c r="LZJ12" s="462"/>
      <c r="LZK12" s="462"/>
      <c r="LZL12" s="462"/>
      <c r="LZM12" s="462"/>
      <c r="LZN12" s="462"/>
      <c r="LZO12" s="462"/>
      <c r="LZP12" s="462"/>
      <c r="LZQ12" s="462"/>
      <c r="LZR12" s="462"/>
      <c r="LZS12" s="462"/>
      <c r="LZT12" s="462"/>
      <c r="LZU12" s="462"/>
      <c r="LZV12" s="462"/>
      <c r="LZW12" s="462"/>
      <c r="LZX12" s="462"/>
      <c r="LZY12" s="462"/>
      <c r="LZZ12" s="462"/>
      <c r="MAA12" s="462"/>
      <c r="MAB12" s="462"/>
      <c r="MAC12" s="462"/>
      <c r="MAD12" s="462"/>
      <c r="MAE12" s="462"/>
      <c r="MAF12" s="462"/>
      <c r="MAG12" s="462"/>
      <c r="MAH12" s="462"/>
      <c r="MAI12" s="462"/>
      <c r="MAJ12" s="462"/>
      <c r="MAK12" s="462"/>
      <c r="MAL12" s="462"/>
      <c r="MAM12" s="462"/>
      <c r="MAN12" s="462"/>
      <c r="MAO12" s="462"/>
      <c r="MAP12" s="462"/>
      <c r="MAQ12" s="462"/>
      <c r="MAR12" s="462"/>
      <c r="MAS12" s="462"/>
      <c r="MAT12" s="462"/>
      <c r="MAU12" s="462"/>
      <c r="MAV12" s="462"/>
      <c r="MAW12" s="462"/>
      <c r="MAX12" s="462"/>
      <c r="MAY12" s="462"/>
      <c r="MAZ12" s="462"/>
      <c r="MBA12" s="462"/>
      <c r="MBB12" s="462"/>
      <c r="MBC12" s="462"/>
      <c r="MBD12" s="462"/>
      <c r="MBE12" s="462"/>
      <c r="MBF12" s="462"/>
      <c r="MBG12" s="462"/>
      <c r="MBH12" s="462"/>
      <c r="MBI12" s="462"/>
      <c r="MBJ12" s="462"/>
      <c r="MBK12" s="462"/>
      <c r="MBL12" s="462"/>
      <c r="MBM12" s="462"/>
      <c r="MBN12" s="462"/>
      <c r="MBO12" s="462"/>
      <c r="MBP12" s="462"/>
      <c r="MBQ12" s="462"/>
      <c r="MBR12" s="462"/>
      <c r="MBS12" s="462"/>
      <c r="MBT12" s="462"/>
      <c r="MBU12" s="462"/>
      <c r="MBV12" s="462"/>
      <c r="MBW12" s="462"/>
      <c r="MBX12" s="462"/>
      <c r="MBY12" s="462"/>
      <c r="MBZ12" s="462"/>
      <c r="MCA12" s="462"/>
      <c r="MCB12" s="462"/>
      <c r="MCC12" s="462"/>
      <c r="MCD12" s="462"/>
      <c r="MCE12" s="462"/>
      <c r="MCF12" s="462"/>
      <c r="MCG12" s="462"/>
      <c r="MCH12" s="462"/>
      <c r="MCI12" s="462"/>
      <c r="MCJ12" s="462"/>
      <c r="MCK12" s="462"/>
      <c r="MCL12" s="462"/>
      <c r="MCM12" s="462"/>
      <c r="MCN12" s="462"/>
      <c r="MCO12" s="462"/>
      <c r="MCP12" s="462"/>
      <c r="MCQ12" s="462"/>
      <c r="MCR12" s="462"/>
      <c r="MCS12" s="462"/>
      <c r="MCT12" s="462"/>
      <c r="MCU12" s="462"/>
      <c r="MCV12" s="462"/>
      <c r="MCW12" s="462"/>
      <c r="MCX12" s="462"/>
      <c r="MCY12" s="462"/>
      <c r="MCZ12" s="462"/>
      <c r="MDA12" s="462"/>
      <c r="MDB12" s="462"/>
      <c r="MDC12" s="462"/>
      <c r="MDD12" s="462"/>
      <c r="MDE12" s="462"/>
      <c r="MDF12" s="462"/>
      <c r="MDG12" s="462"/>
      <c r="MDH12" s="462"/>
      <c r="MDI12" s="462"/>
      <c r="MDJ12" s="462"/>
      <c r="MDK12" s="462"/>
      <c r="MDL12" s="462"/>
      <c r="MDM12" s="462"/>
      <c r="MDN12" s="462"/>
      <c r="MDO12" s="462"/>
      <c r="MDP12" s="462"/>
      <c r="MDQ12" s="462"/>
      <c r="MDR12" s="462"/>
      <c r="MDS12" s="462"/>
      <c r="MDT12" s="462"/>
      <c r="MDU12" s="462"/>
      <c r="MDV12" s="462"/>
      <c r="MDW12" s="462"/>
      <c r="MDX12" s="462"/>
      <c r="MDY12" s="462"/>
      <c r="MDZ12" s="462"/>
      <c r="MEA12" s="462"/>
      <c r="MEB12" s="462"/>
      <c r="MEC12" s="462"/>
      <c r="MED12" s="462"/>
      <c r="MEE12" s="462"/>
      <c r="MEF12" s="462"/>
      <c r="MEG12" s="462"/>
      <c r="MEH12" s="462"/>
      <c r="MEI12" s="462"/>
      <c r="MEJ12" s="462"/>
      <c r="MEK12" s="462"/>
      <c r="MEL12" s="462"/>
      <c r="MEM12" s="462"/>
      <c r="MEN12" s="462"/>
      <c r="MEO12" s="462"/>
      <c r="MEP12" s="462"/>
      <c r="MEQ12" s="462"/>
      <c r="MER12" s="462"/>
      <c r="MES12" s="462"/>
      <c r="MET12" s="462"/>
      <c r="MEU12" s="462"/>
      <c r="MEV12" s="462"/>
      <c r="MEW12" s="462"/>
      <c r="MEX12" s="462"/>
      <c r="MEY12" s="462"/>
      <c r="MEZ12" s="462"/>
      <c r="MFA12" s="462"/>
      <c r="MFB12" s="462"/>
      <c r="MFC12" s="462"/>
      <c r="MFD12" s="462"/>
      <c r="MFE12" s="462"/>
      <c r="MFF12" s="462"/>
      <c r="MFG12" s="462"/>
      <c r="MFH12" s="462"/>
      <c r="MFI12" s="462"/>
      <c r="MFJ12" s="462"/>
      <c r="MFK12" s="462"/>
      <c r="MFL12" s="462"/>
      <c r="MFM12" s="462"/>
      <c r="MFN12" s="462"/>
      <c r="MFO12" s="462"/>
      <c r="MFP12" s="462"/>
      <c r="MFQ12" s="462"/>
      <c r="MFR12" s="462"/>
      <c r="MFS12" s="462"/>
      <c r="MFT12" s="462"/>
      <c r="MFU12" s="462"/>
      <c r="MFV12" s="462"/>
      <c r="MFW12" s="462"/>
      <c r="MFX12" s="462"/>
      <c r="MFY12" s="462"/>
      <c r="MFZ12" s="462"/>
      <c r="MGA12" s="462"/>
      <c r="MGB12" s="462"/>
      <c r="MGC12" s="462"/>
      <c r="MGD12" s="462"/>
      <c r="MGE12" s="462"/>
      <c r="MGF12" s="462"/>
      <c r="MGG12" s="462"/>
      <c r="MGH12" s="462"/>
      <c r="MGI12" s="462"/>
      <c r="MGJ12" s="462"/>
      <c r="MGK12" s="462"/>
      <c r="MGL12" s="462"/>
      <c r="MGM12" s="462"/>
      <c r="MGN12" s="462"/>
      <c r="MGO12" s="462"/>
      <c r="MGP12" s="462"/>
      <c r="MGQ12" s="462"/>
      <c r="MGR12" s="462"/>
      <c r="MGS12" s="462"/>
      <c r="MGT12" s="462"/>
      <c r="MGU12" s="462"/>
      <c r="MGV12" s="462"/>
      <c r="MGW12" s="462"/>
      <c r="MGX12" s="462"/>
      <c r="MGY12" s="462"/>
      <c r="MGZ12" s="462"/>
      <c r="MHA12" s="462"/>
      <c r="MHB12" s="462"/>
      <c r="MHC12" s="462"/>
      <c r="MHD12" s="462"/>
      <c r="MHE12" s="462"/>
      <c r="MHF12" s="462"/>
      <c r="MHG12" s="462"/>
      <c r="MHH12" s="462"/>
      <c r="MHI12" s="462"/>
      <c r="MHJ12" s="462"/>
      <c r="MHK12" s="462"/>
      <c r="MHL12" s="462"/>
      <c r="MHM12" s="462"/>
      <c r="MHN12" s="462"/>
      <c r="MHO12" s="462"/>
      <c r="MHP12" s="462"/>
      <c r="MHQ12" s="462"/>
      <c r="MHR12" s="462"/>
      <c r="MHS12" s="462"/>
      <c r="MHT12" s="462"/>
      <c r="MHU12" s="462"/>
      <c r="MHV12" s="462"/>
      <c r="MHW12" s="462"/>
      <c r="MHX12" s="462"/>
      <c r="MHY12" s="462"/>
      <c r="MHZ12" s="462"/>
      <c r="MIA12" s="462"/>
      <c r="MIB12" s="462"/>
      <c r="MIC12" s="462"/>
      <c r="MID12" s="462"/>
      <c r="MIE12" s="462"/>
      <c r="MIF12" s="462"/>
      <c r="MIG12" s="462"/>
      <c r="MIH12" s="462"/>
      <c r="MII12" s="462"/>
      <c r="MIJ12" s="462"/>
      <c r="MIK12" s="462"/>
      <c r="MIL12" s="462"/>
      <c r="MIM12" s="462"/>
      <c r="MIN12" s="462"/>
      <c r="MIO12" s="462"/>
      <c r="MIP12" s="462"/>
      <c r="MIQ12" s="462"/>
      <c r="MIR12" s="462"/>
      <c r="MIS12" s="462"/>
      <c r="MIT12" s="462"/>
      <c r="MIU12" s="462"/>
      <c r="MIV12" s="462"/>
      <c r="MIW12" s="462"/>
      <c r="MIX12" s="462"/>
      <c r="MIY12" s="462"/>
      <c r="MIZ12" s="462"/>
      <c r="MJA12" s="462"/>
      <c r="MJB12" s="462"/>
      <c r="MJC12" s="462"/>
      <c r="MJD12" s="462"/>
      <c r="MJE12" s="462"/>
      <c r="MJF12" s="462"/>
      <c r="MJG12" s="462"/>
      <c r="MJH12" s="462"/>
      <c r="MJI12" s="462"/>
      <c r="MJJ12" s="462"/>
      <c r="MJK12" s="462"/>
      <c r="MJL12" s="462"/>
      <c r="MJM12" s="462"/>
      <c r="MJN12" s="462"/>
      <c r="MJO12" s="462"/>
      <c r="MJP12" s="462"/>
      <c r="MJQ12" s="462"/>
      <c r="MJR12" s="462"/>
      <c r="MJS12" s="462"/>
      <c r="MJT12" s="462"/>
      <c r="MJU12" s="462"/>
      <c r="MJV12" s="462"/>
      <c r="MJW12" s="462"/>
      <c r="MJX12" s="462"/>
      <c r="MJY12" s="462"/>
      <c r="MJZ12" s="462"/>
      <c r="MKA12" s="462"/>
      <c r="MKB12" s="462"/>
      <c r="MKC12" s="462"/>
      <c r="MKD12" s="462"/>
      <c r="MKE12" s="462"/>
      <c r="MKF12" s="462"/>
      <c r="MKG12" s="462"/>
      <c r="MKH12" s="462"/>
      <c r="MKI12" s="462"/>
      <c r="MKJ12" s="462"/>
      <c r="MKK12" s="462"/>
      <c r="MKL12" s="462"/>
      <c r="MKM12" s="462"/>
      <c r="MKN12" s="462"/>
      <c r="MKO12" s="462"/>
      <c r="MKP12" s="462"/>
      <c r="MKQ12" s="462"/>
      <c r="MKR12" s="462"/>
      <c r="MKS12" s="462"/>
      <c r="MKT12" s="462"/>
      <c r="MKU12" s="462"/>
      <c r="MKV12" s="462"/>
      <c r="MKW12" s="462"/>
      <c r="MKX12" s="462"/>
      <c r="MKY12" s="462"/>
      <c r="MKZ12" s="462"/>
      <c r="MLA12" s="462"/>
      <c r="MLB12" s="462"/>
      <c r="MLC12" s="462"/>
      <c r="MLD12" s="462"/>
      <c r="MLE12" s="462"/>
      <c r="MLF12" s="462"/>
      <c r="MLG12" s="462"/>
      <c r="MLH12" s="462"/>
      <c r="MLI12" s="462"/>
      <c r="MLJ12" s="462"/>
      <c r="MLK12" s="462"/>
      <c r="MLL12" s="462"/>
      <c r="MLM12" s="462"/>
      <c r="MLN12" s="462"/>
      <c r="MLO12" s="462"/>
      <c r="MLP12" s="462"/>
      <c r="MLQ12" s="462"/>
      <c r="MLR12" s="462"/>
      <c r="MLS12" s="462"/>
      <c r="MLT12" s="462"/>
      <c r="MLU12" s="462"/>
      <c r="MLV12" s="462"/>
      <c r="MLW12" s="462"/>
      <c r="MLX12" s="462"/>
      <c r="MLY12" s="462"/>
      <c r="MLZ12" s="462"/>
      <c r="MMA12" s="462"/>
      <c r="MMB12" s="462"/>
      <c r="MMC12" s="462"/>
      <c r="MMD12" s="462"/>
      <c r="MME12" s="462"/>
      <c r="MMF12" s="462"/>
      <c r="MMG12" s="462"/>
      <c r="MMH12" s="462"/>
      <c r="MMI12" s="462"/>
      <c r="MMJ12" s="462"/>
      <c r="MMK12" s="462"/>
      <c r="MML12" s="462"/>
      <c r="MMM12" s="462"/>
      <c r="MMN12" s="462"/>
      <c r="MMO12" s="462"/>
      <c r="MMP12" s="462"/>
      <c r="MMQ12" s="462"/>
      <c r="MMR12" s="462"/>
      <c r="MMS12" s="462"/>
      <c r="MMT12" s="462"/>
      <c r="MMU12" s="462"/>
      <c r="MMV12" s="462"/>
      <c r="MMW12" s="462"/>
      <c r="MMX12" s="462"/>
      <c r="MMY12" s="462"/>
      <c r="MMZ12" s="462"/>
      <c r="MNA12" s="462"/>
      <c r="MNB12" s="462"/>
      <c r="MNC12" s="462"/>
      <c r="MND12" s="462"/>
      <c r="MNE12" s="462"/>
      <c r="MNF12" s="462"/>
      <c r="MNG12" s="462"/>
      <c r="MNH12" s="462"/>
      <c r="MNI12" s="462"/>
      <c r="MNJ12" s="462"/>
      <c r="MNK12" s="462"/>
      <c r="MNL12" s="462"/>
      <c r="MNM12" s="462"/>
      <c r="MNN12" s="462"/>
      <c r="MNO12" s="462"/>
      <c r="MNP12" s="462"/>
      <c r="MNQ12" s="462"/>
      <c r="MNR12" s="462"/>
      <c r="MNS12" s="462"/>
      <c r="MNT12" s="462"/>
      <c r="MNU12" s="462"/>
      <c r="MNV12" s="462"/>
      <c r="MNW12" s="462"/>
      <c r="MNX12" s="462"/>
      <c r="MNY12" s="462"/>
      <c r="MNZ12" s="462"/>
      <c r="MOA12" s="462"/>
      <c r="MOB12" s="462"/>
      <c r="MOC12" s="462"/>
      <c r="MOD12" s="462"/>
      <c r="MOE12" s="462"/>
      <c r="MOF12" s="462"/>
      <c r="MOG12" s="462"/>
      <c r="MOH12" s="462"/>
      <c r="MOI12" s="462"/>
      <c r="MOJ12" s="462"/>
      <c r="MOK12" s="462"/>
      <c r="MOL12" s="462"/>
      <c r="MOM12" s="462"/>
      <c r="MON12" s="462"/>
      <c r="MOO12" s="462"/>
      <c r="MOP12" s="462"/>
      <c r="MOQ12" s="462"/>
      <c r="MOR12" s="462"/>
      <c r="MOS12" s="462"/>
      <c r="MOT12" s="462"/>
      <c r="MOU12" s="462"/>
      <c r="MOV12" s="462"/>
      <c r="MOW12" s="462"/>
      <c r="MOX12" s="462"/>
      <c r="MOY12" s="462"/>
      <c r="MOZ12" s="462"/>
      <c r="MPA12" s="462"/>
      <c r="MPB12" s="462"/>
      <c r="MPC12" s="462"/>
      <c r="MPD12" s="462"/>
      <c r="MPE12" s="462"/>
      <c r="MPF12" s="462"/>
      <c r="MPG12" s="462"/>
      <c r="MPH12" s="462"/>
      <c r="MPI12" s="462"/>
      <c r="MPJ12" s="462"/>
      <c r="MPK12" s="462"/>
      <c r="MPL12" s="462"/>
      <c r="MPM12" s="462"/>
      <c r="MPN12" s="462"/>
      <c r="MPO12" s="462"/>
      <c r="MPP12" s="462"/>
      <c r="MPQ12" s="462"/>
      <c r="MPR12" s="462"/>
      <c r="MPS12" s="462"/>
      <c r="MPT12" s="462"/>
      <c r="MPU12" s="462"/>
      <c r="MPV12" s="462"/>
      <c r="MPW12" s="462"/>
      <c r="MPX12" s="462"/>
      <c r="MPY12" s="462"/>
      <c r="MPZ12" s="462"/>
      <c r="MQA12" s="462"/>
      <c r="MQB12" s="462"/>
      <c r="MQC12" s="462"/>
      <c r="MQD12" s="462"/>
      <c r="MQE12" s="462"/>
      <c r="MQF12" s="462"/>
      <c r="MQG12" s="462"/>
      <c r="MQH12" s="462"/>
      <c r="MQI12" s="462"/>
      <c r="MQJ12" s="462"/>
      <c r="MQK12" s="462"/>
      <c r="MQL12" s="462"/>
      <c r="MQM12" s="462"/>
      <c r="MQN12" s="462"/>
      <c r="MQO12" s="462"/>
      <c r="MQP12" s="462"/>
      <c r="MQQ12" s="462"/>
      <c r="MQR12" s="462"/>
      <c r="MQS12" s="462"/>
      <c r="MQT12" s="462"/>
      <c r="MQU12" s="462"/>
      <c r="MQV12" s="462"/>
      <c r="MQW12" s="462"/>
      <c r="MQX12" s="462"/>
      <c r="MQY12" s="462"/>
      <c r="MQZ12" s="462"/>
      <c r="MRA12" s="462"/>
      <c r="MRB12" s="462"/>
      <c r="MRC12" s="462"/>
      <c r="MRD12" s="462"/>
      <c r="MRE12" s="462"/>
      <c r="MRF12" s="462"/>
      <c r="MRG12" s="462"/>
      <c r="MRH12" s="462"/>
      <c r="MRI12" s="462"/>
      <c r="MRJ12" s="462"/>
      <c r="MRK12" s="462"/>
      <c r="MRL12" s="462"/>
      <c r="MRM12" s="462"/>
      <c r="MRN12" s="462"/>
      <c r="MRO12" s="462"/>
      <c r="MRP12" s="462"/>
      <c r="MRQ12" s="462"/>
      <c r="MRR12" s="462"/>
      <c r="MRS12" s="462"/>
      <c r="MRT12" s="462"/>
      <c r="MRU12" s="462"/>
      <c r="MRV12" s="462"/>
      <c r="MRW12" s="462"/>
      <c r="MRX12" s="462"/>
      <c r="MRY12" s="462"/>
      <c r="MRZ12" s="462"/>
      <c r="MSA12" s="462"/>
      <c r="MSB12" s="462"/>
      <c r="MSC12" s="462"/>
      <c r="MSD12" s="462"/>
      <c r="MSE12" s="462"/>
      <c r="MSF12" s="462"/>
      <c r="MSG12" s="462"/>
      <c r="MSH12" s="462"/>
      <c r="MSI12" s="462"/>
      <c r="MSJ12" s="462"/>
      <c r="MSK12" s="462"/>
      <c r="MSL12" s="462"/>
      <c r="MSM12" s="462"/>
      <c r="MSN12" s="462"/>
      <c r="MSO12" s="462"/>
      <c r="MSP12" s="462"/>
      <c r="MSQ12" s="462"/>
      <c r="MSR12" s="462"/>
      <c r="MSS12" s="462"/>
      <c r="MST12" s="462"/>
      <c r="MSU12" s="462"/>
      <c r="MSV12" s="462"/>
      <c r="MSW12" s="462"/>
      <c r="MSX12" s="462"/>
      <c r="MSY12" s="462"/>
      <c r="MSZ12" s="462"/>
      <c r="MTA12" s="462"/>
      <c r="MTB12" s="462"/>
      <c r="MTC12" s="462"/>
      <c r="MTD12" s="462"/>
      <c r="MTE12" s="462"/>
      <c r="MTF12" s="462"/>
      <c r="MTG12" s="462"/>
      <c r="MTH12" s="462"/>
      <c r="MTI12" s="462"/>
      <c r="MTJ12" s="462"/>
      <c r="MTK12" s="462"/>
      <c r="MTL12" s="462"/>
      <c r="MTM12" s="462"/>
      <c r="MTN12" s="462"/>
      <c r="MTO12" s="462"/>
      <c r="MTP12" s="462"/>
      <c r="MTQ12" s="462"/>
      <c r="MTR12" s="462"/>
      <c r="MTS12" s="462"/>
      <c r="MTT12" s="462"/>
      <c r="MTU12" s="462"/>
      <c r="MTV12" s="462"/>
      <c r="MTW12" s="462"/>
      <c r="MTX12" s="462"/>
      <c r="MTY12" s="462"/>
      <c r="MTZ12" s="462"/>
      <c r="MUA12" s="462"/>
      <c r="MUB12" s="462"/>
      <c r="MUC12" s="462"/>
      <c r="MUD12" s="462"/>
      <c r="MUE12" s="462"/>
      <c r="MUF12" s="462"/>
      <c r="MUG12" s="462"/>
      <c r="MUH12" s="462"/>
      <c r="MUI12" s="462"/>
      <c r="MUJ12" s="462"/>
      <c r="MUK12" s="462"/>
      <c r="MUL12" s="462"/>
      <c r="MUM12" s="462"/>
      <c r="MUN12" s="462"/>
      <c r="MUO12" s="462"/>
      <c r="MUP12" s="462"/>
      <c r="MUQ12" s="462"/>
      <c r="MUR12" s="462"/>
      <c r="MUS12" s="462"/>
      <c r="MUT12" s="462"/>
      <c r="MUU12" s="462"/>
      <c r="MUV12" s="462"/>
      <c r="MUW12" s="462"/>
      <c r="MUX12" s="462"/>
      <c r="MUY12" s="462"/>
      <c r="MUZ12" s="462"/>
      <c r="MVA12" s="462"/>
      <c r="MVB12" s="462"/>
      <c r="MVC12" s="462"/>
      <c r="MVD12" s="462"/>
      <c r="MVE12" s="462"/>
      <c r="MVF12" s="462"/>
      <c r="MVG12" s="462"/>
      <c r="MVH12" s="462"/>
      <c r="MVI12" s="462"/>
      <c r="MVJ12" s="462"/>
      <c r="MVK12" s="462"/>
      <c r="MVL12" s="462"/>
      <c r="MVM12" s="462"/>
      <c r="MVN12" s="462"/>
      <c r="MVO12" s="462"/>
      <c r="MVP12" s="462"/>
      <c r="MVQ12" s="462"/>
      <c r="MVR12" s="462"/>
      <c r="MVS12" s="462"/>
      <c r="MVT12" s="462"/>
      <c r="MVU12" s="462"/>
      <c r="MVV12" s="462"/>
      <c r="MVW12" s="462"/>
      <c r="MVX12" s="462"/>
      <c r="MVY12" s="462"/>
      <c r="MVZ12" s="462"/>
      <c r="MWA12" s="462"/>
      <c r="MWB12" s="462"/>
      <c r="MWC12" s="462"/>
      <c r="MWD12" s="462"/>
      <c r="MWE12" s="462"/>
      <c r="MWF12" s="462"/>
      <c r="MWG12" s="462"/>
      <c r="MWH12" s="462"/>
      <c r="MWI12" s="462"/>
      <c r="MWJ12" s="462"/>
      <c r="MWK12" s="462"/>
      <c r="MWL12" s="462"/>
      <c r="MWM12" s="462"/>
      <c r="MWN12" s="462"/>
      <c r="MWO12" s="462"/>
      <c r="MWP12" s="462"/>
      <c r="MWQ12" s="462"/>
      <c r="MWR12" s="462"/>
      <c r="MWS12" s="462"/>
      <c r="MWT12" s="462"/>
      <c r="MWU12" s="462"/>
      <c r="MWV12" s="462"/>
      <c r="MWW12" s="462"/>
      <c r="MWX12" s="462"/>
      <c r="MWY12" s="462"/>
      <c r="MWZ12" s="462"/>
      <c r="MXA12" s="462"/>
      <c r="MXB12" s="462"/>
      <c r="MXC12" s="462"/>
      <c r="MXD12" s="462"/>
      <c r="MXE12" s="462"/>
      <c r="MXF12" s="462"/>
      <c r="MXG12" s="462"/>
      <c r="MXH12" s="462"/>
      <c r="MXI12" s="462"/>
      <c r="MXJ12" s="462"/>
      <c r="MXK12" s="462"/>
      <c r="MXL12" s="462"/>
      <c r="MXM12" s="462"/>
      <c r="MXN12" s="462"/>
      <c r="MXO12" s="462"/>
      <c r="MXP12" s="462"/>
      <c r="MXQ12" s="462"/>
      <c r="MXR12" s="462"/>
      <c r="MXS12" s="462"/>
      <c r="MXT12" s="462"/>
      <c r="MXU12" s="462"/>
      <c r="MXV12" s="462"/>
      <c r="MXW12" s="462"/>
      <c r="MXX12" s="462"/>
      <c r="MXY12" s="462"/>
      <c r="MXZ12" s="462"/>
      <c r="MYA12" s="462"/>
      <c r="MYB12" s="462"/>
      <c r="MYC12" s="462"/>
      <c r="MYD12" s="462"/>
      <c r="MYE12" s="462"/>
      <c r="MYF12" s="462"/>
      <c r="MYG12" s="462"/>
      <c r="MYH12" s="462"/>
      <c r="MYI12" s="462"/>
      <c r="MYJ12" s="462"/>
      <c r="MYK12" s="462"/>
      <c r="MYL12" s="462"/>
      <c r="MYM12" s="462"/>
      <c r="MYN12" s="462"/>
      <c r="MYO12" s="462"/>
      <c r="MYP12" s="462"/>
      <c r="MYQ12" s="462"/>
      <c r="MYR12" s="462"/>
      <c r="MYS12" s="462"/>
      <c r="MYT12" s="462"/>
      <c r="MYU12" s="462"/>
      <c r="MYV12" s="462"/>
      <c r="MYW12" s="462"/>
      <c r="MYX12" s="462"/>
      <c r="MYY12" s="462"/>
      <c r="MYZ12" s="462"/>
      <c r="MZA12" s="462"/>
      <c r="MZB12" s="462"/>
      <c r="MZC12" s="462"/>
      <c r="MZD12" s="462"/>
      <c r="MZE12" s="462"/>
      <c r="MZF12" s="462"/>
      <c r="MZG12" s="462"/>
      <c r="MZH12" s="462"/>
      <c r="MZI12" s="462"/>
      <c r="MZJ12" s="462"/>
      <c r="MZK12" s="462"/>
      <c r="MZL12" s="462"/>
      <c r="MZM12" s="462"/>
      <c r="MZN12" s="462"/>
      <c r="MZO12" s="462"/>
      <c r="MZP12" s="462"/>
      <c r="MZQ12" s="462"/>
      <c r="MZR12" s="462"/>
      <c r="MZS12" s="462"/>
      <c r="MZT12" s="462"/>
      <c r="MZU12" s="462"/>
      <c r="MZV12" s="462"/>
      <c r="MZW12" s="462"/>
      <c r="MZX12" s="462"/>
      <c r="MZY12" s="462"/>
      <c r="MZZ12" s="462"/>
      <c r="NAA12" s="462"/>
      <c r="NAB12" s="462"/>
      <c r="NAC12" s="462"/>
      <c r="NAD12" s="462"/>
      <c r="NAE12" s="462"/>
      <c r="NAF12" s="462"/>
      <c r="NAG12" s="462"/>
      <c r="NAH12" s="462"/>
      <c r="NAI12" s="462"/>
      <c r="NAJ12" s="462"/>
      <c r="NAK12" s="462"/>
      <c r="NAL12" s="462"/>
      <c r="NAM12" s="462"/>
      <c r="NAN12" s="462"/>
      <c r="NAO12" s="462"/>
      <c r="NAP12" s="462"/>
      <c r="NAQ12" s="462"/>
      <c r="NAR12" s="462"/>
      <c r="NAS12" s="462"/>
      <c r="NAT12" s="462"/>
      <c r="NAU12" s="462"/>
      <c r="NAV12" s="462"/>
      <c r="NAW12" s="462"/>
      <c r="NAX12" s="462"/>
      <c r="NAY12" s="462"/>
      <c r="NAZ12" s="462"/>
      <c r="NBA12" s="462"/>
      <c r="NBB12" s="462"/>
      <c r="NBC12" s="462"/>
      <c r="NBD12" s="462"/>
      <c r="NBE12" s="462"/>
      <c r="NBF12" s="462"/>
      <c r="NBG12" s="462"/>
      <c r="NBH12" s="462"/>
      <c r="NBI12" s="462"/>
      <c r="NBJ12" s="462"/>
      <c r="NBK12" s="462"/>
      <c r="NBL12" s="462"/>
      <c r="NBM12" s="462"/>
      <c r="NBN12" s="462"/>
      <c r="NBO12" s="462"/>
      <c r="NBP12" s="462"/>
      <c r="NBQ12" s="462"/>
      <c r="NBR12" s="462"/>
      <c r="NBS12" s="462"/>
      <c r="NBT12" s="462"/>
      <c r="NBU12" s="462"/>
      <c r="NBV12" s="462"/>
      <c r="NBW12" s="462"/>
      <c r="NBX12" s="462"/>
      <c r="NBY12" s="462"/>
      <c r="NBZ12" s="462"/>
      <c r="NCA12" s="462"/>
      <c r="NCB12" s="462"/>
      <c r="NCC12" s="462"/>
      <c r="NCD12" s="462"/>
      <c r="NCE12" s="462"/>
      <c r="NCF12" s="462"/>
      <c r="NCG12" s="462"/>
      <c r="NCH12" s="462"/>
      <c r="NCI12" s="462"/>
      <c r="NCJ12" s="462"/>
      <c r="NCK12" s="462"/>
      <c r="NCL12" s="462"/>
      <c r="NCM12" s="462"/>
      <c r="NCN12" s="462"/>
      <c r="NCO12" s="462"/>
      <c r="NCP12" s="462"/>
      <c r="NCQ12" s="462"/>
      <c r="NCR12" s="462"/>
      <c r="NCS12" s="462"/>
      <c r="NCT12" s="462"/>
      <c r="NCU12" s="462"/>
      <c r="NCV12" s="462"/>
      <c r="NCW12" s="462"/>
      <c r="NCX12" s="462"/>
      <c r="NCY12" s="462"/>
      <c r="NCZ12" s="462"/>
      <c r="NDA12" s="462"/>
      <c r="NDB12" s="462"/>
      <c r="NDC12" s="462"/>
      <c r="NDD12" s="462"/>
      <c r="NDE12" s="462"/>
      <c r="NDF12" s="462"/>
      <c r="NDG12" s="462"/>
      <c r="NDH12" s="462"/>
      <c r="NDI12" s="462"/>
      <c r="NDJ12" s="462"/>
      <c r="NDK12" s="462"/>
      <c r="NDL12" s="462"/>
      <c r="NDM12" s="462"/>
      <c r="NDN12" s="462"/>
      <c r="NDO12" s="462"/>
      <c r="NDP12" s="462"/>
      <c r="NDQ12" s="462"/>
      <c r="NDR12" s="462"/>
      <c r="NDS12" s="462"/>
      <c r="NDT12" s="462"/>
      <c r="NDU12" s="462"/>
      <c r="NDV12" s="462"/>
      <c r="NDW12" s="462"/>
      <c r="NDX12" s="462"/>
      <c r="NDY12" s="462"/>
      <c r="NDZ12" s="462"/>
      <c r="NEA12" s="462"/>
      <c r="NEB12" s="462"/>
      <c r="NEC12" s="462"/>
      <c r="NED12" s="462"/>
      <c r="NEE12" s="462"/>
      <c r="NEF12" s="462"/>
      <c r="NEG12" s="462"/>
      <c r="NEH12" s="462"/>
      <c r="NEI12" s="462"/>
      <c r="NEJ12" s="462"/>
      <c r="NEK12" s="462"/>
      <c r="NEL12" s="462"/>
      <c r="NEM12" s="462"/>
      <c r="NEN12" s="462"/>
      <c r="NEO12" s="462"/>
      <c r="NEP12" s="462"/>
      <c r="NEQ12" s="462"/>
      <c r="NER12" s="462"/>
      <c r="NES12" s="462"/>
      <c r="NET12" s="462"/>
      <c r="NEU12" s="462"/>
      <c r="NEV12" s="462"/>
      <c r="NEW12" s="462"/>
      <c r="NEX12" s="462"/>
      <c r="NEY12" s="462"/>
      <c r="NEZ12" s="462"/>
      <c r="NFA12" s="462"/>
      <c r="NFB12" s="462"/>
      <c r="NFC12" s="462"/>
      <c r="NFD12" s="462"/>
      <c r="NFE12" s="462"/>
      <c r="NFF12" s="462"/>
      <c r="NFG12" s="462"/>
      <c r="NFH12" s="462"/>
      <c r="NFI12" s="462"/>
      <c r="NFJ12" s="462"/>
      <c r="NFK12" s="462"/>
      <c r="NFL12" s="462"/>
      <c r="NFM12" s="462"/>
      <c r="NFN12" s="462"/>
      <c r="NFO12" s="462"/>
      <c r="NFP12" s="462"/>
      <c r="NFQ12" s="462"/>
      <c r="NFR12" s="462"/>
      <c r="NFS12" s="462"/>
      <c r="NFT12" s="462"/>
      <c r="NFU12" s="462"/>
      <c r="NFV12" s="462"/>
      <c r="NFW12" s="462"/>
      <c r="NFX12" s="462"/>
      <c r="NFY12" s="462"/>
      <c r="NFZ12" s="462"/>
      <c r="NGA12" s="462"/>
      <c r="NGB12" s="462"/>
      <c r="NGC12" s="462"/>
      <c r="NGD12" s="462"/>
      <c r="NGE12" s="462"/>
      <c r="NGF12" s="462"/>
      <c r="NGG12" s="462"/>
      <c r="NGH12" s="462"/>
      <c r="NGI12" s="462"/>
      <c r="NGJ12" s="462"/>
      <c r="NGK12" s="462"/>
      <c r="NGL12" s="462"/>
      <c r="NGM12" s="462"/>
      <c r="NGN12" s="462"/>
      <c r="NGO12" s="462"/>
      <c r="NGP12" s="462"/>
      <c r="NGQ12" s="462"/>
      <c r="NGR12" s="462"/>
      <c r="NGS12" s="462"/>
      <c r="NGT12" s="462"/>
      <c r="NGU12" s="462"/>
      <c r="NGV12" s="462"/>
      <c r="NGW12" s="462"/>
      <c r="NGX12" s="462"/>
      <c r="NGY12" s="462"/>
      <c r="NGZ12" s="462"/>
      <c r="NHA12" s="462"/>
      <c r="NHB12" s="462"/>
      <c r="NHC12" s="462"/>
      <c r="NHD12" s="462"/>
      <c r="NHE12" s="462"/>
      <c r="NHF12" s="462"/>
      <c r="NHG12" s="462"/>
      <c r="NHH12" s="462"/>
      <c r="NHI12" s="462"/>
      <c r="NHJ12" s="462"/>
      <c r="NHK12" s="462"/>
      <c r="NHL12" s="462"/>
      <c r="NHM12" s="462"/>
      <c r="NHN12" s="462"/>
      <c r="NHO12" s="462"/>
      <c r="NHP12" s="462"/>
      <c r="NHQ12" s="462"/>
      <c r="NHR12" s="462"/>
      <c r="NHS12" s="462"/>
      <c r="NHT12" s="462"/>
      <c r="NHU12" s="462"/>
      <c r="NHV12" s="462"/>
      <c r="NHW12" s="462"/>
      <c r="NHX12" s="462"/>
      <c r="NHY12" s="462"/>
      <c r="NHZ12" s="462"/>
      <c r="NIA12" s="462"/>
      <c r="NIB12" s="462"/>
      <c r="NIC12" s="462"/>
      <c r="NID12" s="462"/>
      <c r="NIE12" s="462"/>
      <c r="NIF12" s="462"/>
      <c r="NIG12" s="462"/>
      <c r="NIH12" s="462"/>
      <c r="NII12" s="462"/>
      <c r="NIJ12" s="462"/>
      <c r="NIK12" s="462"/>
      <c r="NIL12" s="462"/>
      <c r="NIM12" s="462"/>
      <c r="NIN12" s="462"/>
      <c r="NIO12" s="462"/>
      <c r="NIP12" s="462"/>
      <c r="NIQ12" s="462"/>
      <c r="NIR12" s="462"/>
      <c r="NIS12" s="462"/>
      <c r="NIT12" s="462"/>
      <c r="NIU12" s="462"/>
      <c r="NIV12" s="462"/>
      <c r="NIW12" s="462"/>
      <c r="NIX12" s="462"/>
      <c r="NIY12" s="462"/>
      <c r="NIZ12" s="462"/>
      <c r="NJA12" s="462"/>
      <c r="NJB12" s="462"/>
      <c r="NJC12" s="462"/>
      <c r="NJD12" s="462"/>
      <c r="NJE12" s="462"/>
      <c r="NJF12" s="462"/>
      <c r="NJG12" s="462"/>
      <c r="NJH12" s="462"/>
      <c r="NJI12" s="462"/>
      <c r="NJJ12" s="462"/>
      <c r="NJK12" s="462"/>
      <c r="NJL12" s="462"/>
      <c r="NJM12" s="462"/>
      <c r="NJN12" s="462"/>
      <c r="NJO12" s="462"/>
      <c r="NJP12" s="462"/>
      <c r="NJQ12" s="462"/>
      <c r="NJR12" s="462"/>
      <c r="NJS12" s="462"/>
      <c r="NJT12" s="462"/>
      <c r="NJU12" s="462"/>
      <c r="NJV12" s="462"/>
      <c r="NJW12" s="462"/>
      <c r="NJX12" s="462"/>
      <c r="NJY12" s="462"/>
      <c r="NJZ12" s="462"/>
      <c r="NKA12" s="462"/>
      <c r="NKB12" s="462"/>
      <c r="NKC12" s="462"/>
      <c r="NKD12" s="462"/>
      <c r="NKE12" s="462"/>
      <c r="NKF12" s="462"/>
      <c r="NKG12" s="462"/>
      <c r="NKH12" s="462"/>
      <c r="NKI12" s="462"/>
      <c r="NKJ12" s="462"/>
      <c r="NKK12" s="462"/>
      <c r="NKL12" s="462"/>
      <c r="NKM12" s="462"/>
      <c r="NKN12" s="462"/>
      <c r="NKO12" s="462"/>
      <c r="NKP12" s="462"/>
      <c r="NKQ12" s="462"/>
      <c r="NKR12" s="462"/>
      <c r="NKS12" s="462"/>
      <c r="NKT12" s="462"/>
      <c r="NKU12" s="462"/>
      <c r="NKV12" s="462"/>
      <c r="NKW12" s="462"/>
      <c r="NKX12" s="462"/>
      <c r="NKY12" s="462"/>
      <c r="NKZ12" s="462"/>
      <c r="NLA12" s="462"/>
      <c r="NLB12" s="462"/>
      <c r="NLC12" s="462"/>
      <c r="NLD12" s="462"/>
      <c r="NLE12" s="462"/>
      <c r="NLF12" s="462"/>
      <c r="NLG12" s="462"/>
      <c r="NLH12" s="462"/>
      <c r="NLI12" s="462"/>
      <c r="NLJ12" s="462"/>
      <c r="NLK12" s="462"/>
      <c r="NLL12" s="462"/>
      <c r="NLM12" s="462"/>
      <c r="NLN12" s="462"/>
      <c r="NLO12" s="462"/>
      <c r="NLP12" s="462"/>
      <c r="NLQ12" s="462"/>
      <c r="NLR12" s="462"/>
      <c r="NLS12" s="462"/>
      <c r="NLT12" s="462"/>
      <c r="NLU12" s="462"/>
      <c r="NLV12" s="462"/>
      <c r="NLW12" s="462"/>
      <c r="NLX12" s="462"/>
      <c r="NLY12" s="462"/>
      <c r="NLZ12" s="462"/>
      <c r="NMA12" s="462"/>
      <c r="NMB12" s="462"/>
      <c r="NMC12" s="462"/>
      <c r="NMD12" s="462"/>
      <c r="NME12" s="462"/>
      <c r="NMF12" s="462"/>
      <c r="NMG12" s="462"/>
      <c r="NMH12" s="462"/>
      <c r="NMI12" s="462"/>
      <c r="NMJ12" s="462"/>
      <c r="NMK12" s="462"/>
      <c r="NML12" s="462"/>
      <c r="NMM12" s="462"/>
      <c r="NMN12" s="462"/>
      <c r="NMO12" s="462"/>
      <c r="NMP12" s="462"/>
      <c r="NMQ12" s="462"/>
      <c r="NMR12" s="462"/>
      <c r="NMS12" s="462"/>
      <c r="NMT12" s="462"/>
      <c r="NMU12" s="462"/>
      <c r="NMV12" s="462"/>
      <c r="NMW12" s="462"/>
      <c r="NMX12" s="462"/>
      <c r="NMY12" s="462"/>
      <c r="NMZ12" s="462"/>
      <c r="NNA12" s="462"/>
      <c r="NNB12" s="462"/>
      <c r="NNC12" s="462"/>
      <c r="NND12" s="462"/>
      <c r="NNE12" s="462"/>
      <c r="NNF12" s="462"/>
      <c r="NNG12" s="462"/>
      <c r="NNH12" s="462"/>
      <c r="NNI12" s="462"/>
      <c r="NNJ12" s="462"/>
      <c r="NNK12" s="462"/>
      <c r="NNL12" s="462"/>
      <c r="NNM12" s="462"/>
      <c r="NNN12" s="462"/>
      <c r="NNO12" s="462"/>
      <c r="NNP12" s="462"/>
      <c r="NNQ12" s="462"/>
      <c r="NNR12" s="462"/>
      <c r="NNS12" s="462"/>
      <c r="NNT12" s="462"/>
      <c r="NNU12" s="462"/>
      <c r="NNV12" s="462"/>
      <c r="NNW12" s="462"/>
      <c r="NNX12" s="462"/>
      <c r="NNY12" s="462"/>
      <c r="NNZ12" s="462"/>
      <c r="NOA12" s="462"/>
      <c r="NOB12" s="462"/>
      <c r="NOC12" s="462"/>
      <c r="NOD12" s="462"/>
      <c r="NOE12" s="462"/>
      <c r="NOF12" s="462"/>
      <c r="NOG12" s="462"/>
      <c r="NOH12" s="462"/>
      <c r="NOI12" s="462"/>
      <c r="NOJ12" s="462"/>
      <c r="NOK12" s="462"/>
      <c r="NOL12" s="462"/>
      <c r="NOM12" s="462"/>
      <c r="NON12" s="462"/>
      <c r="NOO12" s="462"/>
      <c r="NOP12" s="462"/>
      <c r="NOQ12" s="462"/>
      <c r="NOR12" s="462"/>
      <c r="NOS12" s="462"/>
      <c r="NOT12" s="462"/>
      <c r="NOU12" s="462"/>
      <c r="NOV12" s="462"/>
      <c r="NOW12" s="462"/>
      <c r="NOX12" s="462"/>
      <c r="NOY12" s="462"/>
      <c r="NOZ12" s="462"/>
      <c r="NPA12" s="462"/>
      <c r="NPB12" s="462"/>
      <c r="NPC12" s="462"/>
      <c r="NPD12" s="462"/>
      <c r="NPE12" s="462"/>
      <c r="NPF12" s="462"/>
      <c r="NPG12" s="462"/>
      <c r="NPH12" s="462"/>
      <c r="NPI12" s="462"/>
      <c r="NPJ12" s="462"/>
      <c r="NPK12" s="462"/>
      <c r="NPL12" s="462"/>
      <c r="NPM12" s="462"/>
      <c r="NPN12" s="462"/>
      <c r="NPO12" s="462"/>
      <c r="NPP12" s="462"/>
      <c r="NPQ12" s="462"/>
      <c r="NPR12" s="462"/>
      <c r="NPS12" s="462"/>
      <c r="NPT12" s="462"/>
      <c r="NPU12" s="462"/>
      <c r="NPV12" s="462"/>
      <c r="NPW12" s="462"/>
      <c r="NPX12" s="462"/>
      <c r="NPY12" s="462"/>
      <c r="NPZ12" s="462"/>
      <c r="NQA12" s="462"/>
      <c r="NQB12" s="462"/>
      <c r="NQC12" s="462"/>
      <c r="NQD12" s="462"/>
      <c r="NQE12" s="462"/>
      <c r="NQF12" s="462"/>
      <c r="NQG12" s="462"/>
      <c r="NQH12" s="462"/>
      <c r="NQI12" s="462"/>
      <c r="NQJ12" s="462"/>
      <c r="NQK12" s="462"/>
      <c r="NQL12" s="462"/>
      <c r="NQM12" s="462"/>
      <c r="NQN12" s="462"/>
      <c r="NQO12" s="462"/>
      <c r="NQP12" s="462"/>
      <c r="NQQ12" s="462"/>
      <c r="NQR12" s="462"/>
      <c r="NQS12" s="462"/>
      <c r="NQT12" s="462"/>
      <c r="NQU12" s="462"/>
      <c r="NQV12" s="462"/>
      <c r="NQW12" s="462"/>
      <c r="NQX12" s="462"/>
      <c r="NQY12" s="462"/>
      <c r="NQZ12" s="462"/>
      <c r="NRA12" s="462"/>
      <c r="NRB12" s="462"/>
      <c r="NRC12" s="462"/>
      <c r="NRD12" s="462"/>
      <c r="NRE12" s="462"/>
      <c r="NRF12" s="462"/>
      <c r="NRG12" s="462"/>
      <c r="NRH12" s="462"/>
      <c r="NRI12" s="462"/>
      <c r="NRJ12" s="462"/>
      <c r="NRK12" s="462"/>
      <c r="NRL12" s="462"/>
      <c r="NRM12" s="462"/>
      <c r="NRN12" s="462"/>
      <c r="NRO12" s="462"/>
      <c r="NRP12" s="462"/>
      <c r="NRQ12" s="462"/>
      <c r="NRR12" s="462"/>
      <c r="NRS12" s="462"/>
      <c r="NRT12" s="462"/>
      <c r="NRU12" s="462"/>
      <c r="NRV12" s="462"/>
      <c r="NRW12" s="462"/>
      <c r="NRX12" s="462"/>
      <c r="NRY12" s="462"/>
      <c r="NRZ12" s="462"/>
      <c r="NSA12" s="462"/>
      <c r="NSB12" s="462"/>
      <c r="NSC12" s="462"/>
      <c r="NSD12" s="462"/>
      <c r="NSE12" s="462"/>
      <c r="NSF12" s="462"/>
      <c r="NSG12" s="462"/>
      <c r="NSH12" s="462"/>
      <c r="NSI12" s="462"/>
      <c r="NSJ12" s="462"/>
      <c r="NSK12" s="462"/>
      <c r="NSL12" s="462"/>
      <c r="NSM12" s="462"/>
      <c r="NSN12" s="462"/>
      <c r="NSO12" s="462"/>
      <c r="NSP12" s="462"/>
      <c r="NSQ12" s="462"/>
      <c r="NSR12" s="462"/>
      <c r="NSS12" s="462"/>
      <c r="NST12" s="462"/>
      <c r="NSU12" s="462"/>
      <c r="NSV12" s="462"/>
      <c r="NSW12" s="462"/>
      <c r="NSX12" s="462"/>
      <c r="NSY12" s="462"/>
      <c r="NSZ12" s="462"/>
      <c r="NTA12" s="462"/>
      <c r="NTB12" s="462"/>
      <c r="NTC12" s="462"/>
      <c r="NTD12" s="462"/>
      <c r="NTE12" s="462"/>
      <c r="NTF12" s="462"/>
      <c r="NTG12" s="462"/>
      <c r="NTH12" s="462"/>
      <c r="NTI12" s="462"/>
      <c r="NTJ12" s="462"/>
      <c r="NTK12" s="462"/>
      <c r="NTL12" s="462"/>
      <c r="NTM12" s="462"/>
      <c r="NTN12" s="462"/>
      <c r="NTO12" s="462"/>
      <c r="NTP12" s="462"/>
      <c r="NTQ12" s="462"/>
      <c r="NTR12" s="462"/>
      <c r="NTS12" s="462"/>
      <c r="NTT12" s="462"/>
      <c r="NTU12" s="462"/>
      <c r="NTV12" s="462"/>
      <c r="NTW12" s="462"/>
      <c r="NTX12" s="462"/>
      <c r="NTY12" s="462"/>
      <c r="NTZ12" s="462"/>
      <c r="NUA12" s="462"/>
      <c r="NUB12" s="462"/>
      <c r="NUC12" s="462"/>
      <c r="NUD12" s="462"/>
      <c r="NUE12" s="462"/>
      <c r="NUF12" s="462"/>
      <c r="NUG12" s="462"/>
      <c r="NUH12" s="462"/>
      <c r="NUI12" s="462"/>
      <c r="NUJ12" s="462"/>
      <c r="NUK12" s="462"/>
      <c r="NUL12" s="462"/>
      <c r="NUM12" s="462"/>
      <c r="NUN12" s="462"/>
      <c r="NUO12" s="462"/>
      <c r="NUP12" s="462"/>
      <c r="NUQ12" s="462"/>
      <c r="NUR12" s="462"/>
      <c r="NUS12" s="462"/>
      <c r="NUT12" s="462"/>
      <c r="NUU12" s="462"/>
      <c r="NUV12" s="462"/>
      <c r="NUW12" s="462"/>
      <c r="NUX12" s="462"/>
      <c r="NUY12" s="462"/>
      <c r="NUZ12" s="462"/>
      <c r="NVA12" s="462"/>
      <c r="NVB12" s="462"/>
      <c r="NVC12" s="462"/>
      <c r="NVD12" s="462"/>
      <c r="NVE12" s="462"/>
      <c r="NVF12" s="462"/>
      <c r="NVG12" s="462"/>
      <c r="NVH12" s="462"/>
      <c r="NVI12" s="462"/>
      <c r="NVJ12" s="462"/>
      <c r="NVK12" s="462"/>
      <c r="NVL12" s="462"/>
      <c r="NVM12" s="462"/>
      <c r="NVN12" s="462"/>
      <c r="NVO12" s="462"/>
      <c r="NVP12" s="462"/>
      <c r="NVQ12" s="462"/>
      <c r="NVR12" s="462"/>
      <c r="NVS12" s="462"/>
      <c r="NVT12" s="462"/>
      <c r="NVU12" s="462"/>
      <c r="NVV12" s="462"/>
      <c r="NVW12" s="462"/>
      <c r="NVX12" s="462"/>
      <c r="NVY12" s="462"/>
      <c r="NVZ12" s="462"/>
      <c r="NWA12" s="462"/>
      <c r="NWB12" s="462"/>
      <c r="NWC12" s="462"/>
      <c r="NWD12" s="462"/>
      <c r="NWE12" s="462"/>
      <c r="NWF12" s="462"/>
      <c r="NWG12" s="462"/>
      <c r="NWH12" s="462"/>
      <c r="NWI12" s="462"/>
      <c r="NWJ12" s="462"/>
      <c r="NWK12" s="462"/>
      <c r="NWL12" s="462"/>
      <c r="NWM12" s="462"/>
      <c r="NWN12" s="462"/>
      <c r="NWO12" s="462"/>
      <c r="NWP12" s="462"/>
      <c r="NWQ12" s="462"/>
      <c r="NWR12" s="462"/>
      <c r="NWS12" s="462"/>
      <c r="NWT12" s="462"/>
      <c r="NWU12" s="462"/>
      <c r="NWV12" s="462"/>
      <c r="NWW12" s="462"/>
      <c r="NWX12" s="462"/>
      <c r="NWY12" s="462"/>
      <c r="NWZ12" s="462"/>
      <c r="NXA12" s="462"/>
      <c r="NXB12" s="462"/>
      <c r="NXC12" s="462"/>
      <c r="NXD12" s="462"/>
      <c r="NXE12" s="462"/>
      <c r="NXF12" s="462"/>
      <c r="NXG12" s="462"/>
      <c r="NXH12" s="462"/>
      <c r="NXI12" s="462"/>
      <c r="NXJ12" s="462"/>
      <c r="NXK12" s="462"/>
      <c r="NXL12" s="462"/>
      <c r="NXM12" s="462"/>
      <c r="NXN12" s="462"/>
      <c r="NXO12" s="462"/>
      <c r="NXP12" s="462"/>
      <c r="NXQ12" s="462"/>
      <c r="NXR12" s="462"/>
      <c r="NXS12" s="462"/>
      <c r="NXT12" s="462"/>
      <c r="NXU12" s="462"/>
      <c r="NXV12" s="462"/>
      <c r="NXW12" s="462"/>
      <c r="NXX12" s="462"/>
      <c r="NXY12" s="462"/>
      <c r="NXZ12" s="462"/>
      <c r="NYA12" s="462"/>
      <c r="NYB12" s="462"/>
      <c r="NYC12" s="462"/>
      <c r="NYD12" s="462"/>
      <c r="NYE12" s="462"/>
      <c r="NYF12" s="462"/>
      <c r="NYG12" s="462"/>
      <c r="NYH12" s="462"/>
      <c r="NYI12" s="462"/>
      <c r="NYJ12" s="462"/>
      <c r="NYK12" s="462"/>
      <c r="NYL12" s="462"/>
      <c r="NYM12" s="462"/>
      <c r="NYN12" s="462"/>
      <c r="NYO12" s="462"/>
      <c r="NYP12" s="462"/>
      <c r="NYQ12" s="462"/>
      <c r="NYR12" s="462"/>
      <c r="NYS12" s="462"/>
      <c r="NYT12" s="462"/>
      <c r="NYU12" s="462"/>
      <c r="NYV12" s="462"/>
      <c r="NYW12" s="462"/>
      <c r="NYX12" s="462"/>
      <c r="NYY12" s="462"/>
      <c r="NYZ12" s="462"/>
      <c r="NZA12" s="462"/>
      <c r="NZB12" s="462"/>
      <c r="NZC12" s="462"/>
      <c r="NZD12" s="462"/>
      <c r="NZE12" s="462"/>
      <c r="NZF12" s="462"/>
      <c r="NZG12" s="462"/>
      <c r="NZH12" s="462"/>
      <c r="NZI12" s="462"/>
      <c r="NZJ12" s="462"/>
      <c r="NZK12" s="462"/>
      <c r="NZL12" s="462"/>
      <c r="NZM12" s="462"/>
      <c r="NZN12" s="462"/>
      <c r="NZO12" s="462"/>
      <c r="NZP12" s="462"/>
      <c r="NZQ12" s="462"/>
      <c r="NZR12" s="462"/>
      <c r="NZS12" s="462"/>
      <c r="NZT12" s="462"/>
      <c r="NZU12" s="462"/>
      <c r="NZV12" s="462"/>
      <c r="NZW12" s="462"/>
      <c r="NZX12" s="462"/>
      <c r="NZY12" s="462"/>
      <c r="NZZ12" s="462"/>
      <c r="OAA12" s="462"/>
      <c r="OAB12" s="462"/>
      <c r="OAC12" s="462"/>
      <c r="OAD12" s="462"/>
      <c r="OAE12" s="462"/>
      <c r="OAF12" s="462"/>
      <c r="OAG12" s="462"/>
      <c r="OAH12" s="462"/>
      <c r="OAI12" s="462"/>
      <c r="OAJ12" s="462"/>
      <c r="OAK12" s="462"/>
      <c r="OAL12" s="462"/>
      <c r="OAM12" s="462"/>
      <c r="OAN12" s="462"/>
      <c r="OAO12" s="462"/>
      <c r="OAP12" s="462"/>
      <c r="OAQ12" s="462"/>
      <c r="OAR12" s="462"/>
      <c r="OAS12" s="462"/>
      <c r="OAT12" s="462"/>
      <c r="OAU12" s="462"/>
      <c r="OAV12" s="462"/>
      <c r="OAW12" s="462"/>
      <c r="OAX12" s="462"/>
      <c r="OAY12" s="462"/>
      <c r="OAZ12" s="462"/>
      <c r="OBA12" s="462"/>
      <c r="OBB12" s="462"/>
      <c r="OBC12" s="462"/>
      <c r="OBD12" s="462"/>
      <c r="OBE12" s="462"/>
      <c r="OBF12" s="462"/>
      <c r="OBG12" s="462"/>
      <c r="OBH12" s="462"/>
      <c r="OBI12" s="462"/>
      <c r="OBJ12" s="462"/>
      <c r="OBK12" s="462"/>
      <c r="OBL12" s="462"/>
      <c r="OBM12" s="462"/>
      <c r="OBN12" s="462"/>
      <c r="OBO12" s="462"/>
      <c r="OBP12" s="462"/>
      <c r="OBQ12" s="462"/>
      <c r="OBR12" s="462"/>
      <c r="OBS12" s="462"/>
      <c r="OBT12" s="462"/>
      <c r="OBU12" s="462"/>
      <c r="OBV12" s="462"/>
      <c r="OBW12" s="462"/>
      <c r="OBX12" s="462"/>
      <c r="OBY12" s="462"/>
      <c r="OBZ12" s="462"/>
      <c r="OCA12" s="462"/>
      <c r="OCB12" s="462"/>
      <c r="OCC12" s="462"/>
      <c r="OCD12" s="462"/>
      <c r="OCE12" s="462"/>
      <c r="OCF12" s="462"/>
      <c r="OCG12" s="462"/>
      <c r="OCH12" s="462"/>
      <c r="OCI12" s="462"/>
      <c r="OCJ12" s="462"/>
      <c r="OCK12" s="462"/>
      <c r="OCL12" s="462"/>
      <c r="OCM12" s="462"/>
      <c r="OCN12" s="462"/>
      <c r="OCO12" s="462"/>
      <c r="OCP12" s="462"/>
      <c r="OCQ12" s="462"/>
      <c r="OCR12" s="462"/>
      <c r="OCS12" s="462"/>
      <c r="OCT12" s="462"/>
      <c r="OCU12" s="462"/>
      <c r="OCV12" s="462"/>
      <c r="OCW12" s="462"/>
      <c r="OCX12" s="462"/>
      <c r="OCY12" s="462"/>
      <c r="OCZ12" s="462"/>
      <c r="ODA12" s="462"/>
      <c r="ODB12" s="462"/>
      <c r="ODC12" s="462"/>
      <c r="ODD12" s="462"/>
      <c r="ODE12" s="462"/>
      <c r="ODF12" s="462"/>
      <c r="ODG12" s="462"/>
      <c r="ODH12" s="462"/>
      <c r="ODI12" s="462"/>
      <c r="ODJ12" s="462"/>
      <c r="ODK12" s="462"/>
      <c r="ODL12" s="462"/>
      <c r="ODM12" s="462"/>
      <c r="ODN12" s="462"/>
      <c r="ODO12" s="462"/>
      <c r="ODP12" s="462"/>
      <c r="ODQ12" s="462"/>
      <c r="ODR12" s="462"/>
      <c r="ODS12" s="462"/>
      <c r="ODT12" s="462"/>
      <c r="ODU12" s="462"/>
      <c r="ODV12" s="462"/>
      <c r="ODW12" s="462"/>
      <c r="ODX12" s="462"/>
      <c r="ODY12" s="462"/>
      <c r="ODZ12" s="462"/>
      <c r="OEA12" s="462"/>
      <c r="OEB12" s="462"/>
      <c r="OEC12" s="462"/>
      <c r="OED12" s="462"/>
      <c r="OEE12" s="462"/>
      <c r="OEF12" s="462"/>
      <c r="OEG12" s="462"/>
      <c r="OEH12" s="462"/>
      <c r="OEI12" s="462"/>
      <c r="OEJ12" s="462"/>
      <c r="OEK12" s="462"/>
      <c r="OEL12" s="462"/>
      <c r="OEM12" s="462"/>
      <c r="OEN12" s="462"/>
      <c r="OEO12" s="462"/>
      <c r="OEP12" s="462"/>
      <c r="OEQ12" s="462"/>
      <c r="OER12" s="462"/>
      <c r="OES12" s="462"/>
      <c r="OET12" s="462"/>
      <c r="OEU12" s="462"/>
      <c r="OEV12" s="462"/>
      <c r="OEW12" s="462"/>
      <c r="OEX12" s="462"/>
      <c r="OEY12" s="462"/>
      <c r="OEZ12" s="462"/>
      <c r="OFA12" s="462"/>
      <c r="OFB12" s="462"/>
      <c r="OFC12" s="462"/>
      <c r="OFD12" s="462"/>
      <c r="OFE12" s="462"/>
      <c r="OFF12" s="462"/>
      <c r="OFG12" s="462"/>
      <c r="OFH12" s="462"/>
      <c r="OFI12" s="462"/>
      <c r="OFJ12" s="462"/>
      <c r="OFK12" s="462"/>
      <c r="OFL12" s="462"/>
      <c r="OFM12" s="462"/>
      <c r="OFN12" s="462"/>
      <c r="OFO12" s="462"/>
      <c r="OFP12" s="462"/>
      <c r="OFQ12" s="462"/>
      <c r="OFR12" s="462"/>
      <c r="OFS12" s="462"/>
      <c r="OFT12" s="462"/>
      <c r="OFU12" s="462"/>
      <c r="OFV12" s="462"/>
      <c r="OFW12" s="462"/>
      <c r="OFX12" s="462"/>
      <c r="OFY12" s="462"/>
      <c r="OFZ12" s="462"/>
      <c r="OGA12" s="462"/>
      <c r="OGB12" s="462"/>
      <c r="OGC12" s="462"/>
      <c r="OGD12" s="462"/>
      <c r="OGE12" s="462"/>
      <c r="OGF12" s="462"/>
      <c r="OGG12" s="462"/>
      <c r="OGH12" s="462"/>
      <c r="OGI12" s="462"/>
      <c r="OGJ12" s="462"/>
      <c r="OGK12" s="462"/>
      <c r="OGL12" s="462"/>
      <c r="OGM12" s="462"/>
      <c r="OGN12" s="462"/>
      <c r="OGO12" s="462"/>
      <c r="OGP12" s="462"/>
      <c r="OGQ12" s="462"/>
      <c r="OGR12" s="462"/>
      <c r="OGS12" s="462"/>
      <c r="OGT12" s="462"/>
      <c r="OGU12" s="462"/>
      <c r="OGV12" s="462"/>
      <c r="OGW12" s="462"/>
      <c r="OGX12" s="462"/>
      <c r="OGY12" s="462"/>
      <c r="OGZ12" s="462"/>
      <c r="OHA12" s="462"/>
      <c r="OHB12" s="462"/>
      <c r="OHC12" s="462"/>
      <c r="OHD12" s="462"/>
      <c r="OHE12" s="462"/>
      <c r="OHF12" s="462"/>
      <c r="OHG12" s="462"/>
      <c r="OHH12" s="462"/>
      <c r="OHI12" s="462"/>
      <c r="OHJ12" s="462"/>
      <c r="OHK12" s="462"/>
      <c r="OHL12" s="462"/>
      <c r="OHM12" s="462"/>
      <c r="OHN12" s="462"/>
      <c r="OHO12" s="462"/>
      <c r="OHP12" s="462"/>
      <c r="OHQ12" s="462"/>
      <c r="OHR12" s="462"/>
      <c r="OHS12" s="462"/>
      <c r="OHT12" s="462"/>
      <c r="OHU12" s="462"/>
      <c r="OHV12" s="462"/>
      <c r="OHW12" s="462"/>
      <c r="OHX12" s="462"/>
      <c r="OHY12" s="462"/>
      <c r="OHZ12" s="462"/>
      <c r="OIA12" s="462"/>
      <c r="OIB12" s="462"/>
      <c r="OIC12" s="462"/>
      <c r="OID12" s="462"/>
      <c r="OIE12" s="462"/>
      <c r="OIF12" s="462"/>
      <c r="OIG12" s="462"/>
      <c r="OIH12" s="462"/>
      <c r="OII12" s="462"/>
      <c r="OIJ12" s="462"/>
      <c r="OIK12" s="462"/>
      <c r="OIL12" s="462"/>
      <c r="OIM12" s="462"/>
      <c r="OIN12" s="462"/>
      <c r="OIO12" s="462"/>
      <c r="OIP12" s="462"/>
      <c r="OIQ12" s="462"/>
      <c r="OIR12" s="462"/>
      <c r="OIS12" s="462"/>
      <c r="OIT12" s="462"/>
      <c r="OIU12" s="462"/>
      <c r="OIV12" s="462"/>
      <c r="OIW12" s="462"/>
      <c r="OIX12" s="462"/>
      <c r="OIY12" s="462"/>
      <c r="OIZ12" s="462"/>
      <c r="OJA12" s="462"/>
      <c r="OJB12" s="462"/>
      <c r="OJC12" s="462"/>
      <c r="OJD12" s="462"/>
      <c r="OJE12" s="462"/>
      <c r="OJF12" s="462"/>
      <c r="OJG12" s="462"/>
      <c r="OJH12" s="462"/>
      <c r="OJI12" s="462"/>
      <c r="OJJ12" s="462"/>
      <c r="OJK12" s="462"/>
      <c r="OJL12" s="462"/>
      <c r="OJM12" s="462"/>
      <c r="OJN12" s="462"/>
      <c r="OJO12" s="462"/>
      <c r="OJP12" s="462"/>
      <c r="OJQ12" s="462"/>
      <c r="OJR12" s="462"/>
      <c r="OJS12" s="462"/>
      <c r="OJT12" s="462"/>
      <c r="OJU12" s="462"/>
      <c r="OJV12" s="462"/>
      <c r="OJW12" s="462"/>
      <c r="OJX12" s="462"/>
      <c r="OJY12" s="462"/>
      <c r="OJZ12" s="462"/>
      <c r="OKA12" s="462"/>
      <c r="OKB12" s="462"/>
      <c r="OKC12" s="462"/>
      <c r="OKD12" s="462"/>
      <c r="OKE12" s="462"/>
      <c r="OKF12" s="462"/>
      <c r="OKG12" s="462"/>
      <c r="OKH12" s="462"/>
      <c r="OKI12" s="462"/>
      <c r="OKJ12" s="462"/>
      <c r="OKK12" s="462"/>
      <c r="OKL12" s="462"/>
      <c r="OKM12" s="462"/>
      <c r="OKN12" s="462"/>
      <c r="OKO12" s="462"/>
      <c r="OKP12" s="462"/>
      <c r="OKQ12" s="462"/>
      <c r="OKR12" s="462"/>
      <c r="OKS12" s="462"/>
      <c r="OKT12" s="462"/>
      <c r="OKU12" s="462"/>
      <c r="OKV12" s="462"/>
      <c r="OKW12" s="462"/>
      <c r="OKX12" s="462"/>
      <c r="OKY12" s="462"/>
      <c r="OKZ12" s="462"/>
      <c r="OLA12" s="462"/>
      <c r="OLB12" s="462"/>
      <c r="OLC12" s="462"/>
      <c r="OLD12" s="462"/>
      <c r="OLE12" s="462"/>
      <c r="OLF12" s="462"/>
      <c r="OLG12" s="462"/>
      <c r="OLH12" s="462"/>
      <c r="OLI12" s="462"/>
      <c r="OLJ12" s="462"/>
      <c r="OLK12" s="462"/>
      <c r="OLL12" s="462"/>
      <c r="OLM12" s="462"/>
      <c r="OLN12" s="462"/>
      <c r="OLO12" s="462"/>
      <c r="OLP12" s="462"/>
      <c r="OLQ12" s="462"/>
      <c r="OLR12" s="462"/>
      <c r="OLS12" s="462"/>
      <c r="OLT12" s="462"/>
      <c r="OLU12" s="462"/>
      <c r="OLV12" s="462"/>
      <c r="OLW12" s="462"/>
      <c r="OLX12" s="462"/>
      <c r="OLY12" s="462"/>
      <c r="OLZ12" s="462"/>
      <c r="OMA12" s="462"/>
      <c r="OMB12" s="462"/>
      <c r="OMC12" s="462"/>
      <c r="OMD12" s="462"/>
      <c r="OME12" s="462"/>
      <c r="OMF12" s="462"/>
      <c r="OMG12" s="462"/>
      <c r="OMH12" s="462"/>
      <c r="OMI12" s="462"/>
      <c r="OMJ12" s="462"/>
      <c r="OMK12" s="462"/>
      <c r="OML12" s="462"/>
      <c r="OMM12" s="462"/>
      <c r="OMN12" s="462"/>
      <c r="OMO12" s="462"/>
      <c r="OMP12" s="462"/>
      <c r="OMQ12" s="462"/>
      <c r="OMR12" s="462"/>
      <c r="OMS12" s="462"/>
      <c r="OMT12" s="462"/>
      <c r="OMU12" s="462"/>
      <c r="OMV12" s="462"/>
      <c r="OMW12" s="462"/>
      <c r="OMX12" s="462"/>
      <c r="OMY12" s="462"/>
      <c r="OMZ12" s="462"/>
      <c r="ONA12" s="462"/>
      <c r="ONB12" s="462"/>
      <c r="ONC12" s="462"/>
      <c r="OND12" s="462"/>
      <c r="ONE12" s="462"/>
      <c r="ONF12" s="462"/>
      <c r="ONG12" s="462"/>
      <c r="ONH12" s="462"/>
      <c r="ONI12" s="462"/>
      <c r="ONJ12" s="462"/>
      <c r="ONK12" s="462"/>
      <c r="ONL12" s="462"/>
      <c r="ONM12" s="462"/>
      <c r="ONN12" s="462"/>
      <c r="ONO12" s="462"/>
      <c r="ONP12" s="462"/>
      <c r="ONQ12" s="462"/>
      <c r="ONR12" s="462"/>
      <c r="ONS12" s="462"/>
      <c r="ONT12" s="462"/>
      <c r="ONU12" s="462"/>
      <c r="ONV12" s="462"/>
      <c r="ONW12" s="462"/>
      <c r="ONX12" s="462"/>
      <c r="ONY12" s="462"/>
      <c r="ONZ12" s="462"/>
      <c r="OOA12" s="462"/>
      <c r="OOB12" s="462"/>
      <c r="OOC12" s="462"/>
      <c r="OOD12" s="462"/>
      <c r="OOE12" s="462"/>
      <c r="OOF12" s="462"/>
      <c r="OOG12" s="462"/>
      <c r="OOH12" s="462"/>
      <c r="OOI12" s="462"/>
      <c r="OOJ12" s="462"/>
      <c r="OOK12" s="462"/>
      <c r="OOL12" s="462"/>
      <c r="OOM12" s="462"/>
      <c r="OON12" s="462"/>
      <c r="OOO12" s="462"/>
      <c r="OOP12" s="462"/>
      <c r="OOQ12" s="462"/>
      <c r="OOR12" s="462"/>
      <c r="OOS12" s="462"/>
      <c r="OOT12" s="462"/>
      <c r="OOU12" s="462"/>
      <c r="OOV12" s="462"/>
      <c r="OOW12" s="462"/>
      <c r="OOX12" s="462"/>
      <c r="OOY12" s="462"/>
      <c r="OOZ12" s="462"/>
      <c r="OPA12" s="462"/>
      <c r="OPB12" s="462"/>
      <c r="OPC12" s="462"/>
      <c r="OPD12" s="462"/>
      <c r="OPE12" s="462"/>
      <c r="OPF12" s="462"/>
      <c r="OPG12" s="462"/>
      <c r="OPH12" s="462"/>
      <c r="OPI12" s="462"/>
      <c r="OPJ12" s="462"/>
      <c r="OPK12" s="462"/>
      <c r="OPL12" s="462"/>
      <c r="OPM12" s="462"/>
      <c r="OPN12" s="462"/>
      <c r="OPO12" s="462"/>
      <c r="OPP12" s="462"/>
      <c r="OPQ12" s="462"/>
      <c r="OPR12" s="462"/>
      <c r="OPS12" s="462"/>
      <c r="OPT12" s="462"/>
      <c r="OPU12" s="462"/>
      <c r="OPV12" s="462"/>
      <c r="OPW12" s="462"/>
      <c r="OPX12" s="462"/>
      <c r="OPY12" s="462"/>
      <c r="OPZ12" s="462"/>
      <c r="OQA12" s="462"/>
      <c r="OQB12" s="462"/>
      <c r="OQC12" s="462"/>
      <c r="OQD12" s="462"/>
      <c r="OQE12" s="462"/>
      <c r="OQF12" s="462"/>
      <c r="OQG12" s="462"/>
      <c r="OQH12" s="462"/>
      <c r="OQI12" s="462"/>
      <c r="OQJ12" s="462"/>
      <c r="OQK12" s="462"/>
      <c r="OQL12" s="462"/>
      <c r="OQM12" s="462"/>
      <c r="OQN12" s="462"/>
      <c r="OQO12" s="462"/>
      <c r="OQP12" s="462"/>
      <c r="OQQ12" s="462"/>
      <c r="OQR12" s="462"/>
      <c r="OQS12" s="462"/>
      <c r="OQT12" s="462"/>
      <c r="OQU12" s="462"/>
      <c r="OQV12" s="462"/>
      <c r="OQW12" s="462"/>
      <c r="OQX12" s="462"/>
      <c r="OQY12" s="462"/>
      <c r="OQZ12" s="462"/>
      <c r="ORA12" s="462"/>
      <c r="ORB12" s="462"/>
      <c r="ORC12" s="462"/>
      <c r="ORD12" s="462"/>
      <c r="ORE12" s="462"/>
      <c r="ORF12" s="462"/>
      <c r="ORG12" s="462"/>
      <c r="ORH12" s="462"/>
      <c r="ORI12" s="462"/>
      <c r="ORJ12" s="462"/>
      <c r="ORK12" s="462"/>
      <c r="ORL12" s="462"/>
      <c r="ORM12" s="462"/>
      <c r="ORN12" s="462"/>
      <c r="ORO12" s="462"/>
      <c r="ORP12" s="462"/>
      <c r="ORQ12" s="462"/>
      <c r="ORR12" s="462"/>
      <c r="ORS12" s="462"/>
      <c r="ORT12" s="462"/>
      <c r="ORU12" s="462"/>
      <c r="ORV12" s="462"/>
      <c r="ORW12" s="462"/>
      <c r="ORX12" s="462"/>
      <c r="ORY12" s="462"/>
      <c r="ORZ12" s="462"/>
      <c r="OSA12" s="462"/>
      <c r="OSB12" s="462"/>
      <c r="OSC12" s="462"/>
      <c r="OSD12" s="462"/>
      <c r="OSE12" s="462"/>
      <c r="OSF12" s="462"/>
      <c r="OSG12" s="462"/>
      <c r="OSH12" s="462"/>
      <c r="OSI12" s="462"/>
      <c r="OSJ12" s="462"/>
      <c r="OSK12" s="462"/>
      <c r="OSL12" s="462"/>
      <c r="OSM12" s="462"/>
      <c r="OSN12" s="462"/>
      <c r="OSO12" s="462"/>
      <c r="OSP12" s="462"/>
      <c r="OSQ12" s="462"/>
      <c r="OSR12" s="462"/>
      <c r="OSS12" s="462"/>
      <c r="OST12" s="462"/>
      <c r="OSU12" s="462"/>
      <c r="OSV12" s="462"/>
      <c r="OSW12" s="462"/>
      <c r="OSX12" s="462"/>
      <c r="OSY12" s="462"/>
      <c r="OSZ12" s="462"/>
      <c r="OTA12" s="462"/>
      <c r="OTB12" s="462"/>
      <c r="OTC12" s="462"/>
      <c r="OTD12" s="462"/>
      <c r="OTE12" s="462"/>
      <c r="OTF12" s="462"/>
      <c r="OTG12" s="462"/>
      <c r="OTH12" s="462"/>
      <c r="OTI12" s="462"/>
      <c r="OTJ12" s="462"/>
      <c r="OTK12" s="462"/>
      <c r="OTL12" s="462"/>
      <c r="OTM12" s="462"/>
      <c r="OTN12" s="462"/>
      <c r="OTO12" s="462"/>
      <c r="OTP12" s="462"/>
      <c r="OTQ12" s="462"/>
      <c r="OTR12" s="462"/>
      <c r="OTS12" s="462"/>
      <c r="OTT12" s="462"/>
      <c r="OTU12" s="462"/>
      <c r="OTV12" s="462"/>
      <c r="OTW12" s="462"/>
      <c r="OTX12" s="462"/>
      <c r="OTY12" s="462"/>
      <c r="OTZ12" s="462"/>
      <c r="OUA12" s="462"/>
      <c r="OUB12" s="462"/>
      <c r="OUC12" s="462"/>
      <c r="OUD12" s="462"/>
      <c r="OUE12" s="462"/>
      <c r="OUF12" s="462"/>
      <c r="OUG12" s="462"/>
      <c r="OUH12" s="462"/>
      <c r="OUI12" s="462"/>
      <c r="OUJ12" s="462"/>
      <c r="OUK12" s="462"/>
      <c r="OUL12" s="462"/>
      <c r="OUM12" s="462"/>
      <c r="OUN12" s="462"/>
      <c r="OUO12" s="462"/>
      <c r="OUP12" s="462"/>
      <c r="OUQ12" s="462"/>
      <c r="OUR12" s="462"/>
      <c r="OUS12" s="462"/>
      <c r="OUT12" s="462"/>
      <c r="OUU12" s="462"/>
      <c r="OUV12" s="462"/>
      <c r="OUW12" s="462"/>
      <c r="OUX12" s="462"/>
      <c r="OUY12" s="462"/>
      <c r="OUZ12" s="462"/>
      <c r="OVA12" s="462"/>
      <c r="OVB12" s="462"/>
      <c r="OVC12" s="462"/>
      <c r="OVD12" s="462"/>
      <c r="OVE12" s="462"/>
      <c r="OVF12" s="462"/>
      <c r="OVG12" s="462"/>
      <c r="OVH12" s="462"/>
      <c r="OVI12" s="462"/>
      <c r="OVJ12" s="462"/>
      <c r="OVK12" s="462"/>
      <c r="OVL12" s="462"/>
      <c r="OVM12" s="462"/>
      <c r="OVN12" s="462"/>
      <c r="OVO12" s="462"/>
      <c r="OVP12" s="462"/>
      <c r="OVQ12" s="462"/>
      <c r="OVR12" s="462"/>
      <c r="OVS12" s="462"/>
      <c r="OVT12" s="462"/>
      <c r="OVU12" s="462"/>
      <c r="OVV12" s="462"/>
      <c r="OVW12" s="462"/>
      <c r="OVX12" s="462"/>
      <c r="OVY12" s="462"/>
      <c r="OVZ12" s="462"/>
      <c r="OWA12" s="462"/>
      <c r="OWB12" s="462"/>
      <c r="OWC12" s="462"/>
      <c r="OWD12" s="462"/>
      <c r="OWE12" s="462"/>
      <c r="OWF12" s="462"/>
      <c r="OWG12" s="462"/>
      <c r="OWH12" s="462"/>
      <c r="OWI12" s="462"/>
      <c r="OWJ12" s="462"/>
      <c r="OWK12" s="462"/>
      <c r="OWL12" s="462"/>
      <c r="OWM12" s="462"/>
      <c r="OWN12" s="462"/>
      <c r="OWO12" s="462"/>
      <c r="OWP12" s="462"/>
      <c r="OWQ12" s="462"/>
      <c r="OWR12" s="462"/>
      <c r="OWS12" s="462"/>
      <c r="OWT12" s="462"/>
      <c r="OWU12" s="462"/>
      <c r="OWV12" s="462"/>
      <c r="OWW12" s="462"/>
      <c r="OWX12" s="462"/>
      <c r="OWY12" s="462"/>
      <c r="OWZ12" s="462"/>
      <c r="OXA12" s="462"/>
      <c r="OXB12" s="462"/>
      <c r="OXC12" s="462"/>
      <c r="OXD12" s="462"/>
      <c r="OXE12" s="462"/>
      <c r="OXF12" s="462"/>
      <c r="OXG12" s="462"/>
      <c r="OXH12" s="462"/>
      <c r="OXI12" s="462"/>
      <c r="OXJ12" s="462"/>
      <c r="OXK12" s="462"/>
      <c r="OXL12" s="462"/>
      <c r="OXM12" s="462"/>
      <c r="OXN12" s="462"/>
      <c r="OXO12" s="462"/>
      <c r="OXP12" s="462"/>
      <c r="OXQ12" s="462"/>
      <c r="OXR12" s="462"/>
      <c r="OXS12" s="462"/>
      <c r="OXT12" s="462"/>
      <c r="OXU12" s="462"/>
      <c r="OXV12" s="462"/>
      <c r="OXW12" s="462"/>
      <c r="OXX12" s="462"/>
      <c r="OXY12" s="462"/>
      <c r="OXZ12" s="462"/>
      <c r="OYA12" s="462"/>
      <c r="OYB12" s="462"/>
      <c r="OYC12" s="462"/>
      <c r="OYD12" s="462"/>
      <c r="OYE12" s="462"/>
      <c r="OYF12" s="462"/>
      <c r="OYG12" s="462"/>
      <c r="OYH12" s="462"/>
      <c r="OYI12" s="462"/>
      <c r="OYJ12" s="462"/>
      <c r="OYK12" s="462"/>
      <c r="OYL12" s="462"/>
      <c r="OYM12" s="462"/>
      <c r="OYN12" s="462"/>
      <c r="OYO12" s="462"/>
      <c r="OYP12" s="462"/>
      <c r="OYQ12" s="462"/>
      <c r="OYR12" s="462"/>
      <c r="OYS12" s="462"/>
      <c r="OYT12" s="462"/>
      <c r="OYU12" s="462"/>
      <c r="OYV12" s="462"/>
      <c r="OYW12" s="462"/>
      <c r="OYX12" s="462"/>
      <c r="OYY12" s="462"/>
      <c r="OYZ12" s="462"/>
      <c r="OZA12" s="462"/>
      <c r="OZB12" s="462"/>
      <c r="OZC12" s="462"/>
      <c r="OZD12" s="462"/>
      <c r="OZE12" s="462"/>
      <c r="OZF12" s="462"/>
      <c r="OZG12" s="462"/>
      <c r="OZH12" s="462"/>
      <c r="OZI12" s="462"/>
      <c r="OZJ12" s="462"/>
      <c r="OZK12" s="462"/>
      <c r="OZL12" s="462"/>
      <c r="OZM12" s="462"/>
      <c r="OZN12" s="462"/>
      <c r="OZO12" s="462"/>
      <c r="OZP12" s="462"/>
      <c r="OZQ12" s="462"/>
      <c r="OZR12" s="462"/>
      <c r="OZS12" s="462"/>
      <c r="OZT12" s="462"/>
      <c r="OZU12" s="462"/>
      <c r="OZV12" s="462"/>
      <c r="OZW12" s="462"/>
      <c r="OZX12" s="462"/>
      <c r="OZY12" s="462"/>
      <c r="OZZ12" s="462"/>
      <c r="PAA12" s="462"/>
      <c r="PAB12" s="462"/>
      <c r="PAC12" s="462"/>
      <c r="PAD12" s="462"/>
      <c r="PAE12" s="462"/>
      <c r="PAF12" s="462"/>
      <c r="PAG12" s="462"/>
      <c r="PAH12" s="462"/>
      <c r="PAI12" s="462"/>
      <c r="PAJ12" s="462"/>
      <c r="PAK12" s="462"/>
      <c r="PAL12" s="462"/>
      <c r="PAM12" s="462"/>
      <c r="PAN12" s="462"/>
      <c r="PAO12" s="462"/>
      <c r="PAP12" s="462"/>
      <c r="PAQ12" s="462"/>
      <c r="PAR12" s="462"/>
      <c r="PAS12" s="462"/>
      <c r="PAT12" s="462"/>
      <c r="PAU12" s="462"/>
      <c r="PAV12" s="462"/>
      <c r="PAW12" s="462"/>
      <c r="PAX12" s="462"/>
      <c r="PAY12" s="462"/>
      <c r="PAZ12" s="462"/>
      <c r="PBA12" s="462"/>
      <c r="PBB12" s="462"/>
      <c r="PBC12" s="462"/>
      <c r="PBD12" s="462"/>
      <c r="PBE12" s="462"/>
      <c r="PBF12" s="462"/>
      <c r="PBG12" s="462"/>
      <c r="PBH12" s="462"/>
      <c r="PBI12" s="462"/>
      <c r="PBJ12" s="462"/>
      <c r="PBK12" s="462"/>
      <c r="PBL12" s="462"/>
      <c r="PBM12" s="462"/>
      <c r="PBN12" s="462"/>
      <c r="PBO12" s="462"/>
      <c r="PBP12" s="462"/>
      <c r="PBQ12" s="462"/>
      <c r="PBR12" s="462"/>
      <c r="PBS12" s="462"/>
      <c r="PBT12" s="462"/>
      <c r="PBU12" s="462"/>
      <c r="PBV12" s="462"/>
      <c r="PBW12" s="462"/>
      <c r="PBX12" s="462"/>
      <c r="PBY12" s="462"/>
      <c r="PBZ12" s="462"/>
      <c r="PCA12" s="462"/>
      <c r="PCB12" s="462"/>
      <c r="PCC12" s="462"/>
      <c r="PCD12" s="462"/>
      <c r="PCE12" s="462"/>
      <c r="PCF12" s="462"/>
      <c r="PCG12" s="462"/>
      <c r="PCH12" s="462"/>
      <c r="PCI12" s="462"/>
      <c r="PCJ12" s="462"/>
      <c r="PCK12" s="462"/>
      <c r="PCL12" s="462"/>
      <c r="PCM12" s="462"/>
      <c r="PCN12" s="462"/>
      <c r="PCO12" s="462"/>
      <c r="PCP12" s="462"/>
      <c r="PCQ12" s="462"/>
      <c r="PCR12" s="462"/>
      <c r="PCS12" s="462"/>
      <c r="PCT12" s="462"/>
      <c r="PCU12" s="462"/>
      <c r="PCV12" s="462"/>
      <c r="PCW12" s="462"/>
      <c r="PCX12" s="462"/>
      <c r="PCY12" s="462"/>
      <c r="PCZ12" s="462"/>
      <c r="PDA12" s="462"/>
      <c r="PDB12" s="462"/>
      <c r="PDC12" s="462"/>
      <c r="PDD12" s="462"/>
      <c r="PDE12" s="462"/>
      <c r="PDF12" s="462"/>
      <c r="PDG12" s="462"/>
      <c r="PDH12" s="462"/>
      <c r="PDI12" s="462"/>
      <c r="PDJ12" s="462"/>
      <c r="PDK12" s="462"/>
      <c r="PDL12" s="462"/>
      <c r="PDM12" s="462"/>
      <c r="PDN12" s="462"/>
      <c r="PDO12" s="462"/>
      <c r="PDP12" s="462"/>
      <c r="PDQ12" s="462"/>
      <c r="PDR12" s="462"/>
      <c r="PDS12" s="462"/>
      <c r="PDT12" s="462"/>
      <c r="PDU12" s="462"/>
      <c r="PDV12" s="462"/>
      <c r="PDW12" s="462"/>
      <c r="PDX12" s="462"/>
      <c r="PDY12" s="462"/>
      <c r="PDZ12" s="462"/>
      <c r="PEA12" s="462"/>
      <c r="PEB12" s="462"/>
      <c r="PEC12" s="462"/>
      <c r="PED12" s="462"/>
      <c r="PEE12" s="462"/>
      <c r="PEF12" s="462"/>
      <c r="PEG12" s="462"/>
      <c r="PEH12" s="462"/>
      <c r="PEI12" s="462"/>
      <c r="PEJ12" s="462"/>
      <c r="PEK12" s="462"/>
      <c r="PEL12" s="462"/>
      <c r="PEM12" s="462"/>
      <c r="PEN12" s="462"/>
      <c r="PEO12" s="462"/>
      <c r="PEP12" s="462"/>
      <c r="PEQ12" s="462"/>
      <c r="PER12" s="462"/>
      <c r="PES12" s="462"/>
      <c r="PET12" s="462"/>
      <c r="PEU12" s="462"/>
      <c r="PEV12" s="462"/>
      <c r="PEW12" s="462"/>
      <c r="PEX12" s="462"/>
      <c r="PEY12" s="462"/>
      <c r="PEZ12" s="462"/>
      <c r="PFA12" s="462"/>
      <c r="PFB12" s="462"/>
      <c r="PFC12" s="462"/>
      <c r="PFD12" s="462"/>
      <c r="PFE12" s="462"/>
      <c r="PFF12" s="462"/>
      <c r="PFG12" s="462"/>
      <c r="PFH12" s="462"/>
      <c r="PFI12" s="462"/>
      <c r="PFJ12" s="462"/>
      <c r="PFK12" s="462"/>
      <c r="PFL12" s="462"/>
      <c r="PFM12" s="462"/>
      <c r="PFN12" s="462"/>
      <c r="PFO12" s="462"/>
      <c r="PFP12" s="462"/>
      <c r="PFQ12" s="462"/>
      <c r="PFR12" s="462"/>
      <c r="PFS12" s="462"/>
      <c r="PFT12" s="462"/>
      <c r="PFU12" s="462"/>
      <c r="PFV12" s="462"/>
      <c r="PFW12" s="462"/>
      <c r="PFX12" s="462"/>
      <c r="PFY12" s="462"/>
      <c r="PFZ12" s="462"/>
      <c r="PGA12" s="462"/>
      <c r="PGB12" s="462"/>
      <c r="PGC12" s="462"/>
      <c r="PGD12" s="462"/>
      <c r="PGE12" s="462"/>
      <c r="PGF12" s="462"/>
      <c r="PGG12" s="462"/>
      <c r="PGH12" s="462"/>
      <c r="PGI12" s="462"/>
      <c r="PGJ12" s="462"/>
      <c r="PGK12" s="462"/>
      <c r="PGL12" s="462"/>
      <c r="PGM12" s="462"/>
      <c r="PGN12" s="462"/>
      <c r="PGO12" s="462"/>
      <c r="PGP12" s="462"/>
      <c r="PGQ12" s="462"/>
      <c r="PGR12" s="462"/>
      <c r="PGS12" s="462"/>
      <c r="PGT12" s="462"/>
      <c r="PGU12" s="462"/>
      <c r="PGV12" s="462"/>
      <c r="PGW12" s="462"/>
      <c r="PGX12" s="462"/>
      <c r="PGY12" s="462"/>
      <c r="PGZ12" s="462"/>
      <c r="PHA12" s="462"/>
      <c r="PHB12" s="462"/>
      <c r="PHC12" s="462"/>
      <c r="PHD12" s="462"/>
      <c r="PHE12" s="462"/>
      <c r="PHF12" s="462"/>
      <c r="PHG12" s="462"/>
      <c r="PHH12" s="462"/>
      <c r="PHI12" s="462"/>
      <c r="PHJ12" s="462"/>
      <c r="PHK12" s="462"/>
      <c r="PHL12" s="462"/>
      <c r="PHM12" s="462"/>
      <c r="PHN12" s="462"/>
      <c r="PHO12" s="462"/>
      <c r="PHP12" s="462"/>
      <c r="PHQ12" s="462"/>
      <c r="PHR12" s="462"/>
      <c r="PHS12" s="462"/>
      <c r="PHT12" s="462"/>
      <c r="PHU12" s="462"/>
      <c r="PHV12" s="462"/>
      <c r="PHW12" s="462"/>
      <c r="PHX12" s="462"/>
      <c r="PHY12" s="462"/>
      <c r="PHZ12" s="462"/>
      <c r="PIA12" s="462"/>
      <c r="PIB12" s="462"/>
      <c r="PIC12" s="462"/>
      <c r="PID12" s="462"/>
      <c r="PIE12" s="462"/>
      <c r="PIF12" s="462"/>
      <c r="PIG12" s="462"/>
      <c r="PIH12" s="462"/>
      <c r="PII12" s="462"/>
      <c r="PIJ12" s="462"/>
      <c r="PIK12" s="462"/>
      <c r="PIL12" s="462"/>
      <c r="PIM12" s="462"/>
      <c r="PIN12" s="462"/>
      <c r="PIO12" s="462"/>
      <c r="PIP12" s="462"/>
      <c r="PIQ12" s="462"/>
      <c r="PIR12" s="462"/>
      <c r="PIS12" s="462"/>
      <c r="PIT12" s="462"/>
      <c r="PIU12" s="462"/>
      <c r="PIV12" s="462"/>
      <c r="PIW12" s="462"/>
      <c r="PIX12" s="462"/>
      <c r="PIY12" s="462"/>
      <c r="PIZ12" s="462"/>
      <c r="PJA12" s="462"/>
      <c r="PJB12" s="462"/>
      <c r="PJC12" s="462"/>
      <c r="PJD12" s="462"/>
      <c r="PJE12" s="462"/>
      <c r="PJF12" s="462"/>
      <c r="PJG12" s="462"/>
      <c r="PJH12" s="462"/>
      <c r="PJI12" s="462"/>
      <c r="PJJ12" s="462"/>
      <c r="PJK12" s="462"/>
      <c r="PJL12" s="462"/>
      <c r="PJM12" s="462"/>
      <c r="PJN12" s="462"/>
      <c r="PJO12" s="462"/>
      <c r="PJP12" s="462"/>
      <c r="PJQ12" s="462"/>
      <c r="PJR12" s="462"/>
      <c r="PJS12" s="462"/>
      <c r="PJT12" s="462"/>
      <c r="PJU12" s="462"/>
      <c r="PJV12" s="462"/>
      <c r="PJW12" s="462"/>
      <c r="PJX12" s="462"/>
      <c r="PJY12" s="462"/>
      <c r="PJZ12" s="462"/>
      <c r="PKA12" s="462"/>
      <c r="PKB12" s="462"/>
      <c r="PKC12" s="462"/>
      <c r="PKD12" s="462"/>
      <c r="PKE12" s="462"/>
      <c r="PKF12" s="462"/>
      <c r="PKG12" s="462"/>
      <c r="PKH12" s="462"/>
      <c r="PKI12" s="462"/>
      <c r="PKJ12" s="462"/>
      <c r="PKK12" s="462"/>
      <c r="PKL12" s="462"/>
      <c r="PKM12" s="462"/>
      <c r="PKN12" s="462"/>
      <c r="PKO12" s="462"/>
      <c r="PKP12" s="462"/>
      <c r="PKQ12" s="462"/>
      <c r="PKR12" s="462"/>
      <c r="PKS12" s="462"/>
      <c r="PKT12" s="462"/>
      <c r="PKU12" s="462"/>
      <c r="PKV12" s="462"/>
      <c r="PKW12" s="462"/>
      <c r="PKX12" s="462"/>
      <c r="PKY12" s="462"/>
      <c r="PKZ12" s="462"/>
      <c r="PLA12" s="462"/>
      <c r="PLB12" s="462"/>
      <c r="PLC12" s="462"/>
      <c r="PLD12" s="462"/>
      <c r="PLE12" s="462"/>
      <c r="PLF12" s="462"/>
      <c r="PLG12" s="462"/>
      <c r="PLH12" s="462"/>
      <c r="PLI12" s="462"/>
      <c r="PLJ12" s="462"/>
      <c r="PLK12" s="462"/>
      <c r="PLL12" s="462"/>
      <c r="PLM12" s="462"/>
      <c r="PLN12" s="462"/>
      <c r="PLO12" s="462"/>
      <c r="PLP12" s="462"/>
      <c r="PLQ12" s="462"/>
      <c r="PLR12" s="462"/>
      <c r="PLS12" s="462"/>
      <c r="PLT12" s="462"/>
      <c r="PLU12" s="462"/>
      <c r="PLV12" s="462"/>
      <c r="PLW12" s="462"/>
      <c r="PLX12" s="462"/>
      <c r="PLY12" s="462"/>
      <c r="PLZ12" s="462"/>
      <c r="PMA12" s="462"/>
      <c r="PMB12" s="462"/>
      <c r="PMC12" s="462"/>
      <c r="PMD12" s="462"/>
      <c r="PME12" s="462"/>
      <c r="PMF12" s="462"/>
      <c r="PMG12" s="462"/>
      <c r="PMH12" s="462"/>
      <c r="PMI12" s="462"/>
      <c r="PMJ12" s="462"/>
      <c r="PMK12" s="462"/>
      <c r="PML12" s="462"/>
      <c r="PMM12" s="462"/>
      <c r="PMN12" s="462"/>
      <c r="PMO12" s="462"/>
      <c r="PMP12" s="462"/>
      <c r="PMQ12" s="462"/>
      <c r="PMR12" s="462"/>
      <c r="PMS12" s="462"/>
      <c r="PMT12" s="462"/>
      <c r="PMU12" s="462"/>
      <c r="PMV12" s="462"/>
      <c r="PMW12" s="462"/>
      <c r="PMX12" s="462"/>
      <c r="PMY12" s="462"/>
      <c r="PMZ12" s="462"/>
      <c r="PNA12" s="462"/>
      <c r="PNB12" s="462"/>
      <c r="PNC12" s="462"/>
      <c r="PND12" s="462"/>
      <c r="PNE12" s="462"/>
      <c r="PNF12" s="462"/>
      <c r="PNG12" s="462"/>
      <c r="PNH12" s="462"/>
      <c r="PNI12" s="462"/>
      <c r="PNJ12" s="462"/>
      <c r="PNK12" s="462"/>
      <c r="PNL12" s="462"/>
      <c r="PNM12" s="462"/>
      <c r="PNN12" s="462"/>
      <c r="PNO12" s="462"/>
      <c r="PNP12" s="462"/>
      <c r="PNQ12" s="462"/>
      <c r="PNR12" s="462"/>
      <c r="PNS12" s="462"/>
      <c r="PNT12" s="462"/>
      <c r="PNU12" s="462"/>
      <c r="PNV12" s="462"/>
      <c r="PNW12" s="462"/>
      <c r="PNX12" s="462"/>
      <c r="PNY12" s="462"/>
      <c r="PNZ12" s="462"/>
      <c r="POA12" s="462"/>
      <c r="POB12" s="462"/>
      <c r="POC12" s="462"/>
      <c r="POD12" s="462"/>
      <c r="POE12" s="462"/>
      <c r="POF12" s="462"/>
      <c r="POG12" s="462"/>
      <c r="POH12" s="462"/>
      <c r="POI12" s="462"/>
      <c r="POJ12" s="462"/>
      <c r="POK12" s="462"/>
      <c r="POL12" s="462"/>
      <c r="POM12" s="462"/>
      <c r="PON12" s="462"/>
      <c r="POO12" s="462"/>
      <c r="POP12" s="462"/>
      <c r="POQ12" s="462"/>
      <c r="POR12" s="462"/>
      <c r="POS12" s="462"/>
      <c r="POT12" s="462"/>
      <c r="POU12" s="462"/>
      <c r="POV12" s="462"/>
      <c r="POW12" s="462"/>
      <c r="POX12" s="462"/>
      <c r="POY12" s="462"/>
      <c r="POZ12" s="462"/>
      <c r="PPA12" s="462"/>
      <c r="PPB12" s="462"/>
      <c r="PPC12" s="462"/>
      <c r="PPD12" s="462"/>
      <c r="PPE12" s="462"/>
      <c r="PPF12" s="462"/>
      <c r="PPG12" s="462"/>
      <c r="PPH12" s="462"/>
      <c r="PPI12" s="462"/>
      <c r="PPJ12" s="462"/>
      <c r="PPK12" s="462"/>
      <c r="PPL12" s="462"/>
      <c r="PPM12" s="462"/>
      <c r="PPN12" s="462"/>
      <c r="PPO12" s="462"/>
      <c r="PPP12" s="462"/>
      <c r="PPQ12" s="462"/>
      <c r="PPR12" s="462"/>
      <c r="PPS12" s="462"/>
      <c r="PPT12" s="462"/>
      <c r="PPU12" s="462"/>
      <c r="PPV12" s="462"/>
      <c r="PPW12" s="462"/>
      <c r="PPX12" s="462"/>
      <c r="PPY12" s="462"/>
      <c r="PPZ12" s="462"/>
      <c r="PQA12" s="462"/>
      <c r="PQB12" s="462"/>
      <c r="PQC12" s="462"/>
      <c r="PQD12" s="462"/>
      <c r="PQE12" s="462"/>
      <c r="PQF12" s="462"/>
      <c r="PQG12" s="462"/>
      <c r="PQH12" s="462"/>
      <c r="PQI12" s="462"/>
      <c r="PQJ12" s="462"/>
      <c r="PQK12" s="462"/>
      <c r="PQL12" s="462"/>
      <c r="PQM12" s="462"/>
      <c r="PQN12" s="462"/>
      <c r="PQO12" s="462"/>
      <c r="PQP12" s="462"/>
      <c r="PQQ12" s="462"/>
      <c r="PQR12" s="462"/>
      <c r="PQS12" s="462"/>
      <c r="PQT12" s="462"/>
      <c r="PQU12" s="462"/>
      <c r="PQV12" s="462"/>
      <c r="PQW12" s="462"/>
      <c r="PQX12" s="462"/>
      <c r="PQY12" s="462"/>
      <c r="PQZ12" s="462"/>
      <c r="PRA12" s="462"/>
      <c r="PRB12" s="462"/>
      <c r="PRC12" s="462"/>
      <c r="PRD12" s="462"/>
      <c r="PRE12" s="462"/>
      <c r="PRF12" s="462"/>
      <c r="PRG12" s="462"/>
      <c r="PRH12" s="462"/>
      <c r="PRI12" s="462"/>
      <c r="PRJ12" s="462"/>
      <c r="PRK12" s="462"/>
      <c r="PRL12" s="462"/>
      <c r="PRM12" s="462"/>
      <c r="PRN12" s="462"/>
      <c r="PRO12" s="462"/>
      <c r="PRP12" s="462"/>
      <c r="PRQ12" s="462"/>
      <c r="PRR12" s="462"/>
      <c r="PRS12" s="462"/>
      <c r="PRT12" s="462"/>
      <c r="PRU12" s="462"/>
      <c r="PRV12" s="462"/>
      <c r="PRW12" s="462"/>
      <c r="PRX12" s="462"/>
      <c r="PRY12" s="462"/>
      <c r="PRZ12" s="462"/>
      <c r="PSA12" s="462"/>
      <c r="PSB12" s="462"/>
      <c r="PSC12" s="462"/>
      <c r="PSD12" s="462"/>
      <c r="PSE12" s="462"/>
      <c r="PSF12" s="462"/>
      <c r="PSG12" s="462"/>
      <c r="PSH12" s="462"/>
      <c r="PSI12" s="462"/>
      <c r="PSJ12" s="462"/>
      <c r="PSK12" s="462"/>
      <c r="PSL12" s="462"/>
      <c r="PSM12" s="462"/>
      <c r="PSN12" s="462"/>
      <c r="PSO12" s="462"/>
      <c r="PSP12" s="462"/>
      <c r="PSQ12" s="462"/>
      <c r="PSR12" s="462"/>
      <c r="PSS12" s="462"/>
      <c r="PST12" s="462"/>
      <c r="PSU12" s="462"/>
      <c r="PSV12" s="462"/>
      <c r="PSW12" s="462"/>
      <c r="PSX12" s="462"/>
      <c r="PSY12" s="462"/>
      <c r="PSZ12" s="462"/>
      <c r="PTA12" s="462"/>
      <c r="PTB12" s="462"/>
      <c r="PTC12" s="462"/>
      <c r="PTD12" s="462"/>
      <c r="PTE12" s="462"/>
      <c r="PTF12" s="462"/>
      <c r="PTG12" s="462"/>
      <c r="PTH12" s="462"/>
      <c r="PTI12" s="462"/>
      <c r="PTJ12" s="462"/>
      <c r="PTK12" s="462"/>
      <c r="PTL12" s="462"/>
      <c r="PTM12" s="462"/>
      <c r="PTN12" s="462"/>
      <c r="PTO12" s="462"/>
      <c r="PTP12" s="462"/>
      <c r="PTQ12" s="462"/>
      <c r="PTR12" s="462"/>
      <c r="PTS12" s="462"/>
      <c r="PTT12" s="462"/>
      <c r="PTU12" s="462"/>
      <c r="PTV12" s="462"/>
      <c r="PTW12" s="462"/>
      <c r="PTX12" s="462"/>
      <c r="PTY12" s="462"/>
      <c r="PTZ12" s="462"/>
      <c r="PUA12" s="462"/>
      <c r="PUB12" s="462"/>
      <c r="PUC12" s="462"/>
      <c r="PUD12" s="462"/>
      <c r="PUE12" s="462"/>
      <c r="PUF12" s="462"/>
      <c r="PUG12" s="462"/>
      <c r="PUH12" s="462"/>
      <c r="PUI12" s="462"/>
      <c r="PUJ12" s="462"/>
      <c r="PUK12" s="462"/>
      <c r="PUL12" s="462"/>
      <c r="PUM12" s="462"/>
      <c r="PUN12" s="462"/>
      <c r="PUO12" s="462"/>
      <c r="PUP12" s="462"/>
      <c r="PUQ12" s="462"/>
      <c r="PUR12" s="462"/>
      <c r="PUS12" s="462"/>
      <c r="PUT12" s="462"/>
      <c r="PUU12" s="462"/>
      <c r="PUV12" s="462"/>
      <c r="PUW12" s="462"/>
      <c r="PUX12" s="462"/>
      <c r="PUY12" s="462"/>
      <c r="PUZ12" s="462"/>
      <c r="PVA12" s="462"/>
      <c r="PVB12" s="462"/>
      <c r="PVC12" s="462"/>
      <c r="PVD12" s="462"/>
      <c r="PVE12" s="462"/>
      <c r="PVF12" s="462"/>
      <c r="PVG12" s="462"/>
      <c r="PVH12" s="462"/>
      <c r="PVI12" s="462"/>
      <c r="PVJ12" s="462"/>
      <c r="PVK12" s="462"/>
      <c r="PVL12" s="462"/>
      <c r="PVM12" s="462"/>
      <c r="PVN12" s="462"/>
      <c r="PVO12" s="462"/>
      <c r="PVP12" s="462"/>
      <c r="PVQ12" s="462"/>
      <c r="PVR12" s="462"/>
      <c r="PVS12" s="462"/>
      <c r="PVT12" s="462"/>
      <c r="PVU12" s="462"/>
      <c r="PVV12" s="462"/>
      <c r="PVW12" s="462"/>
      <c r="PVX12" s="462"/>
      <c r="PVY12" s="462"/>
      <c r="PVZ12" s="462"/>
      <c r="PWA12" s="462"/>
      <c r="PWB12" s="462"/>
      <c r="PWC12" s="462"/>
      <c r="PWD12" s="462"/>
      <c r="PWE12" s="462"/>
      <c r="PWF12" s="462"/>
      <c r="PWG12" s="462"/>
      <c r="PWH12" s="462"/>
      <c r="PWI12" s="462"/>
      <c r="PWJ12" s="462"/>
      <c r="PWK12" s="462"/>
      <c r="PWL12" s="462"/>
      <c r="PWM12" s="462"/>
      <c r="PWN12" s="462"/>
      <c r="PWO12" s="462"/>
      <c r="PWP12" s="462"/>
      <c r="PWQ12" s="462"/>
      <c r="PWR12" s="462"/>
      <c r="PWS12" s="462"/>
      <c r="PWT12" s="462"/>
      <c r="PWU12" s="462"/>
      <c r="PWV12" s="462"/>
      <c r="PWW12" s="462"/>
      <c r="PWX12" s="462"/>
      <c r="PWY12" s="462"/>
      <c r="PWZ12" s="462"/>
      <c r="PXA12" s="462"/>
      <c r="PXB12" s="462"/>
      <c r="PXC12" s="462"/>
      <c r="PXD12" s="462"/>
      <c r="PXE12" s="462"/>
      <c r="PXF12" s="462"/>
      <c r="PXG12" s="462"/>
      <c r="PXH12" s="462"/>
      <c r="PXI12" s="462"/>
      <c r="PXJ12" s="462"/>
      <c r="PXK12" s="462"/>
      <c r="PXL12" s="462"/>
      <c r="PXM12" s="462"/>
      <c r="PXN12" s="462"/>
      <c r="PXO12" s="462"/>
      <c r="PXP12" s="462"/>
      <c r="PXQ12" s="462"/>
      <c r="PXR12" s="462"/>
      <c r="PXS12" s="462"/>
      <c r="PXT12" s="462"/>
      <c r="PXU12" s="462"/>
      <c r="PXV12" s="462"/>
      <c r="PXW12" s="462"/>
      <c r="PXX12" s="462"/>
      <c r="PXY12" s="462"/>
      <c r="PXZ12" s="462"/>
      <c r="PYA12" s="462"/>
      <c r="PYB12" s="462"/>
      <c r="PYC12" s="462"/>
      <c r="PYD12" s="462"/>
      <c r="PYE12" s="462"/>
      <c r="PYF12" s="462"/>
      <c r="PYG12" s="462"/>
      <c r="PYH12" s="462"/>
      <c r="PYI12" s="462"/>
      <c r="PYJ12" s="462"/>
      <c r="PYK12" s="462"/>
      <c r="PYL12" s="462"/>
      <c r="PYM12" s="462"/>
      <c r="PYN12" s="462"/>
      <c r="PYO12" s="462"/>
      <c r="PYP12" s="462"/>
      <c r="PYQ12" s="462"/>
      <c r="PYR12" s="462"/>
      <c r="PYS12" s="462"/>
      <c r="PYT12" s="462"/>
      <c r="PYU12" s="462"/>
      <c r="PYV12" s="462"/>
      <c r="PYW12" s="462"/>
      <c r="PYX12" s="462"/>
      <c r="PYY12" s="462"/>
      <c r="PYZ12" s="462"/>
      <c r="PZA12" s="462"/>
      <c r="PZB12" s="462"/>
      <c r="PZC12" s="462"/>
      <c r="PZD12" s="462"/>
      <c r="PZE12" s="462"/>
      <c r="PZF12" s="462"/>
      <c r="PZG12" s="462"/>
      <c r="PZH12" s="462"/>
      <c r="PZI12" s="462"/>
      <c r="PZJ12" s="462"/>
      <c r="PZK12" s="462"/>
      <c r="PZL12" s="462"/>
      <c r="PZM12" s="462"/>
      <c r="PZN12" s="462"/>
      <c r="PZO12" s="462"/>
      <c r="PZP12" s="462"/>
      <c r="PZQ12" s="462"/>
      <c r="PZR12" s="462"/>
      <c r="PZS12" s="462"/>
      <c r="PZT12" s="462"/>
      <c r="PZU12" s="462"/>
      <c r="PZV12" s="462"/>
      <c r="PZW12" s="462"/>
      <c r="PZX12" s="462"/>
      <c r="PZY12" s="462"/>
      <c r="PZZ12" s="462"/>
      <c r="QAA12" s="462"/>
      <c r="QAB12" s="462"/>
      <c r="QAC12" s="462"/>
      <c r="QAD12" s="462"/>
      <c r="QAE12" s="462"/>
      <c r="QAF12" s="462"/>
      <c r="QAG12" s="462"/>
      <c r="QAH12" s="462"/>
      <c r="QAI12" s="462"/>
      <c r="QAJ12" s="462"/>
      <c r="QAK12" s="462"/>
      <c r="QAL12" s="462"/>
      <c r="QAM12" s="462"/>
      <c r="QAN12" s="462"/>
      <c r="QAO12" s="462"/>
      <c r="QAP12" s="462"/>
      <c r="QAQ12" s="462"/>
      <c r="QAR12" s="462"/>
      <c r="QAS12" s="462"/>
      <c r="QAT12" s="462"/>
      <c r="QAU12" s="462"/>
      <c r="QAV12" s="462"/>
      <c r="QAW12" s="462"/>
      <c r="QAX12" s="462"/>
      <c r="QAY12" s="462"/>
      <c r="QAZ12" s="462"/>
      <c r="QBA12" s="462"/>
      <c r="QBB12" s="462"/>
      <c r="QBC12" s="462"/>
      <c r="QBD12" s="462"/>
      <c r="QBE12" s="462"/>
      <c r="QBF12" s="462"/>
      <c r="QBG12" s="462"/>
      <c r="QBH12" s="462"/>
      <c r="QBI12" s="462"/>
      <c r="QBJ12" s="462"/>
      <c r="QBK12" s="462"/>
      <c r="QBL12" s="462"/>
      <c r="QBM12" s="462"/>
      <c r="QBN12" s="462"/>
      <c r="QBO12" s="462"/>
      <c r="QBP12" s="462"/>
      <c r="QBQ12" s="462"/>
      <c r="QBR12" s="462"/>
      <c r="QBS12" s="462"/>
      <c r="QBT12" s="462"/>
      <c r="QBU12" s="462"/>
      <c r="QBV12" s="462"/>
      <c r="QBW12" s="462"/>
      <c r="QBX12" s="462"/>
      <c r="QBY12" s="462"/>
      <c r="QBZ12" s="462"/>
      <c r="QCA12" s="462"/>
      <c r="QCB12" s="462"/>
      <c r="QCC12" s="462"/>
      <c r="QCD12" s="462"/>
      <c r="QCE12" s="462"/>
      <c r="QCF12" s="462"/>
      <c r="QCG12" s="462"/>
      <c r="QCH12" s="462"/>
      <c r="QCI12" s="462"/>
      <c r="QCJ12" s="462"/>
      <c r="QCK12" s="462"/>
      <c r="QCL12" s="462"/>
      <c r="QCM12" s="462"/>
      <c r="QCN12" s="462"/>
      <c r="QCO12" s="462"/>
      <c r="QCP12" s="462"/>
      <c r="QCQ12" s="462"/>
      <c r="QCR12" s="462"/>
      <c r="QCS12" s="462"/>
      <c r="QCT12" s="462"/>
      <c r="QCU12" s="462"/>
      <c r="QCV12" s="462"/>
      <c r="QCW12" s="462"/>
      <c r="QCX12" s="462"/>
      <c r="QCY12" s="462"/>
      <c r="QCZ12" s="462"/>
      <c r="QDA12" s="462"/>
      <c r="QDB12" s="462"/>
      <c r="QDC12" s="462"/>
      <c r="QDD12" s="462"/>
      <c r="QDE12" s="462"/>
      <c r="QDF12" s="462"/>
      <c r="QDG12" s="462"/>
      <c r="QDH12" s="462"/>
      <c r="QDI12" s="462"/>
      <c r="QDJ12" s="462"/>
      <c r="QDK12" s="462"/>
      <c r="QDL12" s="462"/>
      <c r="QDM12" s="462"/>
      <c r="QDN12" s="462"/>
      <c r="QDO12" s="462"/>
      <c r="QDP12" s="462"/>
      <c r="QDQ12" s="462"/>
      <c r="QDR12" s="462"/>
      <c r="QDS12" s="462"/>
      <c r="QDT12" s="462"/>
      <c r="QDU12" s="462"/>
      <c r="QDV12" s="462"/>
      <c r="QDW12" s="462"/>
      <c r="QDX12" s="462"/>
      <c r="QDY12" s="462"/>
      <c r="QDZ12" s="462"/>
      <c r="QEA12" s="462"/>
      <c r="QEB12" s="462"/>
      <c r="QEC12" s="462"/>
      <c r="QED12" s="462"/>
      <c r="QEE12" s="462"/>
      <c r="QEF12" s="462"/>
      <c r="QEG12" s="462"/>
      <c r="QEH12" s="462"/>
      <c r="QEI12" s="462"/>
      <c r="QEJ12" s="462"/>
      <c r="QEK12" s="462"/>
      <c r="QEL12" s="462"/>
      <c r="QEM12" s="462"/>
      <c r="QEN12" s="462"/>
      <c r="QEO12" s="462"/>
      <c r="QEP12" s="462"/>
      <c r="QEQ12" s="462"/>
      <c r="QER12" s="462"/>
      <c r="QES12" s="462"/>
      <c r="QET12" s="462"/>
      <c r="QEU12" s="462"/>
      <c r="QEV12" s="462"/>
      <c r="QEW12" s="462"/>
      <c r="QEX12" s="462"/>
      <c r="QEY12" s="462"/>
      <c r="QEZ12" s="462"/>
      <c r="QFA12" s="462"/>
      <c r="QFB12" s="462"/>
      <c r="QFC12" s="462"/>
      <c r="QFD12" s="462"/>
      <c r="QFE12" s="462"/>
      <c r="QFF12" s="462"/>
      <c r="QFG12" s="462"/>
      <c r="QFH12" s="462"/>
      <c r="QFI12" s="462"/>
      <c r="QFJ12" s="462"/>
      <c r="QFK12" s="462"/>
      <c r="QFL12" s="462"/>
      <c r="QFM12" s="462"/>
      <c r="QFN12" s="462"/>
      <c r="QFO12" s="462"/>
      <c r="QFP12" s="462"/>
      <c r="QFQ12" s="462"/>
      <c r="QFR12" s="462"/>
      <c r="QFS12" s="462"/>
      <c r="QFT12" s="462"/>
      <c r="QFU12" s="462"/>
      <c r="QFV12" s="462"/>
      <c r="QFW12" s="462"/>
      <c r="QFX12" s="462"/>
      <c r="QFY12" s="462"/>
      <c r="QFZ12" s="462"/>
      <c r="QGA12" s="462"/>
      <c r="QGB12" s="462"/>
      <c r="QGC12" s="462"/>
      <c r="QGD12" s="462"/>
      <c r="QGE12" s="462"/>
      <c r="QGF12" s="462"/>
      <c r="QGG12" s="462"/>
      <c r="QGH12" s="462"/>
      <c r="QGI12" s="462"/>
      <c r="QGJ12" s="462"/>
      <c r="QGK12" s="462"/>
      <c r="QGL12" s="462"/>
      <c r="QGM12" s="462"/>
      <c r="QGN12" s="462"/>
      <c r="QGO12" s="462"/>
      <c r="QGP12" s="462"/>
      <c r="QGQ12" s="462"/>
      <c r="QGR12" s="462"/>
      <c r="QGS12" s="462"/>
      <c r="QGT12" s="462"/>
      <c r="QGU12" s="462"/>
      <c r="QGV12" s="462"/>
      <c r="QGW12" s="462"/>
      <c r="QGX12" s="462"/>
      <c r="QGY12" s="462"/>
      <c r="QGZ12" s="462"/>
      <c r="QHA12" s="462"/>
      <c r="QHB12" s="462"/>
      <c r="QHC12" s="462"/>
      <c r="QHD12" s="462"/>
      <c r="QHE12" s="462"/>
      <c r="QHF12" s="462"/>
      <c r="QHG12" s="462"/>
      <c r="QHH12" s="462"/>
      <c r="QHI12" s="462"/>
      <c r="QHJ12" s="462"/>
      <c r="QHK12" s="462"/>
      <c r="QHL12" s="462"/>
      <c r="QHM12" s="462"/>
      <c r="QHN12" s="462"/>
      <c r="QHO12" s="462"/>
      <c r="QHP12" s="462"/>
      <c r="QHQ12" s="462"/>
      <c r="QHR12" s="462"/>
      <c r="QHS12" s="462"/>
      <c r="QHT12" s="462"/>
      <c r="QHU12" s="462"/>
      <c r="QHV12" s="462"/>
      <c r="QHW12" s="462"/>
      <c r="QHX12" s="462"/>
      <c r="QHY12" s="462"/>
      <c r="QHZ12" s="462"/>
      <c r="QIA12" s="462"/>
      <c r="QIB12" s="462"/>
      <c r="QIC12" s="462"/>
      <c r="QID12" s="462"/>
      <c r="QIE12" s="462"/>
      <c r="QIF12" s="462"/>
      <c r="QIG12" s="462"/>
      <c r="QIH12" s="462"/>
      <c r="QII12" s="462"/>
      <c r="QIJ12" s="462"/>
      <c r="QIK12" s="462"/>
      <c r="QIL12" s="462"/>
      <c r="QIM12" s="462"/>
      <c r="QIN12" s="462"/>
      <c r="QIO12" s="462"/>
      <c r="QIP12" s="462"/>
      <c r="QIQ12" s="462"/>
      <c r="QIR12" s="462"/>
      <c r="QIS12" s="462"/>
      <c r="QIT12" s="462"/>
      <c r="QIU12" s="462"/>
      <c r="QIV12" s="462"/>
      <c r="QIW12" s="462"/>
      <c r="QIX12" s="462"/>
      <c r="QIY12" s="462"/>
      <c r="QIZ12" s="462"/>
      <c r="QJA12" s="462"/>
      <c r="QJB12" s="462"/>
      <c r="QJC12" s="462"/>
      <c r="QJD12" s="462"/>
      <c r="QJE12" s="462"/>
      <c r="QJF12" s="462"/>
      <c r="QJG12" s="462"/>
      <c r="QJH12" s="462"/>
      <c r="QJI12" s="462"/>
      <c r="QJJ12" s="462"/>
      <c r="QJK12" s="462"/>
      <c r="QJL12" s="462"/>
      <c r="QJM12" s="462"/>
      <c r="QJN12" s="462"/>
      <c r="QJO12" s="462"/>
      <c r="QJP12" s="462"/>
      <c r="QJQ12" s="462"/>
      <c r="QJR12" s="462"/>
      <c r="QJS12" s="462"/>
      <c r="QJT12" s="462"/>
      <c r="QJU12" s="462"/>
      <c r="QJV12" s="462"/>
      <c r="QJW12" s="462"/>
      <c r="QJX12" s="462"/>
      <c r="QJY12" s="462"/>
      <c r="QJZ12" s="462"/>
      <c r="QKA12" s="462"/>
      <c r="QKB12" s="462"/>
      <c r="QKC12" s="462"/>
      <c r="QKD12" s="462"/>
      <c r="QKE12" s="462"/>
      <c r="QKF12" s="462"/>
      <c r="QKG12" s="462"/>
      <c r="QKH12" s="462"/>
      <c r="QKI12" s="462"/>
      <c r="QKJ12" s="462"/>
      <c r="QKK12" s="462"/>
      <c r="QKL12" s="462"/>
      <c r="QKM12" s="462"/>
      <c r="QKN12" s="462"/>
      <c r="QKO12" s="462"/>
      <c r="QKP12" s="462"/>
      <c r="QKQ12" s="462"/>
      <c r="QKR12" s="462"/>
      <c r="QKS12" s="462"/>
      <c r="QKT12" s="462"/>
      <c r="QKU12" s="462"/>
      <c r="QKV12" s="462"/>
      <c r="QKW12" s="462"/>
      <c r="QKX12" s="462"/>
      <c r="QKY12" s="462"/>
      <c r="QKZ12" s="462"/>
      <c r="QLA12" s="462"/>
      <c r="QLB12" s="462"/>
      <c r="QLC12" s="462"/>
      <c r="QLD12" s="462"/>
      <c r="QLE12" s="462"/>
      <c r="QLF12" s="462"/>
      <c r="QLG12" s="462"/>
      <c r="QLH12" s="462"/>
      <c r="QLI12" s="462"/>
      <c r="QLJ12" s="462"/>
      <c r="QLK12" s="462"/>
      <c r="QLL12" s="462"/>
      <c r="QLM12" s="462"/>
      <c r="QLN12" s="462"/>
      <c r="QLO12" s="462"/>
      <c r="QLP12" s="462"/>
      <c r="QLQ12" s="462"/>
      <c r="QLR12" s="462"/>
      <c r="QLS12" s="462"/>
      <c r="QLT12" s="462"/>
      <c r="QLU12" s="462"/>
      <c r="QLV12" s="462"/>
      <c r="QLW12" s="462"/>
      <c r="QLX12" s="462"/>
      <c r="QLY12" s="462"/>
      <c r="QLZ12" s="462"/>
      <c r="QMA12" s="462"/>
      <c r="QMB12" s="462"/>
      <c r="QMC12" s="462"/>
      <c r="QMD12" s="462"/>
      <c r="QME12" s="462"/>
      <c r="QMF12" s="462"/>
      <c r="QMG12" s="462"/>
      <c r="QMH12" s="462"/>
      <c r="QMI12" s="462"/>
      <c r="QMJ12" s="462"/>
      <c r="QMK12" s="462"/>
      <c r="QML12" s="462"/>
      <c r="QMM12" s="462"/>
      <c r="QMN12" s="462"/>
      <c r="QMO12" s="462"/>
      <c r="QMP12" s="462"/>
      <c r="QMQ12" s="462"/>
      <c r="QMR12" s="462"/>
      <c r="QMS12" s="462"/>
      <c r="QMT12" s="462"/>
      <c r="QMU12" s="462"/>
      <c r="QMV12" s="462"/>
      <c r="QMW12" s="462"/>
      <c r="QMX12" s="462"/>
      <c r="QMY12" s="462"/>
      <c r="QMZ12" s="462"/>
      <c r="QNA12" s="462"/>
      <c r="QNB12" s="462"/>
      <c r="QNC12" s="462"/>
      <c r="QND12" s="462"/>
      <c r="QNE12" s="462"/>
      <c r="QNF12" s="462"/>
      <c r="QNG12" s="462"/>
      <c r="QNH12" s="462"/>
      <c r="QNI12" s="462"/>
      <c r="QNJ12" s="462"/>
      <c r="QNK12" s="462"/>
      <c r="QNL12" s="462"/>
      <c r="QNM12" s="462"/>
      <c r="QNN12" s="462"/>
      <c r="QNO12" s="462"/>
      <c r="QNP12" s="462"/>
      <c r="QNQ12" s="462"/>
      <c r="QNR12" s="462"/>
      <c r="QNS12" s="462"/>
      <c r="QNT12" s="462"/>
      <c r="QNU12" s="462"/>
      <c r="QNV12" s="462"/>
      <c r="QNW12" s="462"/>
      <c r="QNX12" s="462"/>
      <c r="QNY12" s="462"/>
      <c r="QNZ12" s="462"/>
      <c r="QOA12" s="462"/>
      <c r="QOB12" s="462"/>
      <c r="QOC12" s="462"/>
      <c r="QOD12" s="462"/>
      <c r="QOE12" s="462"/>
      <c r="QOF12" s="462"/>
      <c r="QOG12" s="462"/>
      <c r="QOH12" s="462"/>
      <c r="QOI12" s="462"/>
      <c r="QOJ12" s="462"/>
      <c r="QOK12" s="462"/>
      <c r="QOL12" s="462"/>
      <c r="QOM12" s="462"/>
      <c r="QON12" s="462"/>
      <c r="QOO12" s="462"/>
      <c r="QOP12" s="462"/>
      <c r="QOQ12" s="462"/>
      <c r="QOR12" s="462"/>
      <c r="QOS12" s="462"/>
      <c r="QOT12" s="462"/>
      <c r="QOU12" s="462"/>
      <c r="QOV12" s="462"/>
      <c r="QOW12" s="462"/>
      <c r="QOX12" s="462"/>
      <c r="QOY12" s="462"/>
      <c r="QOZ12" s="462"/>
      <c r="QPA12" s="462"/>
      <c r="QPB12" s="462"/>
      <c r="QPC12" s="462"/>
      <c r="QPD12" s="462"/>
      <c r="QPE12" s="462"/>
      <c r="QPF12" s="462"/>
      <c r="QPG12" s="462"/>
      <c r="QPH12" s="462"/>
      <c r="QPI12" s="462"/>
      <c r="QPJ12" s="462"/>
      <c r="QPK12" s="462"/>
      <c r="QPL12" s="462"/>
      <c r="QPM12" s="462"/>
      <c r="QPN12" s="462"/>
      <c r="QPO12" s="462"/>
      <c r="QPP12" s="462"/>
      <c r="QPQ12" s="462"/>
      <c r="QPR12" s="462"/>
      <c r="QPS12" s="462"/>
      <c r="QPT12" s="462"/>
      <c r="QPU12" s="462"/>
      <c r="QPV12" s="462"/>
      <c r="QPW12" s="462"/>
      <c r="QPX12" s="462"/>
      <c r="QPY12" s="462"/>
      <c r="QPZ12" s="462"/>
      <c r="QQA12" s="462"/>
      <c r="QQB12" s="462"/>
      <c r="QQC12" s="462"/>
      <c r="QQD12" s="462"/>
      <c r="QQE12" s="462"/>
      <c r="QQF12" s="462"/>
      <c r="QQG12" s="462"/>
      <c r="QQH12" s="462"/>
      <c r="QQI12" s="462"/>
      <c r="QQJ12" s="462"/>
      <c r="QQK12" s="462"/>
      <c r="QQL12" s="462"/>
      <c r="QQM12" s="462"/>
      <c r="QQN12" s="462"/>
      <c r="QQO12" s="462"/>
      <c r="QQP12" s="462"/>
      <c r="QQQ12" s="462"/>
      <c r="QQR12" s="462"/>
      <c r="QQS12" s="462"/>
      <c r="QQT12" s="462"/>
      <c r="QQU12" s="462"/>
      <c r="QQV12" s="462"/>
      <c r="QQW12" s="462"/>
      <c r="QQX12" s="462"/>
      <c r="QQY12" s="462"/>
      <c r="QQZ12" s="462"/>
      <c r="QRA12" s="462"/>
      <c r="QRB12" s="462"/>
      <c r="QRC12" s="462"/>
      <c r="QRD12" s="462"/>
      <c r="QRE12" s="462"/>
      <c r="QRF12" s="462"/>
      <c r="QRG12" s="462"/>
      <c r="QRH12" s="462"/>
      <c r="QRI12" s="462"/>
      <c r="QRJ12" s="462"/>
      <c r="QRK12" s="462"/>
      <c r="QRL12" s="462"/>
      <c r="QRM12" s="462"/>
      <c r="QRN12" s="462"/>
      <c r="QRO12" s="462"/>
      <c r="QRP12" s="462"/>
      <c r="QRQ12" s="462"/>
      <c r="QRR12" s="462"/>
      <c r="QRS12" s="462"/>
      <c r="QRT12" s="462"/>
      <c r="QRU12" s="462"/>
      <c r="QRV12" s="462"/>
      <c r="QRW12" s="462"/>
      <c r="QRX12" s="462"/>
      <c r="QRY12" s="462"/>
      <c r="QRZ12" s="462"/>
      <c r="QSA12" s="462"/>
      <c r="QSB12" s="462"/>
      <c r="QSC12" s="462"/>
      <c r="QSD12" s="462"/>
      <c r="QSE12" s="462"/>
      <c r="QSF12" s="462"/>
      <c r="QSG12" s="462"/>
      <c r="QSH12" s="462"/>
      <c r="QSI12" s="462"/>
      <c r="QSJ12" s="462"/>
      <c r="QSK12" s="462"/>
      <c r="QSL12" s="462"/>
      <c r="QSM12" s="462"/>
      <c r="QSN12" s="462"/>
      <c r="QSO12" s="462"/>
      <c r="QSP12" s="462"/>
      <c r="QSQ12" s="462"/>
      <c r="QSR12" s="462"/>
      <c r="QSS12" s="462"/>
      <c r="QST12" s="462"/>
      <c r="QSU12" s="462"/>
      <c r="QSV12" s="462"/>
      <c r="QSW12" s="462"/>
      <c r="QSX12" s="462"/>
      <c r="QSY12" s="462"/>
      <c r="QSZ12" s="462"/>
      <c r="QTA12" s="462"/>
      <c r="QTB12" s="462"/>
      <c r="QTC12" s="462"/>
      <c r="QTD12" s="462"/>
      <c r="QTE12" s="462"/>
      <c r="QTF12" s="462"/>
      <c r="QTG12" s="462"/>
      <c r="QTH12" s="462"/>
      <c r="QTI12" s="462"/>
      <c r="QTJ12" s="462"/>
      <c r="QTK12" s="462"/>
      <c r="QTL12" s="462"/>
      <c r="QTM12" s="462"/>
      <c r="QTN12" s="462"/>
      <c r="QTO12" s="462"/>
      <c r="QTP12" s="462"/>
      <c r="QTQ12" s="462"/>
      <c r="QTR12" s="462"/>
      <c r="QTS12" s="462"/>
      <c r="QTT12" s="462"/>
      <c r="QTU12" s="462"/>
      <c r="QTV12" s="462"/>
      <c r="QTW12" s="462"/>
      <c r="QTX12" s="462"/>
      <c r="QTY12" s="462"/>
      <c r="QTZ12" s="462"/>
      <c r="QUA12" s="462"/>
      <c r="QUB12" s="462"/>
      <c r="QUC12" s="462"/>
      <c r="QUD12" s="462"/>
      <c r="QUE12" s="462"/>
      <c r="QUF12" s="462"/>
      <c r="QUG12" s="462"/>
      <c r="QUH12" s="462"/>
      <c r="QUI12" s="462"/>
      <c r="QUJ12" s="462"/>
      <c r="QUK12" s="462"/>
      <c r="QUL12" s="462"/>
      <c r="QUM12" s="462"/>
      <c r="QUN12" s="462"/>
      <c r="QUO12" s="462"/>
      <c r="QUP12" s="462"/>
      <c r="QUQ12" s="462"/>
      <c r="QUR12" s="462"/>
      <c r="QUS12" s="462"/>
      <c r="QUT12" s="462"/>
      <c r="QUU12" s="462"/>
      <c r="QUV12" s="462"/>
      <c r="QUW12" s="462"/>
      <c r="QUX12" s="462"/>
      <c r="QUY12" s="462"/>
      <c r="QUZ12" s="462"/>
      <c r="QVA12" s="462"/>
      <c r="QVB12" s="462"/>
      <c r="QVC12" s="462"/>
      <c r="QVD12" s="462"/>
      <c r="QVE12" s="462"/>
      <c r="QVF12" s="462"/>
      <c r="QVG12" s="462"/>
      <c r="QVH12" s="462"/>
      <c r="QVI12" s="462"/>
      <c r="QVJ12" s="462"/>
      <c r="QVK12" s="462"/>
      <c r="QVL12" s="462"/>
      <c r="QVM12" s="462"/>
      <c r="QVN12" s="462"/>
      <c r="QVO12" s="462"/>
      <c r="QVP12" s="462"/>
      <c r="QVQ12" s="462"/>
      <c r="QVR12" s="462"/>
      <c r="QVS12" s="462"/>
      <c r="QVT12" s="462"/>
      <c r="QVU12" s="462"/>
      <c r="QVV12" s="462"/>
      <c r="QVW12" s="462"/>
      <c r="QVX12" s="462"/>
      <c r="QVY12" s="462"/>
      <c r="QVZ12" s="462"/>
      <c r="QWA12" s="462"/>
      <c r="QWB12" s="462"/>
      <c r="QWC12" s="462"/>
      <c r="QWD12" s="462"/>
      <c r="QWE12" s="462"/>
      <c r="QWF12" s="462"/>
      <c r="QWG12" s="462"/>
      <c r="QWH12" s="462"/>
      <c r="QWI12" s="462"/>
      <c r="QWJ12" s="462"/>
      <c r="QWK12" s="462"/>
      <c r="QWL12" s="462"/>
      <c r="QWM12" s="462"/>
      <c r="QWN12" s="462"/>
      <c r="QWO12" s="462"/>
      <c r="QWP12" s="462"/>
      <c r="QWQ12" s="462"/>
      <c r="QWR12" s="462"/>
      <c r="QWS12" s="462"/>
      <c r="QWT12" s="462"/>
      <c r="QWU12" s="462"/>
      <c r="QWV12" s="462"/>
      <c r="QWW12" s="462"/>
      <c r="QWX12" s="462"/>
      <c r="QWY12" s="462"/>
      <c r="QWZ12" s="462"/>
      <c r="QXA12" s="462"/>
      <c r="QXB12" s="462"/>
      <c r="QXC12" s="462"/>
      <c r="QXD12" s="462"/>
      <c r="QXE12" s="462"/>
      <c r="QXF12" s="462"/>
      <c r="QXG12" s="462"/>
      <c r="QXH12" s="462"/>
      <c r="QXI12" s="462"/>
      <c r="QXJ12" s="462"/>
      <c r="QXK12" s="462"/>
      <c r="QXL12" s="462"/>
      <c r="QXM12" s="462"/>
      <c r="QXN12" s="462"/>
      <c r="QXO12" s="462"/>
      <c r="QXP12" s="462"/>
      <c r="QXQ12" s="462"/>
      <c r="QXR12" s="462"/>
      <c r="QXS12" s="462"/>
      <c r="QXT12" s="462"/>
      <c r="QXU12" s="462"/>
      <c r="QXV12" s="462"/>
      <c r="QXW12" s="462"/>
      <c r="QXX12" s="462"/>
      <c r="QXY12" s="462"/>
      <c r="QXZ12" s="462"/>
      <c r="QYA12" s="462"/>
      <c r="QYB12" s="462"/>
      <c r="QYC12" s="462"/>
      <c r="QYD12" s="462"/>
      <c r="QYE12" s="462"/>
      <c r="QYF12" s="462"/>
      <c r="QYG12" s="462"/>
      <c r="QYH12" s="462"/>
      <c r="QYI12" s="462"/>
      <c r="QYJ12" s="462"/>
      <c r="QYK12" s="462"/>
      <c r="QYL12" s="462"/>
      <c r="QYM12" s="462"/>
      <c r="QYN12" s="462"/>
      <c r="QYO12" s="462"/>
      <c r="QYP12" s="462"/>
      <c r="QYQ12" s="462"/>
      <c r="QYR12" s="462"/>
      <c r="QYS12" s="462"/>
      <c r="QYT12" s="462"/>
      <c r="QYU12" s="462"/>
      <c r="QYV12" s="462"/>
      <c r="QYW12" s="462"/>
      <c r="QYX12" s="462"/>
      <c r="QYY12" s="462"/>
      <c r="QYZ12" s="462"/>
      <c r="QZA12" s="462"/>
      <c r="QZB12" s="462"/>
      <c r="QZC12" s="462"/>
      <c r="QZD12" s="462"/>
      <c r="QZE12" s="462"/>
      <c r="QZF12" s="462"/>
      <c r="QZG12" s="462"/>
      <c r="QZH12" s="462"/>
      <c r="QZI12" s="462"/>
      <c r="QZJ12" s="462"/>
      <c r="QZK12" s="462"/>
      <c r="QZL12" s="462"/>
      <c r="QZM12" s="462"/>
      <c r="QZN12" s="462"/>
      <c r="QZO12" s="462"/>
      <c r="QZP12" s="462"/>
      <c r="QZQ12" s="462"/>
      <c r="QZR12" s="462"/>
      <c r="QZS12" s="462"/>
      <c r="QZT12" s="462"/>
      <c r="QZU12" s="462"/>
      <c r="QZV12" s="462"/>
      <c r="QZW12" s="462"/>
      <c r="QZX12" s="462"/>
      <c r="QZY12" s="462"/>
      <c r="QZZ12" s="462"/>
      <c r="RAA12" s="462"/>
      <c r="RAB12" s="462"/>
      <c r="RAC12" s="462"/>
      <c r="RAD12" s="462"/>
      <c r="RAE12" s="462"/>
      <c r="RAF12" s="462"/>
      <c r="RAG12" s="462"/>
      <c r="RAH12" s="462"/>
      <c r="RAI12" s="462"/>
      <c r="RAJ12" s="462"/>
      <c r="RAK12" s="462"/>
      <c r="RAL12" s="462"/>
      <c r="RAM12" s="462"/>
      <c r="RAN12" s="462"/>
      <c r="RAO12" s="462"/>
      <c r="RAP12" s="462"/>
      <c r="RAQ12" s="462"/>
      <c r="RAR12" s="462"/>
      <c r="RAS12" s="462"/>
      <c r="RAT12" s="462"/>
      <c r="RAU12" s="462"/>
      <c r="RAV12" s="462"/>
      <c r="RAW12" s="462"/>
      <c r="RAX12" s="462"/>
      <c r="RAY12" s="462"/>
      <c r="RAZ12" s="462"/>
      <c r="RBA12" s="462"/>
      <c r="RBB12" s="462"/>
      <c r="RBC12" s="462"/>
      <c r="RBD12" s="462"/>
      <c r="RBE12" s="462"/>
      <c r="RBF12" s="462"/>
      <c r="RBG12" s="462"/>
      <c r="RBH12" s="462"/>
      <c r="RBI12" s="462"/>
      <c r="RBJ12" s="462"/>
      <c r="RBK12" s="462"/>
      <c r="RBL12" s="462"/>
      <c r="RBM12" s="462"/>
      <c r="RBN12" s="462"/>
      <c r="RBO12" s="462"/>
      <c r="RBP12" s="462"/>
      <c r="RBQ12" s="462"/>
      <c r="RBR12" s="462"/>
      <c r="RBS12" s="462"/>
      <c r="RBT12" s="462"/>
      <c r="RBU12" s="462"/>
      <c r="RBV12" s="462"/>
      <c r="RBW12" s="462"/>
      <c r="RBX12" s="462"/>
      <c r="RBY12" s="462"/>
      <c r="RBZ12" s="462"/>
      <c r="RCA12" s="462"/>
      <c r="RCB12" s="462"/>
      <c r="RCC12" s="462"/>
      <c r="RCD12" s="462"/>
      <c r="RCE12" s="462"/>
      <c r="RCF12" s="462"/>
      <c r="RCG12" s="462"/>
      <c r="RCH12" s="462"/>
      <c r="RCI12" s="462"/>
      <c r="RCJ12" s="462"/>
      <c r="RCK12" s="462"/>
      <c r="RCL12" s="462"/>
      <c r="RCM12" s="462"/>
      <c r="RCN12" s="462"/>
      <c r="RCO12" s="462"/>
      <c r="RCP12" s="462"/>
      <c r="RCQ12" s="462"/>
      <c r="RCR12" s="462"/>
      <c r="RCS12" s="462"/>
      <c r="RCT12" s="462"/>
      <c r="RCU12" s="462"/>
      <c r="RCV12" s="462"/>
      <c r="RCW12" s="462"/>
      <c r="RCX12" s="462"/>
      <c r="RCY12" s="462"/>
      <c r="RCZ12" s="462"/>
      <c r="RDA12" s="462"/>
      <c r="RDB12" s="462"/>
      <c r="RDC12" s="462"/>
      <c r="RDD12" s="462"/>
      <c r="RDE12" s="462"/>
      <c r="RDF12" s="462"/>
      <c r="RDG12" s="462"/>
      <c r="RDH12" s="462"/>
      <c r="RDI12" s="462"/>
      <c r="RDJ12" s="462"/>
      <c r="RDK12" s="462"/>
      <c r="RDL12" s="462"/>
      <c r="RDM12" s="462"/>
      <c r="RDN12" s="462"/>
      <c r="RDO12" s="462"/>
      <c r="RDP12" s="462"/>
      <c r="RDQ12" s="462"/>
      <c r="RDR12" s="462"/>
      <c r="RDS12" s="462"/>
      <c r="RDT12" s="462"/>
      <c r="RDU12" s="462"/>
      <c r="RDV12" s="462"/>
      <c r="RDW12" s="462"/>
      <c r="RDX12" s="462"/>
      <c r="RDY12" s="462"/>
      <c r="RDZ12" s="462"/>
      <c r="REA12" s="462"/>
      <c r="REB12" s="462"/>
      <c r="REC12" s="462"/>
      <c r="RED12" s="462"/>
      <c r="REE12" s="462"/>
      <c r="REF12" s="462"/>
      <c r="REG12" s="462"/>
      <c r="REH12" s="462"/>
      <c r="REI12" s="462"/>
      <c r="REJ12" s="462"/>
      <c r="REK12" s="462"/>
      <c r="REL12" s="462"/>
      <c r="REM12" s="462"/>
      <c r="REN12" s="462"/>
      <c r="REO12" s="462"/>
      <c r="REP12" s="462"/>
      <c r="REQ12" s="462"/>
      <c r="RER12" s="462"/>
      <c r="RES12" s="462"/>
      <c r="RET12" s="462"/>
      <c r="REU12" s="462"/>
      <c r="REV12" s="462"/>
      <c r="REW12" s="462"/>
      <c r="REX12" s="462"/>
      <c r="REY12" s="462"/>
      <c r="REZ12" s="462"/>
      <c r="RFA12" s="462"/>
      <c r="RFB12" s="462"/>
      <c r="RFC12" s="462"/>
      <c r="RFD12" s="462"/>
      <c r="RFE12" s="462"/>
      <c r="RFF12" s="462"/>
      <c r="RFG12" s="462"/>
      <c r="RFH12" s="462"/>
      <c r="RFI12" s="462"/>
      <c r="RFJ12" s="462"/>
      <c r="RFK12" s="462"/>
      <c r="RFL12" s="462"/>
      <c r="RFM12" s="462"/>
      <c r="RFN12" s="462"/>
      <c r="RFO12" s="462"/>
      <c r="RFP12" s="462"/>
      <c r="RFQ12" s="462"/>
      <c r="RFR12" s="462"/>
      <c r="RFS12" s="462"/>
      <c r="RFT12" s="462"/>
      <c r="RFU12" s="462"/>
      <c r="RFV12" s="462"/>
      <c r="RFW12" s="462"/>
      <c r="RFX12" s="462"/>
      <c r="RFY12" s="462"/>
      <c r="RFZ12" s="462"/>
      <c r="RGA12" s="462"/>
      <c r="RGB12" s="462"/>
      <c r="RGC12" s="462"/>
      <c r="RGD12" s="462"/>
      <c r="RGE12" s="462"/>
      <c r="RGF12" s="462"/>
      <c r="RGG12" s="462"/>
      <c r="RGH12" s="462"/>
      <c r="RGI12" s="462"/>
      <c r="RGJ12" s="462"/>
      <c r="RGK12" s="462"/>
      <c r="RGL12" s="462"/>
      <c r="RGM12" s="462"/>
      <c r="RGN12" s="462"/>
      <c r="RGO12" s="462"/>
      <c r="RGP12" s="462"/>
      <c r="RGQ12" s="462"/>
      <c r="RGR12" s="462"/>
      <c r="RGS12" s="462"/>
      <c r="RGT12" s="462"/>
      <c r="RGU12" s="462"/>
      <c r="RGV12" s="462"/>
      <c r="RGW12" s="462"/>
      <c r="RGX12" s="462"/>
      <c r="RGY12" s="462"/>
      <c r="RGZ12" s="462"/>
      <c r="RHA12" s="462"/>
      <c r="RHB12" s="462"/>
      <c r="RHC12" s="462"/>
      <c r="RHD12" s="462"/>
      <c r="RHE12" s="462"/>
      <c r="RHF12" s="462"/>
      <c r="RHG12" s="462"/>
      <c r="RHH12" s="462"/>
      <c r="RHI12" s="462"/>
      <c r="RHJ12" s="462"/>
      <c r="RHK12" s="462"/>
      <c r="RHL12" s="462"/>
      <c r="RHM12" s="462"/>
      <c r="RHN12" s="462"/>
      <c r="RHO12" s="462"/>
      <c r="RHP12" s="462"/>
      <c r="RHQ12" s="462"/>
      <c r="RHR12" s="462"/>
      <c r="RHS12" s="462"/>
      <c r="RHT12" s="462"/>
      <c r="RHU12" s="462"/>
      <c r="RHV12" s="462"/>
      <c r="RHW12" s="462"/>
      <c r="RHX12" s="462"/>
      <c r="RHY12" s="462"/>
      <c r="RHZ12" s="462"/>
      <c r="RIA12" s="462"/>
      <c r="RIB12" s="462"/>
      <c r="RIC12" s="462"/>
      <c r="RID12" s="462"/>
      <c r="RIE12" s="462"/>
      <c r="RIF12" s="462"/>
      <c r="RIG12" s="462"/>
      <c r="RIH12" s="462"/>
      <c r="RII12" s="462"/>
      <c r="RIJ12" s="462"/>
      <c r="RIK12" s="462"/>
      <c r="RIL12" s="462"/>
      <c r="RIM12" s="462"/>
      <c r="RIN12" s="462"/>
      <c r="RIO12" s="462"/>
      <c r="RIP12" s="462"/>
      <c r="RIQ12" s="462"/>
      <c r="RIR12" s="462"/>
      <c r="RIS12" s="462"/>
      <c r="RIT12" s="462"/>
      <c r="RIU12" s="462"/>
      <c r="RIV12" s="462"/>
      <c r="RIW12" s="462"/>
      <c r="RIX12" s="462"/>
      <c r="RIY12" s="462"/>
      <c r="RIZ12" s="462"/>
      <c r="RJA12" s="462"/>
      <c r="RJB12" s="462"/>
      <c r="RJC12" s="462"/>
      <c r="RJD12" s="462"/>
      <c r="RJE12" s="462"/>
      <c r="RJF12" s="462"/>
      <c r="RJG12" s="462"/>
      <c r="RJH12" s="462"/>
      <c r="RJI12" s="462"/>
      <c r="RJJ12" s="462"/>
      <c r="RJK12" s="462"/>
      <c r="RJL12" s="462"/>
      <c r="RJM12" s="462"/>
      <c r="RJN12" s="462"/>
      <c r="RJO12" s="462"/>
      <c r="RJP12" s="462"/>
      <c r="RJQ12" s="462"/>
      <c r="RJR12" s="462"/>
      <c r="RJS12" s="462"/>
      <c r="RJT12" s="462"/>
      <c r="RJU12" s="462"/>
      <c r="RJV12" s="462"/>
      <c r="RJW12" s="462"/>
      <c r="RJX12" s="462"/>
      <c r="RJY12" s="462"/>
      <c r="RJZ12" s="462"/>
      <c r="RKA12" s="462"/>
      <c r="RKB12" s="462"/>
      <c r="RKC12" s="462"/>
      <c r="RKD12" s="462"/>
      <c r="RKE12" s="462"/>
      <c r="RKF12" s="462"/>
      <c r="RKG12" s="462"/>
      <c r="RKH12" s="462"/>
      <c r="RKI12" s="462"/>
      <c r="RKJ12" s="462"/>
      <c r="RKK12" s="462"/>
      <c r="RKL12" s="462"/>
      <c r="RKM12" s="462"/>
      <c r="RKN12" s="462"/>
      <c r="RKO12" s="462"/>
      <c r="RKP12" s="462"/>
      <c r="RKQ12" s="462"/>
      <c r="RKR12" s="462"/>
      <c r="RKS12" s="462"/>
      <c r="RKT12" s="462"/>
      <c r="RKU12" s="462"/>
      <c r="RKV12" s="462"/>
      <c r="RKW12" s="462"/>
      <c r="RKX12" s="462"/>
      <c r="RKY12" s="462"/>
      <c r="RKZ12" s="462"/>
      <c r="RLA12" s="462"/>
      <c r="RLB12" s="462"/>
      <c r="RLC12" s="462"/>
      <c r="RLD12" s="462"/>
      <c r="RLE12" s="462"/>
      <c r="RLF12" s="462"/>
      <c r="RLG12" s="462"/>
      <c r="RLH12" s="462"/>
      <c r="RLI12" s="462"/>
      <c r="RLJ12" s="462"/>
      <c r="RLK12" s="462"/>
      <c r="RLL12" s="462"/>
      <c r="RLM12" s="462"/>
      <c r="RLN12" s="462"/>
      <c r="RLO12" s="462"/>
      <c r="RLP12" s="462"/>
      <c r="RLQ12" s="462"/>
      <c r="RLR12" s="462"/>
      <c r="RLS12" s="462"/>
      <c r="RLT12" s="462"/>
      <c r="RLU12" s="462"/>
      <c r="RLV12" s="462"/>
      <c r="RLW12" s="462"/>
      <c r="RLX12" s="462"/>
      <c r="RLY12" s="462"/>
      <c r="RLZ12" s="462"/>
      <c r="RMA12" s="462"/>
      <c r="RMB12" s="462"/>
      <c r="RMC12" s="462"/>
      <c r="RMD12" s="462"/>
      <c r="RME12" s="462"/>
      <c r="RMF12" s="462"/>
      <c r="RMG12" s="462"/>
      <c r="RMH12" s="462"/>
      <c r="RMI12" s="462"/>
      <c r="RMJ12" s="462"/>
      <c r="RMK12" s="462"/>
      <c r="RML12" s="462"/>
      <c r="RMM12" s="462"/>
      <c r="RMN12" s="462"/>
      <c r="RMO12" s="462"/>
      <c r="RMP12" s="462"/>
      <c r="RMQ12" s="462"/>
      <c r="RMR12" s="462"/>
      <c r="RMS12" s="462"/>
      <c r="RMT12" s="462"/>
      <c r="RMU12" s="462"/>
      <c r="RMV12" s="462"/>
      <c r="RMW12" s="462"/>
      <c r="RMX12" s="462"/>
      <c r="RMY12" s="462"/>
      <c r="RMZ12" s="462"/>
      <c r="RNA12" s="462"/>
      <c r="RNB12" s="462"/>
      <c r="RNC12" s="462"/>
      <c r="RND12" s="462"/>
      <c r="RNE12" s="462"/>
      <c r="RNF12" s="462"/>
      <c r="RNG12" s="462"/>
      <c r="RNH12" s="462"/>
      <c r="RNI12" s="462"/>
      <c r="RNJ12" s="462"/>
      <c r="RNK12" s="462"/>
      <c r="RNL12" s="462"/>
      <c r="RNM12" s="462"/>
      <c r="RNN12" s="462"/>
      <c r="RNO12" s="462"/>
      <c r="RNP12" s="462"/>
      <c r="RNQ12" s="462"/>
      <c r="RNR12" s="462"/>
      <c r="RNS12" s="462"/>
      <c r="RNT12" s="462"/>
      <c r="RNU12" s="462"/>
      <c r="RNV12" s="462"/>
      <c r="RNW12" s="462"/>
      <c r="RNX12" s="462"/>
      <c r="RNY12" s="462"/>
      <c r="RNZ12" s="462"/>
      <c r="ROA12" s="462"/>
      <c r="ROB12" s="462"/>
      <c r="ROC12" s="462"/>
      <c r="ROD12" s="462"/>
      <c r="ROE12" s="462"/>
      <c r="ROF12" s="462"/>
      <c r="ROG12" s="462"/>
      <c r="ROH12" s="462"/>
      <c r="ROI12" s="462"/>
      <c r="ROJ12" s="462"/>
      <c r="ROK12" s="462"/>
      <c r="ROL12" s="462"/>
      <c r="ROM12" s="462"/>
      <c r="RON12" s="462"/>
      <c r="ROO12" s="462"/>
      <c r="ROP12" s="462"/>
      <c r="ROQ12" s="462"/>
      <c r="ROR12" s="462"/>
      <c r="ROS12" s="462"/>
      <c r="ROT12" s="462"/>
      <c r="ROU12" s="462"/>
      <c r="ROV12" s="462"/>
      <c r="ROW12" s="462"/>
      <c r="ROX12" s="462"/>
      <c r="ROY12" s="462"/>
      <c r="ROZ12" s="462"/>
      <c r="RPA12" s="462"/>
      <c r="RPB12" s="462"/>
      <c r="RPC12" s="462"/>
      <c r="RPD12" s="462"/>
      <c r="RPE12" s="462"/>
      <c r="RPF12" s="462"/>
      <c r="RPG12" s="462"/>
      <c r="RPH12" s="462"/>
      <c r="RPI12" s="462"/>
      <c r="RPJ12" s="462"/>
      <c r="RPK12" s="462"/>
      <c r="RPL12" s="462"/>
      <c r="RPM12" s="462"/>
      <c r="RPN12" s="462"/>
      <c r="RPO12" s="462"/>
      <c r="RPP12" s="462"/>
      <c r="RPQ12" s="462"/>
      <c r="RPR12" s="462"/>
      <c r="RPS12" s="462"/>
      <c r="RPT12" s="462"/>
      <c r="RPU12" s="462"/>
      <c r="RPV12" s="462"/>
      <c r="RPW12" s="462"/>
      <c r="RPX12" s="462"/>
      <c r="RPY12" s="462"/>
      <c r="RPZ12" s="462"/>
      <c r="RQA12" s="462"/>
      <c r="RQB12" s="462"/>
      <c r="RQC12" s="462"/>
      <c r="RQD12" s="462"/>
      <c r="RQE12" s="462"/>
      <c r="RQF12" s="462"/>
      <c r="RQG12" s="462"/>
      <c r="RQH12" s="462"/>
      <c r="RQI12" s="462"/>
      <c r="RQJ12" s="462"/>
      <c r="RQK12" s="462"/>
      <c r="RQL12" s="462"/>
      <c r="RQM12" s="462"/>
      <c r="RQN12" s="462"/>
      <c r="RQO12" s="462"/>
      <c r="RQP12" s="462"/>
      <c r="RQQ12" s="462"/>
      <c r="RQR12" s="462"/>
      <c r="RQS12" s="462"/>
      <c r="RQT12" s="462"/>
      <c r="RQU12" s="462"/>
      <c r="RQV12" s="462"/>
      <c r="RQW12" s="462"/>
      <c r="RQX12" s="462"/>
      <c r="RQY12" s="462"/>
      <c r="RQZ12" s="462"/>
      <c r="RRA12" s="462"/>
      <c r="RRB12" s="462"/>
      <c r="RRC12" s="462"/>
      <c r="RRD12" s="462"/>
      <c r="RRE12" s="462"/>
      <c r="RRF12" s="462"/>
      <c r="RRG12" s="462"/>
      <c r="RRH12" s="462"/>
      <c r="RRI12" s="462"/>
      <c r="RRJ12" s="462"/>
      <c r="RRK12" s="462"/>
      <c r="RRL12" s="462"/>
      <c r="RRM12" s="462"/>
      <c r="RRN12" s="462"/>
      <c r="RRO12" s="462"/>
      <c r="RRP12" s="462"/>
      <c r="RRQ12" s="462"/>
      <c r="RRR12" s="462"/>
      <c r="RRS12" s="462"/>
      <c r="RRT12" s="462"/>
      <c r="RRU12" s="462"/>
      <c r="RRV12" s="462"/>
      <c r="RRW12" s="462"/>
      <c r="RRX12" s="462"/>
      <c r="RRY12" s="462"/>
      <c r="RRZ12" s="462"/>
      <c r="RSA12" s="462"/>
      <c r="RSB12" s="462"/>
      <c r="RSC12" s="462"/>
      <c r="RSD12" s="462"/>
      <c r="RSE12" s="462"/>
      <c r="RSF12" s="462"/>
      <c r="RSG12" s="462"/>
      <c r="RSH12" s="462"/>
      <c r="RSI12" s="462"/>
      <c r="RSJ12" s="462"/>
      <c r="RSK12" s="462"/>
      <c r="RSL12" s="462"/>
      <c r="RSM12" s="462"/>
      <c r="RSN12" s="462"/>
      <c r="RSO12" s="462"/>
      <c r="RSP12" s="462"/>
      <c r="RSQ12" s="462"/>
      <c r="RSR12" s="462"/>
      <c r="RSS12" s="462"/>
      <c r="RST12" s="462"/>
      <c r="RSU12" s="462"/>
      <c r="RSV12" s="462"/>
      <c r="RSW12" s="462"/>
      <c r="RSX12" s="462"/>
      <c r="RSY12" s="462"/>
      <c r="RSZ12" s="462"/>
      <c r="RTA12" s="462"/>
      <c r="RTB12" s="462"/>
      <c r="RTC12" s="462"/>
      <c r="RTD12" s="462"/>
      <c r="RTE12" s="462"/>
      <c r="RTF12" s="462"/>
      <c r="RTG12" s="462"/>
      <c r="RTH12" s="462"/>
      <c r="RTI12" s="462"/>
      <c r="RTJ12" s="462"/>
      <c r="RTK12" s="462"/>
      <c r="RTL12" s="462"/>
      <c r="RTM12" s="462"/>
      <c r="RTN12" s="462"/>
      <c r="RTO12" s="462"/>
      <c r="RTP12" s="462"/>
      <c r="RTQ12" s="462"/>
      <c r="RTR12" s="462"/>
      <c r="RTS12" s="462"/>
      <c r="RTT12" s="462"/>
      <c r="RTU12" s="462"/>
      <c r="RTV12" s="462"/>
      <c r="RTW12" s="462"/>
      <c r="RTX12" s="462"/>
      <c r="RTY12" s="462"/>
      <c r="RTZ12" s="462"/>
      <c r="RUA12" s="462"/>
      <c r="RUB12" s="462"/>
      <c r="RUC12" s="462"/>
      <c r="RUD12" s="462"/>
      <c r="RUE12" s="462"/>
      <c r="RUF12" s="462"/>
      <c r="RUG12" s="462"/>
      <c r="RUH12" s="462"/>
      <c r="RUI12" s="462"/>
      <c r="RUJ12" s="462"/>
      <c r="RUK12" s="462"/>
      <c r="RUL12" s="462"/>
      <c r="RUM12" s="462"/>
      <c r="RUN12" s="462"/>
      <c r="RUO12" s="462"/>
      <c r="RUP12" s="462"/>
      <c r="RUQ12" s="462"/>
      <c r="RUR12" s="462"/>
      <c r="RUS12" s="462"/>
      <c r="RUT12" s="462"/>
      <c r="RUU12" s="462"/>
      <c r="RUV12" s="462"/>
      <c r="RUW12" s="462"/>
      <c r="RUX12" s="462"/>
      <c r="RUY12" s="462"/>
      <c r="RUZ12" s="462"/>
      <c r="RVA12" s="462"/>
      <c r="RVB12" s="462"/>
      <c r="RVC12" s="462"/>
      <c r="RVD12" s="462"/>
      <c r="RVE12" s="462"/>
      <c r="RVF12" s="462"/>
      <c r="RVG12" s="462"/>
      <c r="RVH12" s="462"/>
      <c r="RVI12" s="462"/>
      <c r="RVJ12" s="462"/>
      <c r="RVK12" s="462"/>
      <c r="RVL12" s="462"/>
      <c r="RVM12" s="462"/>
      <c r="RVN12" s="462"/>
      <c r="RVO12" s="462"/>
      <c r="RVP12" s="462"/>
      <c r="RVQ12" s="462"/>
      <c r="RVR12" s="462"/>
      <c r="RVS12" s="462"/>
      <c r="RVT12" s="462"/>
      <c r="RVU12" s="462"/>
      <c r="RVV12" s="462"/>
      <c r="RVW12" s="462"/>
      <c r="RVX12" s="462"/>
      <c r="RVY12" s="462"/>
      <c r="RVZ12" s="462"/>
      <c r="RWA12" s="462"/>
      <c r="RWB12" s="462"/>
      <c r="RWC12" s="462"/>
      <c r="RWD12" s="462"/>
      <c r="RWE12" s="462"/>
      <c r="RWF12" s="462"/>
      <c r="RWG12" s="462"/>
      <c r="RWH12" s="462"/>
      <c r="RWI12" s="462"/>
      <c r="RWJ12" s="462"/>
      <c r="RWK12" s="462"/>
      <c r="RWL12" s="462"/>
      <c r="RWM12" s="462"/>
      <c r="RWN12" s="462"/>
      <c r="RWO12" s="462"/>
      <c r="RWP12" s="462"/>
      <c r="RWQ12" s="462"/>
      <c r="RWR12" s="462"/>
      <c r="RWS12" s="462"/>
      <c r="RWT12" s="462"/>
      <c r="RWU12" s="462"/>
      <c r="RWV12" s="462"/>
      <c r="RWW12" s="462"/>
      <c r="RWX12" s="462"/>
      <c r="RWY12" s="462"/>
      <c r="RWZ12" s="462"/>
      <c r="RXA12" s="462"/>
      <c r="RXB12" s="462"/>
      <c r="RXC12" s="462"/>
      <c r="RXD12" s="462"/>
      <c r="RXE12" s="462"/>
      <c r="RXF12" s="462"/>
      <c r="RXG12" s="462"/>
      <c r="RXH12" s="462"/>
      <c r="RXI12" s="462"/>
      <c r="RXJ12" s="462"/>
      <c r="RXK12" s="462"/>
      <c r="RXL12" s="462"/>
      <c r="RXM12" s="462"/>
      <c r="RXN12" s="462"/>
      <c r="RXO12" s="462"/>
      <c r="RXP12" s="462"/>
      <c r="RXQ12" s="462"/>
      <c r="RXR12" s="462"/>
      <c r="RXS12" s="462"/>
      <c r="RXT12" s="462"/>
      <c r="RXU12" s="462"/>
      <c r="RXV12" s="462"/>
      <c r="RXW12" s="462"/>
      <c r="RXX12" s="462"/>
      <c r="RXY12" s="462"/>
      <c r="RXZ12" s="462"/>
      <c r="RYA12" s="462"/>
      <c r="RYB12" s="462"/>
      <c r="RYC12" s="462"/>
      <c r="RYD12" s="462"/>
      <c r="RYE12" s="462"/>
      <c r="RYF12" s="462"/>
      <c r="RYG12" s="462"/>
      <c r="RYH12" s="462"/>
      <c r="RYI12" s="462"/>
      <c r="RYJ12" s="462"/>
      <c r="RYK12" s="462"/>
      <c r="RYL12" s="462"/>
      <c r="RYM12" s="462"/>
      <c r="RYN12" s="462"/>
      <c r="RYO12" s="462"/>
      <c r="RYP12" s="462"/>
      <c r="RYQ12" s="462"/>
      <c r="RYR12" s="462"/>
      <c r="RYS12" s="462"/>
      <c r="RYT12" s="462"/>
      <c r="RYU12" s="462"/>
      <c r="RYV12" s="462"/>
      <c r="RYW12" s="462"/>
      <c r="RYX12" s="462"/>
      <c r="RYY12" s="462"/>
      <c r="RYZ12" s="462"/>
      <c r="RZA12" s="462"/>
      <c r="RZB12" s="462"/>
      <c r="RZC12" s="462"/>
      <c r="RZD12" s="462"/>
      <c r="RZE12" s="462"/>
      <c r="RZF12" s="462"/>
      <c r="RZG12" s="462"/>
      <c r="RZH12" s="462"/>
      <c r="RZI12" s="462"/>
      <c r="RZJ12" s="462"/>
      <c r="RZK12" s="462"/>
      <c r="RZL12" s="462"/>
      <c r="RZM12" s="462"/>
      <c r="RZN12" s="462"/>
      <c r="RZO12" s="462"/>
      <c r="RZP12" s="462"/>
      <c r="RZQ12" s="462"/>
      <c r="RZR12" s="462"/>
      <c r="RZS12" s="462"/>
      <c r="RZT12" s="462"/>
      <c r="RZU12" s="462"/>
      <c r="RZV12" s="462"/>
      <c r="RZW12" s="462"/>
      <c r="RZX12" s="462"/>
      <c r="RZY12" s="462"/>
      <c r="RZZ12" s="462"/>
      <c r="SAA12" s="462"/>
      <c r="SAB12" s="462"/>
      <c r="SAC12" s="462"/>
      <c r="SAD12" s="462"/>
      <c r="SAE12" s="462"/>
      <c r="SAF12" s="462"/>
      <c r="SAG12" s="462"/>
      <c r="SAH12" s="462"/>
      <c r="SAI12" s="462"/>
      <c r="SAJ12" s="462"/>
      <c r="SAK12" s="462"/>
      <c r="SAL12" s="462"/>
      <c r="SAM12" s="462"/>
      <c r="SAN12" s="462"/>
      <c r="SAO12" s="462"/>
      <c r="SAP12" s="462"/>
      <c r="SAQ12" s="462"/>
      <c r="SAR12" s="462"/>
      <c r="SAS12" s="462"/>
      <c r="SAT12" s="462"/>
      <c r="SAU12" s="462"/>
      <c r="SAV12" s="462"/>
      <c r="SAW12" s="462"/>
      <c r="SAX12" s="462"/>
      <c r="SAY12" s="462"/>
      <c r="SAZ12" s="462"/>
      <c r="SBA12" s="462"/>
      <c r="SBB12" s="462"/>
      <c r="SBC12" s="462"/>
      <c r="SBD12" s="462"/>
      <c r="SBE12" s="462"/>
      <c r="SBF12" s="462"/>
      <c r="SBG12" s="462"/>
      <c r="SBH12" s="462"/>
      <c r="SBI12" s="462"/>
      <c r="SBJ12" s="462"/>
      <c r="SBK12" s="462"/>
      <c r="SBL12" s="462"/>
      <c r="SBM12" s="462"/>
      <c r="SBN12" s="462"/>
      <c r="SBO12" s="462"/>
      <c r="SBP12" s="462"/>
      <c r="SBQ12" s="462"/>
      <c r="SBR12" s="462"/>
      <c r="SBS12" s="462"/>
      <c r="SBT12" s="462"/>
      <c r="SBU12" s="462"/>
      <c r="SBV12" s="462"/>
      <c r="SBW12" s="462"/>
      <c r="SBX12" s="462"/>
      <c r="SBY12" s="462"/>
      <c r="SBZ12" s="462"/>
      <c r="SCA12" s="462"/>
      <c r="SCB12" s="462"/>
      <c r="SCC12" s="462"/>
      <c r="SCD12" s="462"/>
      <c r="SCE12" s="462"/>
      <c r="SCF12" s="462"/>
      <c r="SCG12" s="462"/>
      <c r="SCH12" s="462"/>
      <c r="SCI12" s="462"/>
      <c r="SCJ12" s="462"/>
      <c r="SCK12" s="462"/>
      <c r="SCL12" s="462"/>
      <c r="SCM12" s="462"/>
      <c r="SCN12" s="462"/>
      <c r="SCO12" s="462"/>
      <c r="SCP12" s="462"/>
      <c r="SCQ12" s="462"/>
      <c r="SCR12" s="462"/>
      <c r="SCS12" s="462"/>
      <c r="SCT12" s="462"/>
      <c r="SCU12" s="462"/>
      <c r="SCV12" s="462"/>
      <c r="SCW12" s="462"/>
      <c r="SCX12" s="462"/>
      <c r="SCY12" s="462"/>
      <c r="SCZ12" s="462"/>
      <c r="SDA12" s="462"/>
      <c r="SDB12" s="462"/>
      <c r="SDC12" s="462"/>
      <c r="SDD12" s="462"/>
      <c r="SDE12" s="462"/>
      <c r="SDF12" s="462"/>
      <c r="SDG12" s="462"/>
      <c r="SDH12" s="462"/>
      <c r="SDI12" s="462"/>
      <c r="SDJ12" s="462"/>
      <c r="SDK12" s="462"/>
      <c r="SDL12" s="462"/>
      <c r="SDM12" s="462"/>
      <c r="SDN12" s="462"/>
      <c r="SDO12" s="462"/>
      <c r="SDP12" s="462"/>
      <c r="SDQ12" s="462"/>
      <c r="SDR12" s="462"/>
      <c r="SDS12" s="462"/>
      <c r="SDT12" s="462"/>
      <c r="SDU12" s="462"/>
      <c r="SDV12" s="462"/>
      <c r="SDW12" s="462"/>
      <c r="SDX12" s="462"/>
      <c r="SDY12" s="462"/>
      <c r="SDZ12" s="462"/>
      <c r="SEA12" s="462"/>
      <c r="SEB12" s="462"/>
      <c r="SEC12" s="462"/>
      <c r="SED12" s="462"/>
      <c r="SEE12" s="462"/>
      <c r="SEF12" s="462"/>
      <c r="SEG12" s="462"/>
      <c r="SEH12" s="462"/>
      <c r="SEI12" s="462"/>
      <c r="SEJ12" s="462"/>
      <c r="SEK12" s="462"/>
      <c r="SEL12" s="462"/>
      <c r="SEM12" s="462"/>
      <c r="SEN12" s="462"/>
      <c r="SEO12" s="462"/>
      <c r="SEP12" s="462"/>
      <c r="SEQ12" s="462"/>
      <c r="SER12" s="462"/>
      <c r="SES12" s="462"/>
      <c r="SET12" s="462"/>
      <c r="SEU12" s="462"/>
      <c r="SEV12" s="462"/>
      <c r="SEW12" s="462"/>
      <c r="SEX12" s="462"/>
      <c r="SEY12" s="462"/>
      <c r="SEZ12" s="462"/>
      <c r="SFA12" s="462"/>
      <c r="SFB12" s="462"/>
      <c r="SFC12" s="462"/>
      <c r="SFD12" s="462"/>
      <c r="SFE12" s="462"/>
      <c r="SFF12" s="462"/>
      <c r="SFG12" s="462"/>
      <c r="SFH12" s="462"/>
      <c r="SFI12" s="462"/>
      <c r="SFJ12" s="462"/>
      <c r="SFK12" s="462"/>
      <c r="SFL12" s="462"/>
      <c r="SFM12" s="462"/>
      <c r="SFN12" s="462"/>
      <c r="SFO12" s="462"/>
      <c r="SFP12" s="462"/>
      <c r="SFQ12" s="462"/>
      <c r="SFR12" s="462"/>
      <c r="SFS12" s="462"/>
      <c r="SFT12" s="462"/>
      <c r="SFU12" s="462"/>
      <c r="SFV12" s="462"/>
      <c r="SFW12" s="462"/>
      <c r="SFX12" s="462"/>
      <c r="SFY12" s="462"/>
      <c r="SFZ12" s="462"/>
      <c r="SGA12" s="462"/>
      <c r="SGB12" s="462"/>
      <c r="SGC12" s="462"/>
      <c r="SGD12" s="462"/>
      <c r="SGE12" s="462"/>
      <c r="SGF12" s="462"/>
      <c r="SGG12" s="462"/>
      <c r="SGH12" s="462"/>
      <c r="SGI12" s="462"/>
      <c r="SGJ12" s="462"/>
      <c r="SGK12" s="462"/>
      <c r="SGL12" s="462"/>
      <c r="SGM12" s="462"/>
      <c r="SGN12" s="462"/>
      <c r="SGO12" s="462"/>
      <c r="SGP12" s="462"/>
      <c r="SGQ12" s="462"/>
      <c r="SGR12" s="462"/>
      <c r="SGS12" s="462"/>
      <c r="SGT12" s="462"/>
      <c r="SGU12" s="462"/>
      <c r="SGV12" s="462"/>
      <c r="SGW12" s="462"/>
      <c r="SGX12" s="462"/>
      <c r="SGY12" s="462"/>
      <c r="SGZ12" s="462"/>
      <c r="SHA12" s="462"/>
      <c r="SHB12" s="462"/>
      <c r="SHC12" s="462"/>
      <c r="SHD12" s="462"/>
      <c r="SHE12" s="462"/>
      <c r="SHF12" s="462"/>
      <c r="SHG12" s="462"/>
      <c r="SHH12" s="462"/>
      <c r="SHI12" s="462"/>
      <c r="SHJ12" s="462"/>
      <c r="SHK12" s="462"/>
      <c r="SHL12" s="462"/>
      <c r="SHM12" s="462"/>
      <c r="SHN12" s="462"/>
      <c r="SHO12" s="462"/>
      <c r="SHP12" s="462"/>
      <c r="SHQ12" s="462"/>
      <c r="SHR12" s="462"/>
      <c r="SHS12" s="462"/>
      <c r="SHT12" s="462"/>
      <c r="SHU12" s="462"/>
      <c r="SHV12" s="462"/>
      <c r="SHW12" s="462"/>
      <c r="SHX12" s="462"/>
      <c r="SHY12" s="462"/>
      <c r="SHZ12" s="462"/>
      <c r="SIA12" s="462"/>
      <c r="SIB12" s="462"/>
      <c r="SIC12" s="462"/>
      <c r="SID12" s="462"/>
      <c r="SIE12" s="462"/>
      <c r="SIF12" s="462"/>
      <c r="SIG12" s="462"/>
      <c r="SIH12" s="462"/>
      <c r="SII12" s="462"/>
      <c r="SIJ12" s="462"/>
      <c r="SIK12" s="462"/>
      <c r="SIL12" s="462"/>
      <c r="SIM12" s="462"/>
      <c r="SIN12" s="462"/>
      <c r="SIO12" s="462"/>
      <c r="SIP12" s="462"/>
      <c r="SIQ12" s="462"/>
      <c r="SIR12" s="462"/>
      <c r="SIS12" s="462"/>
      <c r="SIT12" s="462"/>
      <c r="SIU12" s="462"/>
      <c r="SIV12" s="462"/>
      <c r="SIW12" s="462"/>
      <c r="SIX12" s="462"/>
      <c r="SIY12" s="462"/>
      <c r="SIZ12" s="462"/>
      <c r="SJA12" s="462"/>
      <c r="SJB12" s="462"/>
      <c r="SJC12" s="462"/>
      <c r="SJD12" s="462"/>
      <c r="SJE12" s="462"/>
      <c r="SJF12" s="462"/>
      <c r="SJG12" s="462"/>
      <c r="SJH12" s="462"/>
      <c r="SJI12" s="462"/>
      <c r="SJJ12" s="462"/>
      <c r="SJK12" s="462"/>
      <c r="SJL12" s="462"/>
      <c r="SJM12" s="462"/>
      <c r="SJN12" s="462"/>
      <c r="SJO12" s="462"/>
      <c r="SJP12" s="462"/>
      <c r="SJQ12" s="462"/>
      <c r="SJR12" s="462"/>
      <c r="SJS12" s="462"/>
      <c r="SJT12" s="462"/>
      <c r="SJU12" s="462"/>
      <c r="SJV12" s="462"/>
      <c r="SJW12" s="462"/>
      <c r="SJX12" s="462"/>
      <c r="SJY12" s="462"/>
      <c r="SJZ12" s="462"/>
      <c r="SKA12" s="462"/>
      <c r="SKB12" s="462"/>
      <c r="SKC12" s="462"/>
      <c r="SKD12" s="462"/>
      <c r="SKE12" s="462"/>
      <c r="SKF12" s="462"/>
      <c r="SKG12" s="462"/>
      <c r="SKH12" s="462"/>
      <c r="SKI12" s="462"/>
      <c r="SKJ12" s="462"/>
      <c r="SKK12" s="462"/>
      <c r="SKL12" s="462"/>
      <c r="SKM12" s="462"/>
      <c r="SKN12" s="462"/>
      <c r="SKO12" s="462"/>
      <c r="SKP12" s="462"/>
      <c r="SKQ12" s="462"/>
      <c r="SKR12" s="462"/>
      <c r="SKS12" s="462"/>
      <c r="SKT12" s="462"/>
      <c r="SKU12" s="462"/>
      <c r="SKV12" s="462"/>
      <c r="SKW12" s="462"/>
      <c r="SKX12" s="462"/>
      <c r="SKY12" s="462"/>
      <c r="SKZ12" s="462"/>
      <c r="SLA12" s="462"/>
      <c r="SLB12" s="462"/>
      <c r="SLC12" s="462"/>
      <c r="SLD12" s="462"/>
      <c r="SLE12" s="462"/>
      <c r="SLF12" s="462"/>
      <c r="SLG12" s="462"/>
      <c r="SLH12" s="462"/>
      <c r="SLI12" s="462"/>
      <c r="SLJ12" s="462"/>
      <c r="SLK12" s="462"/>
      <c r="SLL12" s="462"/>
      <c r="SLM12" s="462"/>
      <c r="SLN12" s="462"/>
      <c r="SLO12" s="462"/>
      <c r="SLP12" s="462"/>
      <c r="SLQ12" s="462"/>
      <c r="SLR12" s="462"/>
      <c r="SLS12" s="462"/>
      <c r="SLT12" s="462"/>
      <c r="SLU12" s="462"/>
      <c r="SLV12" s="462"/>
      <c r="SLW12" s="462"/>
      <c r="SLX12" s="462"/>
      <c r="SLY12" s="462"/>
      <c r="SLZ12" s="462"/>
      <c r="SMA12" s="462"/>
      <c r="SMB12" s="462"/>
      <c r="SMC12" s="462"/>
      <c r="SMD12" s="462"/>
      <c r="SME12" s="462"/>
      <c r="SMF12" s="462"/>
      <c r="SMG12" s="462"/>
      <c r="SMH12" s="462"/>
      <c r="SMI12" s="462"/>
      <c r="SMJ12" s="462"/>
      <c r="SMK12" s="462"/>
      <c r="SML12" s="462"/>
      <c r="SMM12" s="462"/>
      <c r="SMN12" s="462"/>
      <c r="SMO12" s="462"/>
      <c r="SMP12" s="462"/>
      <c r="SMQ12" s="462"/>
      <c r="SMR12" s="462"/>
      <c r="SMS12" s="462"/>
      <c r="SMT12" s="462"/>
      <c r="SMU12" s="462"/>
      <c r="SMV12" s="462"/>
      <c r="SMW12" s="462"/>
      <c r="SMX12" s="462"/>
      <c r="SMY12" s="462"/>
      <c r="SMZ12" s="462"/>
      <c r="SNA12" s="462"/>
      <c r="SNB12" s="462"/>
      <c r="SNC12" s="462"/>
      <c r="SND12" s="462"/>
      <c r="SNE12" s="462"/>
      <c r="SNF12" s="462"/>
      <c r="SNG12" s="462"/>
      <c r="SNH12" s="462"/>
      <c r="SNI12" s="462"/>
      <c r="SNJ12" s="462"/>
      <c r="SNK12" s="462"/>
      <c r="SNL12" s="462"/>
      <c r="SNM12" s="462"/>
      <c r="SNN12" s="462"/>
      <c r="SNO12" s="462"/>
      <c r="SNP12" s="462"/>
      <c r="SNQ12" s="462"/>
      <c r="SNR12" s="462"/>
      <c r="SNS12" s="462"/>
      <c r="SNT12" s="462"/>
      <c r="SNU12" s="462"/>
      <c r="SNV12" s="462"/>
      <c r="SNW12" s="462"/>
      <c r="SNX12" s="462"/>
      <c r="SNY12" s="462"/>
      <c r="SNZ12" s="462"/>
      <c r="SOA12" s="462"/>
      <c r="SOB12" s="462"/>
      <c r="SOC12" s="462"/>
      <c r="SOD12" s="462"/>
      <c r="SOE12" s="462"/>
      <c r="SOF12" s="462"/>
      <c r="SOG12" s="462"/>
      <c r="SOH12" s="462"/>
      <c r="SOI12" s="462"/>
      <c r="SOJ12" s="462"/>
      <c r="SOK12" s="462"/>
      <c r="SOL12" s="462"/>
      <c r="SOM12" s="462"/>
      <c r="SON12" s="462"/>
      <c r="SOO12" s="462"/>
      <c r="SOP12" s="462"/>
      <c r="SOQ12" s="462"/>
      <c r="SOR12" s="462"/>
      <c r="SOS12" s="462"/>
      <c r="SOT12" s="462"/>
      <c r="SOU12" s="462"/>
      <c r="SOV12" s="462"/>
      <c r="SOW12" s="462"/>
      <c r="SOX12" s="462"/>
      <c r="SOY12" s="462"/>
      <c r="SOZ12" s="462"/>
      <c r="SPA12" s="462"/>
      <c r="SPB12" s="462"/>
      <c r="SPC12" s="462"/>
      <c r="SPD12" s="462"/>
      <c r="SPE12" s="462"/>
      <c r="SPF12" s="462"/>
      <c r="SPG12" s="462"/>
      <c r="SPH12" s="462"/>
      <c r="SPI12" s="462"/>
      <c r="SPJ12" s="462"/>
      <c r="SPK12" s="462"/>
      <c r="SPL12" s="462"/>
      <c r="SPM12" s="462"/>
      <c r="SPN12" s="462"/>
      <c r="SPO12" s="462"/>
      <c r="SPP12" s="462"/>
      <c r="SPQ12" s="462"/>
      <c r="SPR12" s="462"/>
      <c r="SPS12" s="462"/>
      <c r="SPT12" s="462"/>
      <c r="SPU12" s="462"/>
      <c r="SPV12" s="462"/>
      <c r="SPW12" s="462"/>
      <c r="SPX12" s="462"/>
      <c r="SPY12" s="462"/>
      <c r="SPZ12" s="462"/>
      <c r="SQA12" s="462"/>
      <c r="SQB12" s="462"/>
      <c r="SQC12" s="462"/>
      <c r="SQD12" s="462"/>
      <c r="SQE12" s="462"/>
      <c r="SQF12" s="462"/>
      <c r="SQG12" s="462"/>
      <c r="SQH12" s="462"/>
      <c r="SQI12" s="462"/>
      <c r="SQJ12" s="462"/>
      <c r="SQK12" s="462"/>
      <c r="SQL12" s="462"/>
      <c r="SQM12" s="462"/>
      <c r="SQN12" s="462"/>
      <c r="SQO12" s="462"/>
      <c r="SQP12" s="462"/>
      <c r="SQQ12" s="462"/>
      <c r="SQR12" s="462"/>
      <c r="SQS12" s="462"/>
      <c r="SQT12" s="462"/>
      <c r="SQU12" s="462"/>
      <c r="SQV12" s="462"/>
      <c r="SQW12" s="462"/>
      <c r="SQX12" s="462"/>
      <c r="SQY12" s="462"/>
      <c r="SQZ12" s="462"/>
      <c r="SRA12" s="462"/>
      <c r="SRB12" s="462"/>
      <c r="SRC12" s="462"/>
      <c r="SRD12" s="462"/>
      <c r="SRE12" s="462"/>
      <c r="SRF12" s="462"/>
      <c r="SRG12" s="462"/>
      <c r="SRH12" s="462"/>
      <c r="SRI12" s="462"/>
      <c r="SRJ12" s="462"/>
      <c r="SRK12" s="462"/>
      <c r="SRL12" s="462"/>
      <c r="SRM12" s="462"/>
      <c r="SRN12" s="462"/>
      <c r="SRO12" s="462"/>
      <c r="SRP12" s="462"/>
      <c r="SRQ12" s="462"/>
      <c r="SRR12" s="462"/>
      <c r="SRS12" s="462"/>
      <c r="SRT12" s="462"/>
      <c r="SRU12" s="462"/>
      <c r="SRV12" s="462"/>
      <c r="SRW12" s="462"/>
      <c r="SRX12" s="462"/>
      <c r="SRY12" s="462"/>
      <c r="SRZ12" s="462"/>
      <c r="SSA12" s="462"/>
      <c r="SSB12" s="462"/>
      <c r="SSC12" s="462"/>
      <c r="SSD12" s="462"/>
      <c r="SSE12" s="462"/>
      <c r="SSF12" s="462"/>
      <c r="SSG12" s="462"/>
      <c r="SSH12" s="462"/>
      <c r="SSI12" s="462"/>
      <c r="SSJ12" s="462"/>
      <c r="SSK12" s="462"/>
      <c r="SSL12" s="462"/>
      <c r="SSM12" s="462"/>
      <c r="SSN12" s="462"/>
      <c r="SSO12" s="462"/>
      <c r="SSP12" s="462"/>
      <c r="SSQ12" s="462"/>
      <c r="SSR12" s="462"/>
      <c r="SSS12" s="462"/>
      <c r="SST12" s="462"/>
      <c r="SSU12" s="462"/>
      <c r="SSV12" s="462"/>
      <c r="SSW12" s="462"/>
      <c r="SSX12" s="462"/>
      <c r="SSY12" s="462"/>
      <c r="SSZ12" s="462"/>
      <c r="STA12" s="462"/>
      <c r="STB12" s="462"/>
      <c r="STC12" s="462"/>
      <c r="STD12" s="462"/>
      <c r="STE12" s="462"/>
      <c r="STF12" s="462"/>
      <c r="STG12" s="462"/>
      <c r="STH12" s="462"/>
      <c r="STI12" s="462"/>
      <c r="STJ12" s="462"/>
      <c r="STK12" s="462"/>
      <c r="STL12" s="462"/>
      <c r="STM12" s="462"/>
      <c r="STN12" s="462"/>
      <c r="STO12" s="462"/>
      <c r="STP12" s="462"/>
      <c r="STQ12" s="462"/>
      <c r="STR12" s="462"/>
      <c r="STS12" s="462"/>
      <c r="STT12" s="462"/>
      <c r="STU12" s="462"/>
      <c r="STV12" s="462"/>
      <c r="STW12" s="462"/>
      <c r="STX12" s="462"/>
      <c r="STY12" s="462"/>
      <c r="STZ12" s="462"/>
      <c r="SUA12" s="462"/>
      <c r="SUB12" s="462"/>
      <c r="SUC12" s="462"/>
      <c r="SUD12" s="462"/>
      <c r="SUE12" s="462"/>
      <c r="SUF12" s="462"/>
      <c r="SUG12" s="462"/>
      <c r="SUH12" s="462"/>
      <c r="SUI12" s="462"/>
      <c r="SUJ12" s="462"/>
      <c r="SUK12" s="462"/>
      <c r="SUL12" s="462"/>
      <c r="SUM12" s="462"/>
      <c r="SUN12" s="462"/>
      <c r="SUO12" s="462"/>
      <c r="SUP12" s="462"/>
      <c r="SUQ12" s="462"/>
      <c r="SUR12" s="462"/>
      <c r="SUS12" s="462"/>
      <c r="SUT12" s="462"/>
      <c r="SUU12" s="462"/>
      <c r="SUV12" s="462"/>
      <c r="SUW12" s="462"/>
      <c r="SUX12" s="462"/>
      <c r="SUY12" s="462"/>
      <c r="SUZ12" s="462"/>
      <c r="SVA12" s="462"/>
      <c r="SVB12" s="462"/>
      <c r="SVC12" s="462"/>
      <c r="SVD12" s="462"/>
      <c r="SVE12" s="462"/>
      <c r="SVF12" s="462"/>
      <c r="SVG12" s="462"/>
      <c r="SVH12" s="462"/>
      <c r="SVI12" s="462"/>
      <c r="SVJ12" s="462"/>
      <c r="SVK12" s="462"/>
      <c r="SVL12" s="462"/>
      <c r="SVM12" s="462"/>
      <c r="SVN12" s="462"/>
      <c r="SVO12" s="462"/>
      <c r="SVP12" s="462"/>
      <c r="SVQ12" s="462"/>
      <c r="SVR12" s="462"/>
      <c r="SVS12" s="462"/>
      <c r="SVT12" s="462"/>
      <c r="SVU12" s="462"/>
      <c r="SVV12" s="462"/>
      <c r="SVW12" s="462"/>
      <c r="SVX12" s="462"/>
      <c r="SVY12" s="462"/>
      <c r="SVZ12" s="462"/>
      <c r="SWA12" s="462"/>
      <c r="SWB12" s="462"/>
      <c r="SWC12" s="462"/>
      <c r="SWD12" s="462"/>
      <c r="SWE12" s="462"/>
      <c r="SWF12" s="462"/>
      <c r="SWG12" s="462"/>
      <c r="SWH12" s="462"/>
      <c r="SWI12" s="462"/>
      <c r="SWJ12" s="462"/>
      <c r="SWK12" s="462"/>
      <c r="SWL12" s="462"/>
      <c r="SWM12" s="462"/>
      <c r="SWN12" s="462"/>
      <c r="SWO12" s="462"/>
      <c r="SWP12" s="462"/>
      <c r="SWQ12" s="462"/>
      <c r="SWR12" s="462"/>
      <c r="SWS12" s="462"/>
      <c r="SWT12" s="462"/>
      <c r="SWU12" s="462"/>
      <c r="SWV12" s="462"/>
      <c r="SWW12" s="462"/>
      <c r="SWX12" s="462"/>
      <c r="SWY12" s="462"/>
      <c r="SWZ12" s="462"/>
      <c r="SXA12" s="462"/>
      <c r="SXB12" s="462"/>
      <c r="SXC12" s="462"/>
      <c r="SXD12" s="462"/>
      <c r="SXE12" s="462"/>
      <c r="SXF12" s="462"/>
      <c r="SXG12" s="462"/>
      <c r="SXH12" s="462"/>
      <c r="SXI12" s="462"/>
      <c r="SXJ12" s="462"/>
      <c r="SXK12" s="462"/>
      <c r="SXL12" s="462"/>
      <c r="SXM12" s="462"/>
      <c r="SXN12" s="462"/>
      <c r="SXO12" s="462"/>
      <c r="SXP12" s="462"/>
      <c r="SXQ12" s="462"/>
      <c r="SXR12" s="462"/>
      <c r="SXS12" s="462"/>
      <c r="SXT12" s="462"/>
      <c r="SXU12" s="462"/>
      <c r="SXV12" s="462"/>
      <c r="SXW12" s="462"/>
      <c r="SXX12" s="462"/>
      <c r="SXY12" s="462"/>
      <c r="SXZ12" s="462"/>
      <c r="SYA12" s="462"/>
      <c r="SYB12" s="462"/>
      <c r="SYC12" s="462"/>
      <c r="SYD12" s="462"/>
      <c r="SYE12" s="462"/>
      <c r="SYF12" s="462"/>
      <c r="SYG12" s="462"/>
      <c r="SYH12" s="462"/>
      <c r="SYI12" s="462"/>
      <c r="SYJ12" s="462"/>
      <c r="SYK12" s="462"/>
      <c r="SYL12" s="462"/>
      <c r="SYM12" s="462"/>
      <c r="SYN12" s="462"/>
      <c r="SYO12" s="462"/>
      <c r="SYP12" s="462"/>
      <c r="SYQ12" s="462"/>
      <c r="SYR12" s="462"/>
      <c r="SYS12" s="462"/>
      <c r="SYT12" s="462"/>
      <c r="SYU12" s="462"/>
      <c r="SYV12" s="462"/>
      <c r="SYW12" s="462"/>
      <c r="SYX12" s="462"/>
      <c r="SYY12" s="462"/>
      <c r="SYZ12" s="462"/>
      <c r="SZA12" s="462"/>
      <c r="SZB12" s="462"/>
      <c r="SZC12" s="462"/>
      <c r="SZD12" s="462"/>
      <c r="SZE12" s="462"/>
      <c r="SZF12" s="462"/>
      <c r="SZG12" s="462"/>
      <c r="SZH12" s="462"/>
      <c r="SZI12" s="462"/>
      <c r="SZJ12" s="462"/>
      <c r="SZK12" s="462"/>
      <c r="SZL12" s="462"/>
      <c r="SZM12" s="462"/>
      <c r="SZN12" s="462"/>
      <c r="SZO12" s="462"/>
      <c r="SZP12" s="462"/>
      <c r="SZQ12" s="462"/>
      <c r="SZR12" s="462"/>
      <c r="SZS12" s="462"/>
      <c r="SZT12" s="462"/>
      <c r="SZU12" s="462"/>
      <c r="SZV12" s="462"/>
      <c r="SZW12" s="462"/>
      <c r="SZX12" s="462"/>
      <c r="SZY12" s="462"/>
      <c r="SZZ12" s="462"/>
      <c r="TAA12" s="462"/>
      <c r="TAB12" s="462"/>
      <c r="TAC12" s="462"/>
      <c r="TAD12" s="462"/>
      <c r="TAE12" s="462"/>
      <c r="TAF12" s="462"/>
      <c r="TAG12" s="462"/>
      <c r="TAH12" s="462"/>
      <c r="TAI12" s="462"/>
      <c r="TAJ12" s="462"/>
      <c r="TAK12" s="462"/>
      <c r="TAL12" s="462"/>
      <c r="TAM12" s="462"/>
      <c r="TAN12" s="462"/>
      <c r="TAO12" s="462"/>
      <c r="TAP12" s="462"/>
      <c r="TAQ12" s="462"/>
      <c r="TAR12" s="462"/>
      <c r="TAS12" s="462"/>
      <c r="TAT12" s="462"/>
      <c r="TAU12" s="462"/>
      <c r="TAV12" s="462"/>
      <c r="TAW12" s="462"/>
      <c r="TAX12" s="462"/>
      <c r="TAY12" s="462"/>
      <c r="TAZ12" s="462"/>
      <c r="TBA12" s="462"/>
      <c r="TBB12" s="462"/>
      <c r="TBC12" s="462"/>
      <c r="TBD12" s="462"/>
      <c r="TBE12" s="462"/>
      <c r="TBF12" s="462"/>
      <c r="TBG12" s="462"/>
      <c r="TBH12" s="462"/>
      <c r="TBI12" s="462"/>
      <c r="TBJ12" s="462"/>
      <c r="TBK12" s="462"/>
      <c r="TBL12" s="462"/>
      <c r="TBM12" s="462"/>
      <c r="TBN12" s="462"/>
      <c r="TBO12" s="462"/>
      <c r="TBP12" s="462"/>
      <c r="TBQ12" s="462"/>
      <c r="TBR12" s="462"/>
      <c r="TBS12" s="462"/>
      <c r="TBT12" s="462"/>
      <c r="TBU12" s="462"/>
      <c r="TBV12" s="462"/>
      <c r="TBW12" s="462"/>
      <c r="TBX12" s="462"/>
      <c r="TBY12" s="462"/>
      <c r="TBZ12" s="462"/>
      <c r="TCA12" s="462"/>
      <c r="TCB12" s="462"/>
      <c r="TCC12" s="462"/>
      <c r="TCD12" s="462"/>
      <c r="TCE12" s="462"/>
      <c r="TCF12" s="462"/>
      <c r="TCG12" s="462"/>
      <c r="TCH12" s="462"/>
      <c r="TCI12" s="462"/>
      <c r="TCJ12" s="462"/>
      <c r="TCK12" s="462"/>
      <c r="TCL12" s="462"/>
      <c r="TCM12" s="462"/>
      <c r="TCN12" s="462"/>
      <c r="TCO12" s="462"/>
      <c r="TCP12" s="462"/>
      <c r="TCQ12" s="462"/>
      <c r="TCR12" s="462"/>
      <c r="TCS12" s="462"/>
      <c r="TCT12" s="462"/>
      <c r="TCU12" s="462"/>
      <c r="TCV12" s="462"/>
      <c r="TCW12" s="462"/>
      <c r="TCX12" s="462"/>
      <c r="TCY12" s="462"/>
      <c r="TCZ12" s="462"/>
      <c r="TDA12" s="462"/>
      <c r="TDB12" s="462"/>
      <c r="TDC12" s="462"/>
      <c r="TDD12" s="462"/>
      <c r="TDE12" s="462"/>
      <c r="TDF12" s="462"/>
      <c r="TDG12" s="462"/>
      <c r="TDH12" s="462"/>
      <c r="TDI12" s="462"/>
      <c r="TDJ12" s="462"/>
      <c r="TDK12" s="462"/>
      <c r="TDL12" s="462"/>
      <c r="TDM12" s="462"/>
      <c r="TDN12" s="462"/>
      <c r="TDO12" s="462"/>
      <c r="TDP12" s="462"/>
      <c r="TDQ12" s="462"/>
      <c r="TDR12" s="462"/>
      <c r="TDS12" s="462"/>
      <c r="TDT12" s="462"/>
      <c r="TDU12" s="462"/>
      <c r="TDV12" s="462"/>
      <c r="TDW12" s="462"/>
      <c r="TDX12" s="462"/>
      <c r="TDY12" s="462"/>
      <c r="TDZ12" s="462"/>
      <c r="TEA12" s="462"/>
      <c r="TEB12" s="462"/>
      <c r="TEC12" s="462"/>
      <c r="TED12" s="462"/>
      <c r="TEE12" s="462"/>
      <c r="TEF12" s="462"/>
      <c r="TEG12" s="462"/>
      <c r="TEH12" s="462"/>
      <c r="TEI12" s="462"/>
      <c r="TEJ12" s="462"/>
      <c r="TEK12" s="462"/>
      <c r="TEL12" s="462"/>
      <c r="TEM12" s="462"/>
      <c r="TEN12" s="462"/>
      <c r="TEO12" s="462"/>
      <c r="TEP12" s="462"/>
      <c r="TEQ12" s="462"/>
      <c r="TER12" s="462"/>
      <c r="TES12" s="462"/>
      <c r="TET12" s="462"/>
      <c r="TEU12" s="462"/>
      <c r="TEV12" s="462"/>
      <c r="TEW12" s="462"/>
      <c r="TEX12" s="462"/>
      <c r="TEY12" s="462"/>
      <c r="TEZ12" s="462"/>
      <c r="TFA12" s="462"/>
      <c r="TFB12" s="462"/>
      <c r="TFC12" s="462"/>
      <c r="TFD12" s="462"/>
      <c r="TFE12" s="462"/>
      <c r="TFF12" s="462"/>
      <c r="TFG12" s="462"/>
      <c r="TFH12" s="462"/>
      <c r="TFI12" s="462"/>
      <c r="TFJ12" s="462"/>
      <c r="TFK12" s="462"/>
      <c r="TFL12" s="462"/>
      <c r="TFM12" s="462"/>
      <c r="TFN12" s="462"/>
      <c r="TFO12" s="462"/>
      <c r="TFP12" s="462"/>
      <c r="TFQ12" s="462"/>
      <c r="TFR12" s="462"/>
      <c r="TFS12" s="462"/>
      <c r="TFT12" s="462"/>
      <c r="TFU12" s="462"/>
      <c r="TFV12" s="462"/>
      <c r="TFW12" s="462"/>
      <c r="TFX12" s="462"/>
      <c r="TFY12" s="462"/>
      <c r="TFZ12" s="462"/>
      <c r="TGA12" s="462"/>
      <c r="TGB12" s="462"/>
      <c r="TGC12" s="462"/>
      <c r="TGD12" s="462"/>
      <c r="TGE12" s="462"/>
      <c r="TGF12" s="462"/>
      <c r="TGG12" s="462"/>
      <c r="TGH12" s="462"/>
      <c r="TGI12" s="462"/>
      <c r="TGJ12" s="462"/>
      <c r="TGK12" s="462"/>
      <c r="TGL12" s="462"/>
      <c r="TGM12" s="462"/>
      <c r="TGN12" s="462"/>
      <c r="TGO12" s="462"/>
      <c r="TGP12" s="462"/>
      <c r="TGQ12" s="462"/>
      <c r="TGR12" s="462"/>
      <c r="TGS12" s="462"/>
      <c r="TGT12" s="462"/>
      <c r="TGU12" s="462"/>
      <c r="TGV12" s="462"/>
      <c r="TGW12" s="462"/>
      <c r="TGX12" s="462"/>
      <c r="TGY12" s="462"/>
      <c r="TGZ12" s="462"/>
      <c r="THA12" s="462"/>
      <c r="THB12" s="462"/>
      <c r="THC12" s="462"/>
      <c r="THD12" s="462"/>
      <c r="THE12" s="462"/>
      <c r="THF12" s="462"/>
      <c r="THG12" s="462"/>
      <c r="THH12" s="462"/>
      <c r="THI12" s="462"/>
      <c r="THJ12" s="462"/>
      <c r="THK12" s="462"/>
      <c r="THL12" s="462"/>
      <c r="THM12" s="462"/>
      <c r="THN12" s="462"/>
      <c r="THO12" s="462"/>
      <c r="THP12" s="462"/>
      <c r="THQ12" s="462"/>
      <c r="THR12" s="462"/>
      <c r="THS12" s="462"/>
      <c r="THT12" s="462"/>
      <c r="THU12" s="462"/>
      <c r="THV12" s="462"/>
      <c r="THW12" s="462"/>
      <c r="THX12" s="462"/>
      <c r="THY12" s="462"/>
      <c r="THZ12" s="462"/>
      <c r="TIA12" s="462"/>
      <c r="TIB12" s="462"/>
      <c r="TIC12" s="462"/>
      <c r="TID12" s="462"/>
      <c r="TIE12" s="462"/>
      <c r="TIF12" s="462"/>
      <c r="TIG12" s="462"/>
      <c r="TIH12" s="462"/>
      <c r="TII12" s="462"/>
      <c r="TIJ12" s="462"/>
      <c r="TIK12" s="462"/>
      <c r="TIL12" s="462"/>
      <c r="TIM12" s="462"/>
      <c r="TIN12" s="462"/>
      <c r="TIO12" s="462"/>
      <c r="TIP12" s="462"/>
      <c r="TIQ12" s="462"/>
      <c r="TIR12" s="462"/>
      <c r="TIS12" s="462"/>
      <c r="TIT12" s="462"/>
      <c r="TIU12" s="462"/>
      <c r="TIV12" s="462"/>
      <c r="TIW12" s="462"/>
      <c r="TIX12" s="462"/>
      <c r="TIY12" s="462"/>
      <c r="TIZ12" s="462"/>
      <c r="TJA12" s="462"/>
      <c r="TJB12" s="462"/>
      <c r="TJC12" s="462"/>
      <c r="TJD12" s="462"/>
      <c r="TJE12" s="462"/>
      <c r="TJF12" s="462"/>
      <c r="TJG12" s="462"/>
      <c r="TJH12" s="462"/>
      <c r="TJI12" s="462"/>
      <c r="TJJ12" s="462"/>
      <c r="TJK12" s="462"/>
      <c r="TJL12" s="462"/>
      <c r="TJM12" s="462"/>
      <c r="TJN12" s="462"/>
      <c r="TJO12" s="462"/>
      <c r="TJP12" s="462"/>
      <c r="TJQ12" s="462"/>
      <c r="TJR12" s="462"/>
      <c r="TJS12" s="462"/>
      <c r="TJT12" s="462"/>
      <c r="TJU12" s="462"/>
      <c r="TJV12" s="462"/>
      <c r="TJW12" s="462"/>
      <c r="TJX12" s="462"/>
      <c r="TJY12" s="462"/>
      <c r="TJZ12" s="462"/>
      <c r="TKA12" s="462"/>
      <c r="TKB12" s="462"/>
      <c r="TKC12" s="462"/>
      <c r="TKD12" s="462"/>
      <c r="TKE12" s="462"/>
      <c r="TKF12" s="462"/>
      <c r="TKG12" s="462"/>
      <c r="TKH12" s="462"/>
      <c r="TKI12" s="462"/>
      <c r="TKJ12" s="462"/>
      <c r="TKK12" s="462"/>
      <c r="TKL12" s="462"/>
      <c r="TKM12" s="462"/>
      <c r="TKN12" s="462"/>
      <c r="TKO12" s="462"/>
      <c r="TKP12" s="462"/>
      <c r="TKQ12" s="462"/>
      <c r="TKR12" s="462"/>
      <c r="TKS12" s="462"/>
      <c r="TKT12" s="462"/>
      <c r="TKU12" s="462"/>
      <c r="TKV12" s="462"/>
      <c r="TKW12" s="462"/>
      <c r="TKX12" s="462"/>
      <c r="TKY12" s="462"/>
      <c r="TKZ12" s="462"/>
      <c r="TLA12" s="462"/>
      <c r="TLB12" s="462"/>
      <c r="TLC12" s="462"/>
      <c r="TLD12" s="462"/>
      <c r="TLE12" s="462"/>
      <c r="TLF12" s="462"/>
      <c r="TLG12" s="462"/>
      <c r="TLH12" s="462"/>
      <c r="TLI12" s="462"/>
      <c r="TLJ12" s="462"/>
      <c r="TLK12" s="462"/>
      <c r="TLL12" s="462"/>
      <c r="TLM12" s="462"/>
      <c r="TLN12" s="462"/>
      <c r="TLO12" s="462"/>
      <c r="TLP12" s="462"/>
      <c r="TLQ12" s="462"/>
      <c r="TLR12" s="462"/>
      <c r="TLS12" s="462"/>
      <c r="TLT12" s="462"/>
      <c r="TLU12" s="462"/>
      <c r="TLV12" s="462"/>
      <c r="TLW12" s="462"/>
      <c r="TLX12" s="462"/>
      <c r="TLY12" s="462"/>
      <c r="TLZ12" s="462"/>
      <c r="TMA12" s="462"/>
      <c r="TMB12" s="462"/>
      <c r="TMC12" s="462"/>
      <c r="TMD12" s="462"/>
      <c r="TME12" s="462"/>
      <c r="TMF12" s="462"/>
      <c r="TMG12" s="462"/>
      <c r="TMH12" s="462"/>
      <c r="TMI12" s="462"/>
      <c r="TMJ12" s="462"/>
      <c r="TMK12" s="462"/>
      <c r="TML12" s="462"/>
      <c r="TMM12" s="462"/>
      <c r="TMN12" s="462"/>
      <c r="TMO12" s="462"/>
      <c r="TMP12" s="462"/>
      <c r="TMQ12" s="462"/>
      <c r="TMR12" s="462"/>
      <c r="TMS12" s="462"/>
      <c r="TMT12" s="462"/>
      <c r="TMU12" s="462"/>
      <c r="TMV12" s="462"/>
      <c r="TMW12" s="462"/>
      <c r="TMX12" s="462"/>
      <c r="TMY12" s="462"/>
      <c r="TMZ12" s="462"/>
      <c r="TNA12" s="462"/>
      <c r="TNB12" s="462"/>
      <c r="TNC12" s="462"/>
      <c r="TND12" s="462"/>
      <c r="TNE12" s="462"/>
      <c r="TNF12" s="462"/>
      <c r="TNG12" s="462"/>
      <c r="TNH12" s="462"/>
      <c r="TNI12" s="462"/>
      <c r="TNJ12" s="462"/>
      <c r="TNK12" s="462"/>
      <c r="TNL12" s="462"/>
      <c r="TNM12" s="462"/>
      <c r="TNN12" s="462"/>
      <c r="TNO12" s="462"/>
      <c r="TNP12" s="462"/>
      <c r="TNQ12" s="462"/>
      <c r="TNR12" s="462"/>
      <c r="TNS12" s="462"/>
      <c r="TNT12" s="462"/>
      <c r="TNU12" s="462"/>
      <c r="TNV12" s="462"/>
      <c r="TNW12" s="462"/>
      <c r="TNX12" s="462"/>
      <c r="TNY12" s="462"/>
      <c r="TNZ12" s="462"/>
      <c r="TOA12" s="462"/>
      <c r="TOB12" s="462"/>
      <c r="TOC12" s="462"/>
      <c r="TOD12" s="462"/>
      <c r="TOE12" s="462"/>
      <c r="TOF12" s="462"/>
      <c r="TOG12" s="462"/>
      <c r="TOH12" s="462"/>
      <c r="TOI12" s="462"/>
      <c r="TOJ12" s="462"/>
      <c r="TOK12" s="462"/>
      <c r="TOL12" s="462"/>
      <c r="TOM12" s="462"/>
      <c r="TON12" s="462"/>
      <c r="TOO12" s="462"/>
      <c r="TOP12" s="462"/>
      <c r="TOQ12" s="462"/>
      <c r="TOR12" s="462"/>
      <c r="TOS12" s="462"/>
      <c r="TOT12" s="462"/>
      <c r="TOU12" s="462"/>
      <c r="TOV12" s="462"/>
      <c r="TOW12" s="462"/>
      <c r="TOX12" s="462"/>
      <c r="TOY12" s="462"/>
      <c r="TOZ12" s="462"/>
      <c r="TPA12" s="462"/>
      <c r="TPB12" s="462"/>
      <c r="TPC12" s="462"/>
      <c r="TPD12" s="462"/>
      <c r="TPE12" s="462"/>
      <c r="TPF12" s="462"/>
      <c r="TPG12" s="462"/>
      <c r="TPH12" s="462"/>
      <c r="TPI12" s="462"/>
      <c r="TPJ12" s="462"/>
      <c r="TPK12" s="462"/>
      <c r="TPL12" s="462"/>
      <c r="TPM12" s="462"/>
      <c r="TPN12" s="462"/>
      <c r="TPO12" s="462"/>
      <c r="TPP12" s="462"/>
      <c r="TPQ12" s="462"/>
      <c r="TPR12" s="462"/>
      <c r="TPS12" s="462"/>
      <c r="TPT12" s="462"/>
      <c r="TPU12" s="462"/>
      <c r="TPV12" s="462"/>
      <c r="TPW12" s="462"/>
      <c r="TPX12" s="462"/>
      <c r="TPY12" s="462"/>
      <c r="TPZ12" s="462"/>
      <c r="TQA12" s="462"/>
      <c r="TQB12" s="462"/>
      <c r="TQC12" s="462"/>
      <c r="TQD12" s="462"/>
      <c r="TQE12" s="462"/>
      <c r="TQF12" s="462"/>
      <c r="TQG12" s="462"/>
      <c r="TQH12" s="462"/>
      <c r="TQI12" s="462"/>
      <c r="TQJ12" s="462"/>
      <c r="TQK12" s="462"/>
      <c r="TQL12" s="462"/>
      <c r="TQM12" s="462"/>
      <c r="TQN12" s="462"/>
      <c r="TQO12" s="462"/>
      <c r="TQP12" s="462"/>
      <c r="TQQ12" s="462"/>
      <c r="TQR12" s="462"/>
      <c r="TQS12" s="462"/>
      <c r="TQT12" s="462"/>
      <c r="TQU12" s="462"/>
      <c r="TQV12" s="462"/>
      <c r="TQW12" s="462"/>
      <c r="TQX12" s="462"/>
      <c r="TQY12" s="462"/>
      <c r="TQZ12" s="462"/>
      <c r="TRA12" s="462"/>
      <c r="TRB12" s="462"/>
      <c r="TRC12" s="462"/>
      <c r="TRD12" s="462"/>
      <c r="TRE12" s="462"/>
      <c r="TRF12" s="462"/>
      <c r="TRG12" s="462"/>
      <c r="TRH12" s="462"/>
      <c r="TRI12" s="462"/>
      <c r="TRJ12" s="462"/>
      <c r="TRK12" s="462"/>
      <c r="TRL12" s="462"/>
      <c r="TRM12" s="462"/>
      <c r="TRN12" s="462"/>
      <c r="TRO12" s="462"/>
      <c r="TRP12" s="462"/>
      <c r="TRQ12" s="462"/>
      <c r="TRR12" s="462"/>
      <c r="TRS12" s="462"/>
      <c r="TRT12" s="462"/>
      <c r="TRU12" s="462"/>
      <c r="TRV12" s="462"/>
      <c r="TRW12" s="462"/>
      <c r="TRX12" s="462"/>
      <c r="TRY12" s="462"/>
      <c r="TRZ12" s="462"/>
      <c r="TSA12" s="462"/>
      <c r="TSB12" s="462"/>
      <c r="TSC12" s="462"/>
      <c r="TSD12" s="462"/>
      <c r="TSE12" s="462"/>
      <c r="TSF12" s="462"/>
      <c r="TSG12" s="462"/>
      <c r="TSH12" s="462"/>
      <c r="TSI12" s="462"/>
      <c r="TSJ12" s="462"/>
      <c r="TSK12" s="462"/>
      <c r="TSL12" s="462"/>
      <c r="TSM12" s="462"/>
      <c r="TSN12" s="462"/>
      <c r="TSO12" s="462"/>
      <c r="TSP12" s="462"/>
      <c r="TSQ12" s="462"/>
      <c r="TSR12" s="462"/>
      <c r="TSS12" s="462"/>
      <c r="TST12" s="462"/>
      <c r="TSU12" s="462"/>
      <c r="TSV12" s="462"/>
      <c r="TSW12" s="462"/>
      <c r="TSX12" s="462"/>
      <c r="TSY12" s="462"/>
      <c r="TSZ12" s="462"/>
      <c r="TTA12" s="462"/>
      <c r="TTB12" s="462"/>
      <c r="TTC12" s="462"/>
      <c r="TTD12" s="462"/>
      <c r="TTE12" s="462"/>
      <c r="TTF12" s="462"/>
      <c r="TTG12" s="462"/>
      <c r="TTH12" s="462"/>
      <c r="TTI12" s="462"/>
      <c r="TTJ12" s="462"/>
      <c r="TTK12" s="462"/>
      <c r="TTL12" s="462"/>
      <c r="TTM12" s="462"/>
      <c r="TTN12" s="462"/>
      <c r="TTO12" s="462"/>
      <c r="TTP12" s="462"/>
      <c r="TTQ12" s="462"/>
      <c r="TTR12" s="462"/>
      <c r="TTS12" s="462"/>
      <c r="TTT12" s="462"/>
      <c r="TTU12" s="462"/>
      <c r="TTV12" s="462"/>
      <c r="TTW12" s="462"/>
      <c r="TTX12" s="462"/>
      <c r="TTY12" s="462"/>
      <c r="TTZ12" s="462"/>
      <c r="TUA12" s="462"/>
      <c r="TUB12" s="462"/>
      <c r="TUC12" s="462"/>
      <c r="TUD12" s="462"/>
      <c r="TUE12" s="462"/>
      <c r="TUF12" s="462"/>
      <c r="TUG12" s="462"/>
      <c r="TUH12" s="462"/>
      <c r="TUI12" s="462"/>
      <c r="TUJ12" s="462"/>
      <c r="TUK12" s="462"/>
      <c r="TUL12" s="462"/>
      <c r="TUM12" s="462"/>
      <c r="TUN12" s="462"/>
      <c r="TUO12" s="462"/>
      <c r="TUP12" s="462"/>
      <c r="TUQ12" s="462"/>
      <c r="TUR12" s="462"/>
      <c r="TUS12" s="462"/>
      <c r="TUT12" s="462"/>
      <c r="TUU12" s="462"/>
      <c r="TUV12" s="462"/>
      <c r="TUW12" s="462"/>
      <c r="TUX12" s="462"/>
      <c r="TUY12" s="462"/>
      <c r="TUZ12" s="462"/>
      <c r="TVA12" s="462"/>
      <c r="TVB12" s="462"/>
      <c r="TVC12" s="462"/>
      <c r="TVD12" s="462"/>
      <c r="TVE12" s="462"/>
      <c r="TVF12" s="462"/>
      <c r="TVG12" s="462"/>
      <c r="TVH12" s="462"/>
      <c r="TVI12" s="462"/>
      <c r="TVJ12" s="462"/>
      <c r="TVK12" s="462"/>
      <c r="TVL12" s="462"/>
      <c r="TVM12" s="462"/>
      <c r="TVN12" s="462"/>
      <c r="TVO12" s="462"/>
      <c r="TVP12" s="462"/>
      <c r="TVQ12" s="462"/>
      <c r="TVR12" s="462"/>
      <c r="TVS12" s="462"/>
      <c r="TVT12" s="462"/>
      <c r="TVU12" s="462"/>
      <c r="TVV12" s="462"/>
      <c r="TVW12" s="462"/>
      <c r="TVX12" s="462"/>
      <c r="TVY12" s="462"/>
      <c r="TVZ12" s="462"/>
      <c r="TWA12" s="462"/>
      <c r="TWB12" s="462"/>
      <c r="TWC12" s="462"/>
      <c r="TWD12" s="462"/>
      <c r="TWE12" s="462"/>
      <c r="TWF12" s="462"/>
      <c r="TWG12" s="462"/>
      <c r="TWH12" s="462"/>
      <c r="TWI12" s="462"/>
      <c r="TWJ12" s="462"/>
      <c r="TWK12" s="462"/>
      <c r="TWL12" s="462"/>
      <c r="TWM12" s="462"/>
      <c r="TWN12" s="462"/>
      <c r="TWO12" s="462"/>
      <c r="TWP12" s="462"/>
      <c r="TWQ12" s="462"/>
      <c r="TWR12" s="462"/>
      <c r="TWS12" s="462"/>
      <c r="TWT12" s="462"/>
      <c r="TWU12" s="462"/>
      <c r="TWV12" s="462"/>
      <c r="TWW12" s="462"/>
      <c r="TWX12" s="462"/>
      <c r="TWY12" s="462"/>
      <c r="TWZ12" s="462"/>
      <c r="TXA12" s="462"/>
      <c r="TXB12" s="462"/>
      <c r="TXC12" s="462"/>
      <c r="TXD12" s="462"/>
      <c r="TXE12" s="462"/>
      <c r="TXF12" s="462"/>
      <c r="TXG12" s="462"/>
      <c r="TXH12" s="462"/>
      <c r="TXI12" s="462"/>
      <c r="TXJ12" s="462"/>
      <c r="TXK12" s="462"/>
      <c r="TXL12" s="462"/>
      <c r="TXM12" s="462"/>
      <c r="TXN12" s="462"/>
      <c r="TXO12" s="462"/>
      <c r="TXP12" s="462"/>
      <c r="TXQ12" s="462"/>
      <c r="TXR12" s="462"/>
      <c r="TXS12" s="462"/>
      <c r="TXT12" s="462"/>
      <c r="TXU12" s="462"/>
      <c r="TXV12" s="462"/>
      <c r="TXW12" s="462"/>
      <c r="TXX12" s="462"/>
      <c r="TXY12" s="462"/>
      <c r="TXZ12" s="462"/>
      <c r="TYA12" s="462"/>
      <c r="TYB12" s="462"/>
      <c r="TYC12" s="462"/>
      <c r="TYD12" s="462"/>
      <c r="TYE12" s="462"/>
      <c r="TYF12" s="462"/>
      <c r="TYG12" s="462"/>
      <c r="TYH12" s="462"/>
      <c r="TYI12" s="462"/>
      <c r="TYJ12" s="462"/>
      <c r="TYK12" s="462"/>
      <c r="TYL12" s="462"/>
      <c r="TYM12" s="462"/>
      <c r="TYN12" s="462"/>
      <c r="TYO12" s="462"/>
      <c r="TYP12" s="462"/>
      <c r="TYQ12" s="462"/>
      <c r="TYR12" s="462"/>
      <c r="TYS12" s="462"/>
      <c r="TYT12" s="462"/>
      <c r="TYU12" s="462"/>
      <c r="TYV12" s="462"/>
      <c r="TYW12" s="462"/>
      <c r="TYX12" s="462"/>
      <c r="TYY12" s="462"/>
      <c r="TYZ12" s="462"/>
      <c r="TZA12" s="462"/>
      <c r="TZB12" s="462"/>
      <c r="TZC12" s="462"/>
      <c r="TZD12" s="462"/>
      <c r="TZE12" s="462"/>
      <c r="TZF12" s="462"/>
      <c r="TZG12" s="462"/>
      <c r="TZH12" s="462"/>
      <c r="TZI12" s="462"/>
      <c r="TZJ12" s="462"/>
      <c r="TZK12" s="462"/>
      <c r="TZL12" s="462"/>
      <c r="TZM12" s="462"/>
      <c r="TZN12" s="462"/>
      <c r="TZO12" s="462"/>
      <c r="TZP12" s="462"/>
      <c r="TZQ12" s="462"/>
      <c r="TZR12" s="462"/>
      <c r="TZS12" s="462"/>
      <c r="TZT12" s="462"/>
      <c r="TZU12" s="462"/>
      <c r="TZV12" s="462"/>
      <c r="TZW12" s="462"/>
      <c r="TZX12" s="462"/>
      <c r="TZY12" s="462"/>
      <c r="TZZ12" s="462"/>
      <c r="UAA12" s="462"/>
      <c r="UAB12" s="462"/>
      <c r="UAC12" s="462"/>
      <c r="UAD12" s="462"/>
      <c r="UAE12" s="462"/>
      <c r="UAF12" s="462"/>
      <c r="UAG12" s="462"/>
      <c r="UAH12" s="462"/>
      <c r="UAI12" s="462"/>
      <c r="UAJ12" s="462"/>
      <c r="UAK12" s="462"/>
      <c r="UAL12" s="462"/>
      <c r="UAM12" s="462"/>
      <c r="UAN12" s="462"/>
      <c r="UAO12" s="462"/>
      <c r="UAP12" s="462"/>
      <c r="UAQ12" s="462"/>
      <c r="UAR12" s="462"/>
      <c r="UAS12" s="462"/>
      <c r="UAT12" s="462"/>
      <c r="UAU12" s="462"/>
      <c r="UAV12" s="462"/>
      <c r="UAW12" s="462"/>
      <c r="UAX12" s="462"/>
      <c r="UAY12" s="462"/>
      <c r="UAZ12" s="462"/>
      <c r="UBA12" s="462"/>
      <c r="UBB12" s="462"/>
      <c r="UBC12" s="462"/>
      <c r="UBD12" s="462"/>
      <c r="UBE12" s="462"/>
      <c r="UBF12" s="462"/>
      <c r="UBG12" s="462"/>
      <c r="UBH12" s="462"/>
      <c r="UBI12" s="462"/>
      <c r="UBJ12" s="462"/>
      <c r="UBK12" s="462"/>
      <c r="UBL12" s="462"/>
      <c r="UBM12" s="462"/>
      <c r="UBN12" s="462"/>
      <c r="UBO12" s="462"/>
      <c r="UBP12" s="462"/>
      <c r="UBQ12" s="462"/>
      <c r="UBR12" s="462"/>
      <c r="UBS12" s="462"/>
      <c r="UBT12" s="462"/>
      <c r="UBU12" s="462"/>
      <c r="UBV12" s="462"/>
      <c r="UBW12" s="462"/>
      <c r="UBX12" s="462"/>
      <c r="UBY12" s="462"/>
      <c r="UBZ12" s="462"/>
      <c r="UCA12" s="462"/>
      <c r="UCB12" s="462"/>
      <c r="UCC12" s="462"/>
      <c r="UCD12" s="462"/>
      <c r="UCE12" s="462"/>
      <c r="UCF12" s="462"/>
      <c r="UCG12" s="462"/>
      <c r="UCH12" s="462"/>
      <c r="UCI12" s="462"/>
      <c r="UCJ12" s="462"/>
      <c r="UCK12" s="462"/>
      <c r="UCL12" s="462"/>
      <c r="UCM12" s="462"/>
      <c r="UCN12" s="462"/>
      <c r="UCO12" s="462"/>
      <c r="UCP12" s="462"/>
      <c r="UCQ12" s="462"/>
      <c r="UCR12" s="462"/>
      <c r="UCS12" s="462"/>
      <c r="UCT12" s="462"/>
      <c r="UCU12" s="462"/>
      <c r="UCV12" s="462"/>
      <c r="UCW12" s="462"/>
      <c r="UCX12" s="462"/>
      <c r="UCY12" s="462"/>
      <c r="UCZ12" s="462"/>
      <c r="UDA12" s="462"/>
      <c r="UDB12" s="462"/>
      <c r="UDC12" s="462"/>
      <c r="UDD12" s="462"/>
      <c r="UDE12" s="462"/>
      <c r="UDF12" s="462"/>
      <c r="UDG12" s="462"/>
      <c r="UDH12" s="462"/>
      <c r="UDI12" s="462"/>
      <c r="UDJ12" s="462"/>
      <c r="UDK12" s="462"/>
      <c r="UDL12" s="462"/>
      <c r="UDM12" s="462"/>
      <c r="UDN12" s="462"/>
      <c r="UDO12" s="462"/>
      <c r="UDP12" s="462"/>
      <c r="UDQ12" s="462"/>
      <c r="UDR12" s="462"/>
      <c r="UDS12" s="462"/>
      <c r="UDT12" s="462"/>
      <c r="UDU12" s="462"/>
      <c r="UDV12" s="462"/>
      <c r="UDW12" s="462"/>
      <c r="UDX12" s="462"/>
      <c r="UDY12" s="462"/>
      <c r="UDZ12" s="462"/>
      <c r="UEA12" s="462"/>
      <c r="UEB12" s="462"/>
      <c r="UEC12" s="462"/>
      <c r="UED12" s="462"/>
      <c r="UEE12" s="462"/>
      <c r="UEF12" s="462"/>
      <c r="UEG12" s="462"/>
      <c r="UEH12" s="462"/>
      <c r="UEI12" s="462"/>
      <c r="UEJ12" s="462"/>
      <c r="UEK12" s="462"/>
      <c r="UEL12" s="462"/>
      <c r="UEM12" s="462"/>
      <c r="UEN12" s="462"/>
      <c r="UEO12" s="462"/>
      <c r="UEP12" s="462"/>
      <c r="UEQ12" s="462"/>
      <c r="UER12" s="462"/>
      <c r="UES12" s="462"/>
      <c r="UET12" s="462"/>
      <c r="UEU12" s="462"/>
      <c r="UEV12" s="462"/>
      <c r="UEW12" s="462"/>
      <c r="UEX12" s="462"/>
      <c r="UEY12" s="462"/>
      <c r="UEZ12" s="462"/>
      <c r="UFA12" s="462"/>
      <c r="UFB12" s="462"/>
      <c r="UFC12" s="462"/>
      <c r="UFD12" s="462"/>
      <c r="UFE12" s="462"/>
      <c r="UFF12" s="462"/>
      <c r="UFG12" s="462"/>
      <c r="UFH12" s="462"/>
      <c r="UFI12" s="462"/>
      <c r="UFJ12" s="462"/>
      <c r="UFK12" s="462"/>
      <c r="UFL12" s="462"/>
      <c r="UFM12" s="462"/>
      <c r="UFN12" s="462"/>
      <c r="UFO12" s="462"/>
      <c r="UFP12" s="462"/>
      <c r="UFQ12" s="462"/>
      <c r="UFR12" s="462"/>
      <c r="UFS12" s="462"/>
      <c r="UFT12" s="462"/>
      <c r="UFU12" s="462"/>
      <c r="UFV12" s="462"/>
      <c r="UFW12" s="462"/>
      <c r="UFX12" s="462"/>
      <c r="UFY12" s="462"/>
      <c r="UFZ12" s="462"/>
      <c r="UGA12" s="462"/>
      <c r="UGB12" s="462"/>
      <c r="UGC12" s="462"/>
      <c r="UGD12" s="462"/>
      <c r="UGE12" s="462"/>
      <c r="UGF12" s="462"/>
      <c r="UGG12" s="462"/>
      <c r="UGH12" s="462"/>
      <c r="UGI12" s="462"/>
      <c r="UGJ12" s="462"/>
      <c r="UGK12" s="462"/>
      <c r="UGL12" s="462"/>
      <c r="UGM12" s="462"/>
      <c r="UGN12" s="462"/>
      <c r="UGO12" s="462"/>
      <c r="UGP12" s="462"/>
      <c r="UGQ12" s="462"/>
      <c r="UGR12" s="462"/>
      <c r="UGS12" s="462"/>
      <c r="UGT12" s="462"/>
      <c r="UGU12" s="462"/>
      <c r="UGV12" s="462"/>
      <c r="UGW12" s="462"/>
      <c r="UGX12" s="462"/>
      <c r="UGY12" s="462"/>
      <c r="UGZ12" s="462"/>
      <c r="UHA12" s="462"/>
      <c r="UHB12" s="462"/>
      <c r="UHC12" s="462"/>
      <c r="UHD12" s="462"/>
      <c r="UHE12" s="462"/>
      <c r="UHF12" s="462"/>
      <c r="UHG12" s="462"/>
      <c r="UHH12" s="462"/>
      <c r="UHI12" s="462"/>
      <c r="UHJ12" s="462"/>
      <c r="UHK12" s="462"/>
      <c r="UHL12" s="462"/>
      <c r="UHM12" s="462"/>
      <c r="UHN12" s="462"/>
      <c r="UHO12" s="462"/>
      <c r="UHP12" s="462"/>
      <c r="UHQ12" s="462"/>
      <c r="UHR12" s="462"/>
      <c r="UHS12" s="462"/>
      <c r="UHT12" s="462"/>
      <c r="UHU12" s="462"/>
      <c r="UHV12" s="462"/>
      <c r="UHW12" s="462"/>
      <c r="UHX12" s="462"/>
      <c r="UHY12" s="462"/>
      <c r="UHZ12" s="462"/>
      <c r="UIA12" s="462"/>
      <c r="UIB12" s="462"/>
      <c r="UIC12" s="462"/>
      <c r="UID12" s="462"/>
      <c r="UIE12" s="462"/>
      <c r="UIF12" s="462"/>
      <c r="UIG12" s="462"/>
      <c r="UIH12" s="462"/>
      <c r="UII12" s="462"/>
      <c r="UIJ12" s="462"/>
      <c r="UIK12" s="462"/>
      <c r="UIL12" s="462"/>
      <c r="UIM12" s="462"/>
      <c r="UIN12" s="462"/>
      <c r="UIO12" s="462"/>
      <c r="UIP12" s="462"/>
      <c r="UIQ12" s="462"/>
      <c r="UIR12" s="462"/>
      <c r="UIS12" s="462"/>
      <c r="UIT12" s="462"/>
      <c r="UIU12" s="462"/>
      <c r="UIV12" s="462"/>
      <c r="UIW12" s="462"/>
      <c r="UIX12" s="462"/>
      <c r="UIY12" s="462"/>
      <c r="UIZ12" s="462"/>
      <c r="UJA12" s="462"/>
      <c r="UJB12" s="462"/>
      <c r="UJC12" s="462"/>
      <c r="UJD12" s="462"/>
      <c r="UJE12" s="462"/>
      <c r="UJF12" s="462"/>
      <c r="UJG12" s="462"/>
      <c r="UJH12" s="462"/>
      <c r="UJI12" s="462"/>
      <c r="UJJ12" s="462"/>
      <c r="UJK12" s="462"/>
      <c r="UJL12" s="462"/>
      <c r="UJM12" s="462"/>
      <c r="UJN12" s="462"/>
      <c r="UJO12" s="462"/>
      <c r="UJP12" s="462"/>
      <c r="UJQ12" s="462"/>
      <c r="UJR12" s="462"/>
      <c r="UJS12" s="462"/>
      <c r="UJT12" s="462"/>
      <c r="UJU12" s="462"/>
      <c r="UJV12" s="462"/>
      <c r="UJW12" s="462"/>
      <c r="UJX12" s="462"/>
      <c r="UJY12" s="462"/>
      <c r="UJZ12" s="462"/>
      <c r="UKA12" s="462"/>
      <c r="UKB12" s="462"/>
      <c r="UKC12" s="462"/>
      <c r="UKD12" s="462"/>
      <c r="UKE12" s="462"/>
      <c r="UKF12" s="462"/>
      <c r="UKG12" s="462"/>
      <c r="UKH12" s="462"/>
      <c r="UKI12" s="462"/>
      <c r="UKJ12" s="462"/>
      <c r="UKK12" s="462"/>
      <c r="UKL12" s="462"/>
      <c r="UKM12" s="462"/>
      <c r="UKN12" s="462"/>
      <c r="UKO12" s="462"/>
      <c r="UKP12" s="462"/>
      <c r="UKQ12" s="462"/>
      <c r="UKR12" s="462"/>
      <c r="UKS12" s="462"/>
      <c r="UKT12" s="462"/>
      <c r="UKU12" s="462"/>
      <c r="UKV12" s="462"/>
      <c r="UKW12" s="462"/>
      <c r="UKX12" s="462"/>
      <c r="UKY12" s="462"/>
      <c r="UKZ12" s="462"/>
      <c r="ULA12" s="462"/>
      <c r="ULB12" s="462"/>
      <c r="ULC12" s="462"/>
      <c r="ULD12" s="462"/>
      <c r="ULE12" s="462"/>
      <c r="ULF12" s="462"/>
      <c r="ULG12" s="462"/>
      <c r="ULH12" s="462"/>
      <c r="ULI12" s="462"/>
      <c r="ULJ12" s="462"/>
      <c r="ULK12" s="462"/>
      <c r="ULL12" s="462"/>
      <c r="ULM12" s="462"/>
      <c r="ULN12" s="462"/>
      <c r="ULO12" s="462"/>
      <c r="ULP12" s="462"/>
      <c r="ULQ12" s="462"/>
      <c r="ULR12" s="462"/>
      <c r="ULS12" s="462"/>
      <c r="ULT12" s="462"/>
      <c r="ULU12" s="462"/>
      <c r="ULV12" s="462"/>
      <c r="ULW12" s="462"/>
      <c r="ULX12" s="462"/>
      <c r="ULY12" s="462"/>
      <c r="ULZ12" s="462"/>
      <c r="UMA12" s="462"/>
      <c r="UMB12" s="462"/>
      <c r="UMC12" s="462"/>
      <c r="UMD12" s="462"/>
      <c r="UME12" s="462"/>
      <c r="UMF12" s="462"/>
      <c r="UMG12" s="462"/>
      <c r="UMH12" s="462"/>
      <c r="UMI12" s="462"/>
      <c r="UMJ12" s="462"/>
      <c r="UMK12" s="462"/>
      <c r="UML12" s="462"/>
      <c r="UMM12" s="462"/>
      <c r="UMN12" s="462"/>
      <c r="UMO12" s="462"/>
      <c r="UMP12" s="462"/>
      <c r="UMQ12" s="462"/>
      <c r="UMR12" s="462"/>
      <c r="UMS12" s="462"/>
      <c r="UMT12" s="462"/>
      <c r="UMU12" s="462"/>
      <c r="UMV12" s="462"/>
      <c r="UMW12" s="462"/>
      <c r="UMX12" s="462"/>
      <c r="UMY12" s="462"/>
      <c r="UMZ12" s="462"/>
      <c r="UNA12" s="462"/>
      <c r="UNB12" s="462"/>
      <c r="UNC12" s="462"/>
      <c r="UND12" s="462"/>
      <c r="UNE12" s="462"/>
      <c r="UNF12" s="462"/>
      <c r="UNG12" s="462"/>
      <c r="UNH12" s="462"/>
      <c r="UNI12" s="462"/>
      <c r="UNJ12" s="462"/>
      <c r="UNK12" s="462"/>
      <c r="UNL12" s="462"/>
      <c r="UNM12" s="462"/>
      <c r="UNN12" s="462"/>
      <c r="UNO12" s="462"/>
      <c r="UNP12" s="462"/>
      <c r="UNQ12" s="462"/>
      <c r="UNR12" s="462"/>
      <c r="UNS12" s="462"/>
      <c r="UNT12" s="462"/>
      <c r="UNU12" s="462"/>
      <c r="UNV12" s="462"/>
      <c r="UNW12" s="462"/>
      <c r="UNX12" s="462"/>
      <c r="UNY12" s="462"/>
      <c r="UNZ12" s="462"/>
      <c r="UOA12" s="462"/>
      <c r="UOB12" s="462"/>
      <c r="UOC12" s="462"/>
      <c r="UOD12" s="462"/>
      <c r="UOE12" s="462"/>
      <c r="UOF12" s="462"/>
      <c r="UOG12" s="462"/>
      <c r="UOH12" s="462"/>
      <c r="UOI12" s="462"/>
      <c r="UOJ12" s="462"/>
      <c r="UOK12" s="462"/>
      <c r="UOL12" s="462"/>
      <c r="UOM12" s="462"/>
      <c r="UON12" s="462"/>
      <c r="UOO12" s="462"/>
      <c r="UOP12" s="462"/>
      <c r="UOQ12" s="462"/>
      <c r="UOR12" s="462"/>
      <c r="UOS12" s="462"/>
      <c r="UOT12" s="462"/>
      <c r="UOU12" s="462"/>
      <c r="UOV12" s="462"/>
      <c r="UOW12" s="462"/>
      <c r="UOX12" s="462"/>
      <c r="UOY12" s="462"/>
      <c r="UOZ12" s="462"/>
      <c r="UPA12" s="462"/>
      <c r="UPB12" s="462"/>
      <c r="UPC12" s="462"/>
      <c r="UPD12" s="462"/>
      <c r="UPE12" s="462"/>
      <c r="UPF12" s="462"/>
      <c r="UPG12" s="462"/>
      <c r="UPH12" s="462"/>
      <c r="UPI12" s="462"/>
      <c r="UPJ12" s="462"/>
      <c r="UPK12" s="462"/>
      <c r="UPL12" s="462"/>
      <c r="UPM12" s="462"/>
      <c r="UPN12" s="462"/>
      <c r="UPO12" s="462"/>
      <c r="UPP12" s="462"/>
      <c r="UPQ12" s="462"/>
      <c r="UPR12" s="462"/>
      <c r="UPS12" s="462"/>
      <c r="UPT12" s="462"/>
      <c r="UPU12" s="462"/>
      <c r="UPV12" s="462"/>
      <c r="UPW12" s="462"/>
      <c r="UPX12" s="462"/>
      <c r="UPY12" s="462"/>
      <c r="UPZ12" s="462"/>
      <c r="UQA12" s="462"/>
      <c r="UQB12" s="462"/>
      <c r="UQC12" s="462"/>
      <c r="UQD12" s="462"/>
      <c r="UQE12" s="462"/>
      <c r="UQF12" s="462"/>
      <c r="UQG12" s="462"/>
      <c r="UQH12" s="462"/>
      <c r="UQI12" s="462"/>
      <c r="UQJ12" s="462"/>
      <c r="UQK12" s="462"/>
      <c r="UQL12" s="462"/>
      <c r="UQM12" s="462"/>
      <c r="UQN12" s="462"/>
      <c r="UQO12" s="462"/>
      <c r="UQP12" s="462"/>
      <c r="UQQ12" s="462"/>
      <c r="UQR12" s="462"/>
      <c r="UQS12" s="462"/>
      <c r="UQT12" s="462"/>
      <c r="UQU12" s="462"/>
      <c r="UQV12" s="462"/>
      <c r="UQW12" s="462"/>
      <c r="UQX12" s="462"/>
      <c r="UQY12" s="462"/>
      <c r="UQZ12" s="462"/>
      <c r="URA12" s="462"/>
      <c r="URB12" s="462"/>
      <c r="URC12" s="462"/>
      <c r="URD12" s="462"/>
      <c r="URE12" s="462"/>
      <c r="URF12" s="462"/>
      <c r="URG12" s="462"/>
      <c r="URH12" s="462"/>
      <c r="URI12" s="462"/>
      <c r="URJ12" s="462"/>
      <c r="URK12" s="462"/>
      <c r="URL12" s="462"/>
      <c r="URM12" s="462"/>
      <c r="URN12" s="462"/>
      <c r="URO12" s="462"/>
      <c r="URP12" s="462"/>
      <c r="URQ12" s="462"/>
      <c r="URR12" s="462"/>
      <c r="URS12" s="462"/>
      <c r="URT12" s="462"/>
      <c r="URU12" s="462"/>
      <c r="URV12" s="462"/>
      <c r="URW12" s="462"/>
      <c r="URX12" s="462"/>
      <c r="URY12" s="462"/>
      <c r="URZ12" s="462"/>
      <c r="USA12" s="462"/>
      <c r="USB12" s="462"/>
      <c r="USC12" s="462"/>
      <c r="USD12" s="462"/>
      <c r="USE12" s="462"/>
      <c r="USF12" s="462"/>
      <c r="USG12" s="462"/>
      <c r="USH12" s="462"/>
      <c r="USI12" s="462"/>
      <c r="USJ12" s="462"/>
      <c r="USK12" s="462"/>
      <c r="USL12" s="462"/>
      <c r="USM12" s="462"/>
      <c r="USN12" s="462"/>
      <c r="USO12" s="462"/>
      <c r="USP12" s="462"/>
      <c r="USQ12" s="462"/>
      <c r="USR12" s="462"/>
      <c r="USS12" s="462"/>
      <c r="UST12" s="462"/>
      <c r="USU12" s="462"/>
      <c r="USV12" s="462"/>
      <c r="USW12" s="462"/>
      <c r="USX12" s="462"/>
      <c r="USY12" s="462"/>
      <c r="USZ12" s="462"/>
      <c r="UTA12" s="462"/>
      <c r="UTB12" s="462"/>
      <c r="UTC12" s="462"/>
      <c r="UTD12" s="462"/>
      <c r="UTE12" s="462"/>
      <c r="UTF12" s="462"/>
      <c r="UTG12" s="462"/>
      <c r="UTH12" s="462"/>
      <c r="UTI12" s="462"/>
      <c r="UTJ12" s="462"/>
      <c r="UTK12" s="462"/>
      <c r="UTL12" s="462"/>
      <c r="UTM12" s="462"/>
      <c r="UTN12" s="462"/>
      <c r="UTO12" s="462"/>
      <c r="UTP12" s="462"/>
      <c r="UTQ12" s="462"/>
      <c r="UTR12" s="462"/>
      <c r="UTS12" s="462"/>
      <c r="UTT12" s="462"/>
      <c r="UTU12" s="462"/>
      <c r="UTV12" s="462"/>
      <c r="UTW12" s="462"/>
      <c r="UTX12" s="462"/>
      <c r="UTY12" s="462"/>
      <c r="UTZ12" s="462"/>
      <c r="UUA12" s="462"/>
      <c r="UUB12" s="462"/>
      <c r="UUC12" s="462"/>
      <c r="UUD12" s="462"/>
      <c r="UUE12" s="462"/>
      <c r="UUF12" s="462"/>
      <c r="UUG12" s="462"/>
      <c r="UUH12" s="462"/>
      <c r="UUI12" s="462"/>
      <c r="UUJ12" s="462"/>
      <c r="UUK12" s="462"/>
      <c r="UUL12" s="462"/>
      <c r="UUM12" s="462"/>
      <c r="UUN12" s="462"/>
      <c r="UUO12" s="462"/>
      <c r="UUP12" s="462"/>
      <c r="UUQ12" s="462"/>
      <c r="UUR12" s="462"/>
      <c r="UUS12" s="462"/>
      <c r="UUT12" s="462"/>
      <c r="UUU12" s="462"/>
      <c r="UUV12" s="462"/>
      <c r="UUW12" s="462"/>
      <c r="UUX12" s="462"/>
      <c r="UUY12" s="462"/>
      <c r="UUZ12" s="462"/>
      <c r="UVA12" s="462"/>
      <c r="UVB12" s="462"/>
      <c r="UVC12" s="462"/>
      <c r="UVD12" s="462"/>
      <c r="UVE12" s="462"/>
      <c r="UVF12" s="462"/>
      <c r="UVG12" s="462"/>
      <c r="UVH12" s="462"/>
      <c r="UVI12" s="462"/>
      <c r="UVJ12" s="462"/>
      <c r="UVK12" s="462"/>
      <c r="UVL12" s="462"/>
      <c r="UVM12" s="462"/>
      <c r="UVN12" s="462"/>
      <c r="UVO12" s="462"/>
      <c r="UVP12" s="462"/>
      <c r="UVQ12" s="462"/>
      <c r="UVR12" s="462"/>
      <c r="UVS12" s="462"/>
      <c r="UVT12" s="462"/>
      <c r="UVU12" s="462"/>
      <c r="UVV12" s="462"/>
      <c r="UVW12" s="462"/>
      <c r="UVX12" s="462"/>
      <c r="UVY12" s="462"/>
      <c r="UVZ12" s="462"/>
      <c r="UWA12" s="462"/>
      <c r="UWB12" s="462"/>
      <c r="UWC12" s="462"/>
      <c r="UWD12" s="462"/>
      <c r="UWE12" s="462"/>
      <c r="UWF12" s="462"/>
      <c r="UWG12" s="462"/>
      <c r="UWH12" s="462"/>
      <c r="UWI12" s="462"/>
      <c r="UWJ12" s="462"/>
      <c r="UWK12" s="462"/>
      <c r="UWL12" s="462"/>
      <c r="UWM12" s="462"/>
      <c r="UWN12" s="462"/>
      <c r="UWO12" s="462"/>
      <c r="UWP12" s="462"/>
      <c r="UWQ12" s="462"/>
      <c r="UWR12" s="462"/>
      <c r="UWS12" s="462"/>
      <c r="UWT12" s="462"/>
      <c r="UWU12" s="462"/>
      <c r="UWV12" s="462"/>
      <c r="UWW12" s="462"/>
      <c r="UWX12" s="462"/>
      <c r="UWY12" s="462"/>
      <c r="UWZ12" s="462"/>
      <c r="UXA12" s="462"/>
      <c r="UXB12" s="462"/>
      <c r="UXC12" s="462"/>
      <c r="UXD12" s="462"/>
      <c r="UXE12" s="462"/>
      <c r="UXF12" s="462"/>
      <c r="UXG12" s="462"/>
      <c r="UXH12" s="462"/>
      <c r="UXI12" s="462"/>
      <c r="UXJ12" s="462"/>
      <c r="UXK12" s="462"/>
      <c r="UXL12" s="462"/>
      <c r="UXM12" s="462"/>
      <c r="UXN12" s="462"/>
      <c r="UXO12" s="462"/>
      <c r="UXP12" s="462"/>
      <c r="UXQ12" s="462"/>
      <c r="UXR12" s="462"/>
      <c r="UXS12" s="462"/>
      <c r="UXT12" s="462"/>
      <c r="UXU12" s="462"/>
      <c r="UXV12" s="462"/>
      <c r="UXW12" s="462"/>
      <c r="UXX12" s="462"/>
      <c r="UXY12" s="462"/>
      <c r="UXZ12" s="462"/>
      <c r="UYA12" s="462"/>
      <c r="UYB12" s="462"/>
      <c r="UYC12" s="462"/>
      <c r="UYD12" s="462"/>
      <c r="UYE12" s="462"/>
      <c r="UYF12" s="462"/>
      <c r="UYG12" s="462"/>
      <c r="UYH12" s="462"/>
      <c r="UYI12" s="462"/>
      <c r="UYJ12" s="462"/>
      <c r="UYK12" s="462"/>
      <c r="UYL12" s="462"/>
      <c r="UYM12" s="462"/>
      <c r="UYN12" s="462"/>
      <c r="UYO12" s="462"/>
      <c r="UYP12" s="462"/>
      <c r="UYQ12" s="462"/>
      <c r="UYR12" s="462"/>
      <c r="UYS12" s="462"/>
      <c r="UYT12" s="462"/>
      <c r="UYU12" s="462"/>
      <c r="UYV12" s="462"/>
      <c r="UYW12" s="462"/>
      <c r="UYX12" s="462"/>
      <c r="UYY12" s="462"/>
      <c r="UYZ12" s="462"/>
      <c r="UZA12" s="462"/>
      <c r="UZB12" s="462"/>
      <c r="UZC12" s="462"/>
      <c r="UZD12" s="462"/>
      <c r="UZE12" s="462"/>
      <c r="UZF12" s="462"/>
      <c r="UZG12" s="462"/>
      <c r="UZH12" s="462"/>
      <c r="UZI12" s="462"/>
      <c r="UZJ12" s="462"/>
      <c r="UZK12" s="462"/>
      <c r="UZL12" s="462"/>
      <c r="UZM12" s="462"/>
      <c r="UZN12" s="462"/>
      <c r="UZO12" s="462"/>
      <c r="UZP12" s="462"/>
      <c r="UZQ12" s="462"/>
      <c r="UZR12" s="462"/>
      <c r="UZS12" s="462"/>
      <c r="UZT12" s="462"/>
      <c r="UZU12" s="462"/>
      <c r="UZV12" s="462"/>
      <c r="UZW12" s="462"/>
      <c r="UZX12" s="462"/>
      <c r="UZY12" s="462"/>
      <c r="UZZ12" s="462"/>
      <c r="VAA12" s="462"/>
      <c r="VAB12" s="462"/>
      <c r="VAC12" s="462"/>
      <c r="VAD12" s="462"/>
      <c r="VAE12" s="462"/>
      <c r="VAF12" s="462"/>
      <c r="VAG12" s="462"/>
      <c r="VAH12" s="462"/>
      <c r="VAI12" s="462"/>
      <c r="VAJ12" s="462"/>
      <c r="VAK12" s="462"/>
      <c r="VAL12" s="462"/>
      <c r="VAM12" s="462"/>
      <c r="VAN12" s="462"/>
      <c r="VAO12" s="462"/>
      <c r="VAP12" s="462"/>
      <c r="VAQ12" s="462"/>
      <c r="VAR12" s="462"/>
      <c r="VAS12" s="462"/>
      <c r="VAT12" s="462"/>
      <c r="VAU12" s="462"/>
      <c r="VAV12" s="462"/>
      <c r="VAW12" s="462"/>
      <c r="VAX12" s="462"/>
      <c r="VAY12" s="462"/>
      <c r="VAZ12" s="462"/>
      <c r="VBA12" s="462"/>
      <c r="VBB12" s="462"/>
      <c r="VBC12" s="462"/>
      <c r="VBD12" s="462"/>
      <c r="VBE12" s="462"/>
      <c r="VBF12" s="462"/>
      <c r="VBG12" s="462"/>
      <c r="VBH12" s="462"/>
      <c r="VBI12" s="462"/>
      <c r="VBJ12" s="462"/>
      <c r="VBK12" s="462"/>
      <c r="VBL12" s="462"/>
      <c r="VBM12" s="462"/>
      <c r="VBN12" s="462"/>
      <c r="VBO12" s="462"/>
      <c r="VBP12" s="462"/>
      <c r="VBQ12" s="462"/>
      <c r="VBR12" s="462"/>
      <c r="VBS12" s="462"/>
      <c r="VBT12" s="462"/>
      <c r="VBU12" s="462"/>
      <c r="VBV12" s="462"/>
      <c r="VBW12" s="462"/>
      <c r="VBX12" s="462"/>
      <c r="VBY12" s="462"/>
      <c r="VBZ12" s="462"/>
      <c r="VCA12" s="462"/>
      <c r="VCB12" s="462"/>
      <c r="VCC12" s="462"/>
      <c r="VCD12" s="462"/>
      <c r="VCE12" s="462"/>
      <c r="VCF12" s="462"/>
      <c r="VCG12" s="462"/>
      <c r="VCH12" s="462"/>
      <c r="VCI12" s="462"/>
      <c r="VCJ12" s="462"/>
      <c r="VCK12" s="462"/>
      <c r="VCL12" s="462"/>
      <c r="VCM12" s="462"/>
      <c r="VCN12" s="462"/>
      <c r="VCO12" s="462"/>
      <c r="VCP12" s="462"/>
      <c r="VCQ12" s="462"/>
      <c r="VCR12" s="462"/>
      <c r="VCS12" s="462"/>
      <c r="VCT12" s="462"/>
      <c r="VCU12" s="462"/>
      <c r="VCV12" s="462"/>
      <c r="VCW12" s="462"/>
      <c r="VCX12" s="462"/>
      <c r="VCY12" s="462"/>
      <c r="VCZ12" s="462"/>
      <c r="VDA12" s="462"/>
      <c r="VDB12" s="462"/>
      <c r="VDC12" s="462"/>
      <c r="VDD12" s="462"/>
      <c r="VDE12" s="462"/>
      <c r="VDF12" s="462"/>
      <c r="VDG12" s="462"/>
      <c r="VDH12" s="462"/>
      <c r="VDI12" s="462"/>
      <c r="VDJ12" s="462"/>
      <c r="VDK12" s="462"/>
      <c r="VDL12" s="462"/>
      <c r="VDM12" s="462"/>
      <c r="VDN12" s="462"/>
      <c r="VDO12" s="462"/>
      <c r="VDP12" s="462"/>
      <c r="VDQ12" s="462"/>
      <c r="VDR12" s="462"/>
      <c r="VDS12" s="462"/>
      <c r="VDT12" s="462"/>
      <c r="VDU12" s="462"/>
      <c r="VDV12" s="462"/>
      <c r="VDW12" s="462"/>
      <c r="VDX12" s="462"/>
      <c r="VDY12" s="462"/>
      <c r="VDZ12" s="462"/>
      <c r="VEA12" s="462"/>
      <c r="VEB12" s="462"/>
      <c r="VEC12" s="462"/>
      <c r="VED12" s="462"/>
      <c r="VEE12" s="462"/>
      <c r="VEF12" s="462"/>
      <c r="VEG12" s="462"/>
      <c r="VEH12" s="462"/>
      <c r="VEI12" s="462"/>
      <c r="VEJ12" s="462"/>
      <c r="VEK12" s="462"/>
      <c r="VEL12" s="462"/>
      <c r="VEM12" s="462"/>
      <c r="VEN12" s="462"/>
      <c r="VEO12" s="462"/>
      <c r="VEP12" s="462"/>
      <c r="VEQ12" s="462"/>
      <c r="VER12" s="462"/>
      <c r="VES12" s="462"/>
      <c r="VET12" s="462"/>
      <c r="VEU12" s="462"/>
      <c r="VEV12" s="462"/>
      <c r="VEW12" s="462"/>
      <c r="VEX12" s="462"/>
      <c r="VEY12" s="462"/>
      <c r="VEZ12" s="462"/>
      <c r="VFA12" s="462"/>
      <c r="VFB12" s="462"/>
      <c r="VFC12" s="462"/>
      <c r="VFD12" s="462"/>
      <c r="VFE12" s="462"/>
      <c r="VFF12" s="462"/>
      <c r="VFG12" s="462"/>
      <c r="VFH12" s="462"/>
      <c r="VFI12" s="462"/>
      <c r="VFJ12" s="462"/>
      <c r="VFK12" s="462"/>
      <c r="VFL12" s="462"/>
      <c r="VFM12" s="462"/>
      <c r="VFN12" s="462"/>
      <c r="VFO12" s="462"/>
      <c r="VFP12" s="462"/>
      <c r="VFQ12" s="462"/>
      <c r="VFR12" s="462"/>
      <c r="VFS12" s="462"/>
      <c r="VFT12" s="462"/>
      <c r="VFU12" s="462"/>
      <c r="VFV12" s="462"/>
      <c r="VFW12" s="462"/>
      <c r="VFX12" s="462"/>
      <c r="VFY12" s="462"/>
      <c r="VFZ12" s="462"/>
      <c r="VGA12" s="462"/>
      <c r="VGB12" s="462"/>
      <c r="VGC12" s="462"/>
      <c r="VGD12" s="462"/>
      <c r="VGE12" s="462"/>
      <c r="VGF12" s="462"/>
      <c r="VGG12" s="462"/>
      <c r="VGH12" s="462"/>
      <c r="VGI12" s="462"/>
      <c r="VGJ12" s="462"/>
      <c r="VGK12" s="462"/>
      <c r="VGL12" s="462"/>
      <c r="VGM12" s="462"/>
      <c r="VGN12" s="462"/>
      <c r="VGO12" s="462"/>
      <c r="VGP12" s="462"/>
      <c r="VGQ12" s="462"/>
      <c r="VGR12" s="462"/>
      <c r="VGS12" s="462"/>
      <c r="VGT12" s="462"/>
      <c r="VGU12" s="462"/>
      <c r="VGV12" s="462"/>
      <c r="VGW12" s="462"/>
      <c r="VGX12" s="462"/>
      <c r="VGY12" s="462"/>
      <c r="VGZ12" s="462"/>
      <c r="VHA12" s="462"/>
      <c r="VHB12" s="462"/>
      <c r="VHC12" s="462"/>
      <c r="VHD12" s="462"/>
      <c r="VHE12" s="462"/>
      <c r="VHF12" s="462"/>
      <c r="VHG12" s="462"/>
      <c r="VHH12" s="462"/>
      <c r="VHI12" s="462"/>
      <c r="VHJ12" s="462"/>
      <c r="VHK12" s="462"/>
      <c r="VHL12" s="462"/>
      <c r="VHM12" s="462"/>
      <c r="VHN12" s="462"/>
      <c r="VHO12" s="462"/>
      <c r="VHP12" s="462"/>
      <c r="VHQ12" s="462"/>
      <c r="VHR12" s="462"/>
      <c r="VHS12" s="462"/>
      <c r="VHT12" s="462"/>
      <c r="VHU12" s="462"/>
      <c r="VHV12" s="462"/>
      <c r="VHW12" s="462"/>
      <c r="VHX12" s="462"/>
      <c r="VHY12" s="462"/>
      <c r="VHZ12" s="462"/>
      <c r="VIA12" s="462"/>
      <c r="VIB12" s="462"/>
      <c r="VIC12" s="462"/>
      <c r="VID12" s="462"/>
      <c r="VIE12" s="462"/>
      <c r="VIF12" s="462"/>
      <c r="VIG12" s="462"/>
      <c r="VIH12" s="462"/>
      <c r="VII12" s="462"/>
      <c r="VIJ12" s="462"/>
      <c r="VIK12" s="462"/>
      <c r="VIL12" s="462"/>
      <c r="VIM12" s="462"/>
      <c r="VIN12" s="462"/>
      <c r="VIO12" s="462"/>
      <c r="VIP12" s="462"/>
      <c r="VIQ12" s="462"/>
      <c r="VIR12" s="462"/>
      <c r="VIS12" s="462"/>
      <c r="VIT12" s="462"/>
      <c r="VIU12" s="462"/>
      <c r="VIV12" s="462"/>
      <c r="VIW12" s="462"/>
      <c r="VIX12" s="462"/>
      <c r="VIY12" s="462"/>
      <c r="VIZ12" s="462"/>
      <c r="VJA12" s="462"/>
      <c r="VJB12" s="462"/>
      <c r="VJC12" s="462"/>
      <c r="VJD12" s="462"/>
      <c r="VJE12" s="462"/>
      <c r="VJF12" s="462"/>
      <c r="VJG12" s="462"/>
      <c r="VJH12" s="462"/>
      <c r="VJI12" s="462"/>
      <c r="VJJ12" s="462"/>
      <c r="VJK12" s="462"/>
      <c r="VJL12" s="462"/>
      <c r="VJM12" s="462"/>
      <c r="VJN12" s="462"/>
      <c r="VJO12" s="462"/>
      <c r="VJP12" s="462"/>
      <c r="VJQ12" s="462"/>
      <c r="VJR12" s="462"/>
      <c r="VJS12" s="462"/>
      <c r="VJT12" s="462"/>
      <c r="VJU12" s="462"/>
      <c r="VJV12" s="462"/>
      <c r="VJW12" s="462"/>
      <c r="VJX12" s="462"/>
      <c r="VJY12" s="462"/>
      <c r="VJZ12" s="462"/>
      <c r="VKA12" s="462"/>
      <c r="VKB12" s="462"/>
      <c r="VKC12" s="462"/>
      <c r="VKD12" s="462"/>
      <c r="VKE12" s="462"/>
      <c r="VKF12" s="462"/>
      <c r="VKG12" s="462"/>
      <c r="VKH12" s="462"/>
      <c r="VKI12" s="462"/>
      <c r="VKJ12" s="462"/>
      <c r="VKK12" s="462"/>
      <c r="VKL12" s="462"/>
      <c r="VKM12" s="462"/>
      <c r="VKN12" s="462"/>
      <c r="VKO12" s="462"/>
      <c r="VKP12" s="462"/>
      <c r="VKQ12" s="462"/>
      <c r="VKR12" s="462"/>
      <c r="VKS12" s="462"/>
      <c r="VKT12" s="462"/>
      <c r="VKU12" s="462"/>
      <c r="VKV12" s="462"/>
      <c r="VKW12" s="462"/>
      <c r="VKX12" s="462"/>
      <c r="VKY12" s="462"/>
      <c r="VKZ12" s="462"/>
      <c r="VLA12" s="462"/>
      <c r="VLB12" s="462"/>
      <c r="VLC12" s="462"/>
      <c r="VLD12" s="462"/>
      <c r="VLE12" s="462"/>
      <c r="VLF12" s="462"/>
      <c r="VLG12" s="462"/>
      <c r="VLH12" s="462"/>
      <c r="VLI12" s="462"/>
      <c r="VLJ12" s="462"/>
      <c r="VLK12" s="462"/>
      <c r="VLL12" s="462"/>
      <c r="VLM12" s="462"/>
      <c r="VLN12" s="462"/>
      <c r="VLO12" s="462"/>
      <c r="VLP12" s="462"/>
      <c r="VLQ12" s="462"/>
      <c r="VLR12" s="462"/>
      <c r="VLS12" s="462"/>
      <c r="VLT12" s="462"/>
      <c r="VLU12" s="462"/>
      <c r="VLV12" s="462"/>
      <c r="VLW12" s="462"/>
      <c r="VLX12" s="462"/>
      <c r="VLY12" s="462"/>
      <c r="VLZ12" s="462"/>
      <c r="VMA12" s="462"/>
      <c r="VMB12" s="462"/>
      <c r="VMC12" s="462"/>
      <c r="VMD12" s="462"/>
      <c r="VME12" s="462"/>
      <c r="VMF12" s="462"/>
      <c r="VMG12" s="462"/>
      <c r="VMH12" s="462"/>
      <c r="VMI12" s="462"/>
      <c r="VMJ12" s="462"/>
      <c r="VMK12" s="462"/>
      <c r="VML12" s="462"/>
      <c r="VMM12" s="462"/>
      <c r="VMN12" s="462"/>
      <c r="VMO12" s="462"/>
      <c r="VMP12" s="462"/>
      <c r="VMQ12" s="462"/>
      <c r="VMR12" s="462"/>
      <c r="VMS12" s="462"/>
      <c r="VMT12" s="462"/>
      <c r="VMU12" s="462"/>
      <c r="VMV12" s="462"/>
      <c r="VMW12" s="462"/>
      <c r="VMX12" s="462"/>
      <c r="VMY12" s="462"/>
      <c r="VMZ12" s="462"/>
      <c r="VNA12" s="462"/>
      <c r="VNB12" s="462"/>
      <c r="VNC12" s="462"/>
      <c r="VND12" s="462"/>
      <c r="VNE12" s="462"/>
      <c r="VNF12" s="462"/>
      <c r="VNG12" s="462"/>
      <c r="VNH12" s="462"/>
      <c r="VNI12" s="462"/>
      <c r="VNJ12" s="462"/>
      <c r="VNK12" s="462"/>
      <c r="VNL12" s="462"/>
      <c r="VNM12" s="462"/>
      <c r="VNN12" s="462"/>
      <c r="VNO12" s="462"/>
      <c r="VNP12" s="462"/>
      <c r="VNQ12" s="462"/>
      <c r="VNR12" s="462"/>
      <c r="VNS12" s="462"/>
      <c r="VNT12" s="462"/>
      <c r="VNU12" s="462"/>
      <c r="VNV12" s="462"/>
      <c r="VNW12" s="462"/>
      <c r="VNX12" s="462"/>
      <c r="VNY12" s="462"/>
      <c r="VNZ12" s="462"/>
      <c r="VOA12" s="462"/>
      <c r="VOB12" s="462"/>
      <c r="VOC12" s="462"/>
      <c r="VOD12" s="462"/>
      <c r="VOE12" s="462"/>
      <c r="VOF12" s="462"/>
      <c r="VOG12" s="462"/>
      <c r="VOH12" s="462"/>
      <c r="VOI12" s="462"/>
      <c r="VOJ12" s="462"/>
      <c r="VOK12" s="462"/>
      <c r="VOL12" s="462"/>
      <c r="VOM12" s="462"/>
      <c r="VON12" s="462"/>
      <c r="VOO12" s="462"/>
      <c r="VOP12" s="462"/>
      <c r="VOQ12" s="462"/>
      <c r="VOR12" s="462"/>
      <c r="VOS12" s="462"/>
      <c r="VOT12" s="462"/>
      <c r="VOU12" s="462"/>
      <c r="VOV12" s="462"/>
      <c r="VOW12" s="462"/>
      <c r="VOX12" s="462"/>
      <c r="VOY12" s="462"/>
      <c r="VOZ12" s="462"/>
      <c r="VPA12" s="462"/>
      <c r="VPB12" s="462"/>
      <c r="VPC12" s="462"/>
      <c r="VPD12" s="462"/>
      <c r="VPE12" s="462"/>
      <c r="VPF12" s="462"/>
      <c r="VPG12" s="462"/>
      <c r="VPH12" s="462"/>
      <c r="VPI12" s="462"/>
      <c r="VPJ12" s="462"/>
      <c r="VPK12" s="462"/>
      <c r="VPL12" s="462"/>
      <c r="VPM12" s="462"/>
      <c r="VPN12" s="462"/>
      <c r="VPO12" s="462"/>
      <c r="VPP12" s="462"/>
      <c r="VPQ12" s="462"/>
      <c r="VPR12" s="462"/>
      <c r="VPS12" s="462"/>
      <c r="VPT12" s="462"/>
      <c r="VPU12" s="462"/>
      <c r="VPV12" s="462"/>
      <c r="VPW12" s="462"/>
      <c r="VPX12" s="462"/>
      <c r="VPY12" s="462"/>
      <c r="VPZ12" s="462"/>
      <c r="VQA12" s="462"/>
      <c r="VQB12" s="462"/>
      <c r="VQC12" s="462"/>
      <c r="VQD12" s="462"/>
      <c r="VQE12" s="462"/>
      <c r="VQF12" s="462"/>
      <c r="VQG12" s="462"/>
      <c r="VQH12" s="462"/>
      <c r="VQI12" s="462"/>
      <c r="VQJ12" s="462"/>
      <c r="VQK12" s="462"/>
      <c r="VQL12" s="462"/>
      <c r="VQM12" s="462"/>
      <c r="VQN12" s="462"/>
      <c r="VQO12" s="462"/>
      <c r="VQP12" s="462"/>
      <c r="VQQ12" s="462"/>
      <c r="VQR12" s="462"/>
      <c r="VQS12" s="462"/>
      <c r="VQT12" s="462"/>
      <c r="VQU12" s="462"/>
      <c r="VQV12" s="462"/>
      <c r="VQW12" s="462"/>
      <c r="VQX12" s="462"/>
      <c r="VQY12" s="462"/>
      <c r="VQZ12" s="462"/>
      <c r="VRA12" s="462"/>
      <c r="VRB12" s="462"/>
      <c r="VRC12" s="462"/>
      <c r="VRD12" s="462"/>
      <c r="VRE12" s="462"/>
      <c r="VRF12" s="462"/>
      <c r="VRG12" s="462"/>
      <c r="VRH12" s="462"/>
      <c r="VRI12" s="462"/>
      <c r="VRJ12" s="462"/>
      <c r="VRK12" s="462"/>
      <c r="VRL12" s="462"/>
      <c r="VRM12" s="462"/>
      <c r="VRN12" s="462"/>
      <c r="VRO12" s="462"/>
      <c r="VRP12" s="462"/>
      <c r="VRQ12" s="462"/>
      <c r="VRR12" s="462"/>
      <c r="VRS12" s="462"/>
      <c r="VRT12" s="462"/>
      <c r="VRU12" s="462"/>
      <c r="VRV12" s="462"/>
      <c r="VRW12" s="462"/>
      <c r="VRX12" s="462"/>
      <c r="VRY12" s="462"/>
      <c r="VRZ12" s="462"/>
      <c r="VSA12" s="462"/>
      <c r="VSB12" s="462"/>
      <c r="VSC12" s="462"/>
      <c r="VSD12" s="462"/>
      <c r="VSE12" s="462"/>
      <c r="VSF12" s="462"/>
      <c r="VSG12" s="462"/>
      <c r="VSH12" s="462"/>
      <c r="VSI12" s="462"/>
      <c r="VSJ12" s="462"/>
      <c r="VSK12" s="462"/>
      <c r="VSL12" s="462"/>
      <c r="VSM12" s="462"/>
      <c r="VSN12" s="462"/>
      <c r="VSO12" s="462"/>
      <c r="VSP12" s="462"/>
      <c r="VSQ12" s="462"/>
      <c r="VSR12" s="462"/>
      <c r="VSS12" s="462"/>
      <c r="VST12" s="462"/>
      <c r="VSU12" s="462"/>
      <c r="VSV12" s="462"/>
      <c r="VSW12" s="462"/>
      <c r="VSX12" s="462"/>
      <c r="VSY12" s="462"/>
      <c r="VSZ12" s="462"/>
      <c r="VTA12" s="462"/>
      <c r="VTB12" s="462"/>
      <c r="VTC12" s="462"/>
      <c r="VTD12" s="462"/>
      <c r="VTE12" s="462"/>
      <c r="VTF12" s="462"/>
      <c r="VTG12" s="462"/>
      <c r="VTH12" s="462"/>
      <c r="VTI12" s="462"/>
      <c r="VTJ12" s="462"/>
      <c r="VTK12" s="462"/>
      <c r="VTL12" s="462"/>
      <c r="VTM12" s="462"/>
      <c r="VTN12" s="462"/>
      <c r="VTO12" s="462"/>
      <c r="VTP12" s="462"/>
      <c r="VTQ12" s="462"/>
      <c r="VTR12" s="462"/>
      <c r="VTS12" s="462"/>
      <c r="VTT12" s="462"/>
      <c r="VTU12" s="462"/>
      <c r="VTV12" s="462"/>
      <c r="VTW12" s="462"/>
      <c r="VTX12" s="462"/>
      <c r="VTY12" s="462"/>
      <c r="VTZ12" s="462"/>
      <c r="VUA12" s="462"/>
      <c r="VUB12" s="462"/>
      <c r="VUC12" s="462"/>
      <c r="VUD12" s="462"/>
      <c r="VUE12" s="462"/>
      <c r="VUF12" s="462"/>
      <c r="VUG12" s="462"/>
      <c r="VUH12" s="462"/>
      <c r="VUI12" s="462"/>
      <c r="VUJ12" s="462"/>
      <c r="VUK12" s="462"/>
      <c r="VUL12" s="462"/>
      <c r="VUM12" s="462"/>
      <c r="VUN12" s="462"/>
      <c r="VUO12" s="462"/>
      <c r="VUP12" s="462"/>
      <c r="VUQ12" s="462"/>
      <c r="VUR12" s="462"/>
      <c r="VUS12" s="462"/>
      <c r="VUT12" s="462"/>
      <c r="VUU12" s="462"/>
      <c r="VUV12" s="462"/>
      <c r="VUW12" s="462"/>
      <c r="VUX12" s="462"/>
      <c r="VUY12" s="462"/>
      <c r="VUZ12" s="462"/>
      <c r="VVA12" s="462"/>
      <c r="VVB12" s="462"/>
      <c r="VVC12" s="462"/>
      <c r="VVD12" s="462"/>
      <c r="VVE12" s="462"/>
      <c r="VVF12" s="462"/>
      <c r="VVG12" s="462"/>
      <c r="VVH12" s="462"/>
      <c r="VVI12" s="462"/>
      <c r="VVJ12" s="462"/>
      <c r="VVK12" s="462"/>
      <c r="VVL12" s="462"/>
      <c r="VVM12" s="462"/>
      <c r="VVN12" s="462"/>
      <c r="VVO12" s="462"/>
      <c r="VVP12" s="462"/>
      <c r="VVQ12" s="462"/>
      <c r="VVR12" s="462"/>
      <c r="VVS12" s="462"/>
      <c r="VVT12" s="462"/>
      <c r="VVU12" s="462"/>
      <c r="VVV12" s="462"/>
      <c r="VVW12" s="462"/>
      <c r="VVX12" s="462"/>
      <c r="VVY12" s="462"/>
      <c r="VVZ12" s="462"/>
      <c r="VWA12" s="462"/>
      <c r="VWB12" s="462"/>
      <c r="VWC12" s="462"/>
      <c r="VWD12" s="462"/>
      <c r="VWE12" s="462"/>
      <c r="VWF12" s="462"/>
      <c r="VWG12" s="462"/>
      <c r="VWH12" s="462"/>
      <c r="VWI12" s="462"/>
      <c r="VWJ12" s="462"/>
      <c r="VWK12" s="462"/>
      <c r="VWL12" s="462"/>
      <c r="VWM12" s="462"/>
      <c r="VWN12" s="462"/>
      <c r="VWO12" s="462"/>
      <c r="VWP12" s="462"/>
      <c r="VWQ12" s="462"/>
      <c r="VWR12" s="462"/>
      <c r="VWS12" s="462"/>
      <c r="VWT12" s="462"/>
      <c r="VWU12" s="462"/>
      <c r="VWV12" s="462"/>
      <c r="VWW12" s="462"/>
      <c r="VWX12" s="462"/>
      <c r="VWY12" s="462"/>
      <c r="VWZ12" s="462"/>
      <c r="VXA12" s="462"/>
      <c r="VXB12" s="462"/>
      <c r="VXC12" s="462"/>
      <c r="VXD12" s="462"/>
      <c r="VXE12" s="462"/>
      <c r="VXF12" s="462"/>
      <c r="VXG12" s="462"/>
      <c r="VXH12" s="462"/>
      <c r="VXI12" s="462"/>
      <c r="VXJ12" s="462"/>
      <c r="VXK12" s="462"/>
      <c r="VXL12" s="462"/>
      <c r="VXM12" s="462"/>
      <c r="VXN12" s="462"/>
      <c r="VXO12" s="462"/>
      <c r="VXP12" s="462"/>
      <c r="VXQ12" s="462"/>
      <c r="VXR12" s="462"/>
      <c r="VXS12" s="462"/>
      <c r="VXT12" s="462"/>
      <c r="VXU12" s="462"/>
      <c r="VXV12" s="462"/>
      <c r="VXW12" s="462"/>
      <c r="VXX12" s="462"/>
      <c r="VXY12" s="462"/>
      <c r="VXZ12" s="462"/>
      <c r="VYA12" s="462"/>
      <c r="VYB12" s="462"/>
      <c r="VYC12" s="462"/>
      <c r="VYD12" s="462"/>
      <c r="VYE12" s="462"/>
      <c r="VYF12" s="462"/>
      <c r="VYG12" s="462"/>
      <c r="VYH12" s="462"/>
      <c r="VYI12" s="462"/>
      <c r="VYJ12" s="462"/>
      <c r="VYK12" s="462"/>
      <c r="VYL12" s="462"/>
      <c r="VYM12" s="462"/>
      <c r="VYN12" s="462"/>
      <c r="VYO12" s="462"/>
      <c r="VYP12" s="462"/>
      <c r="VYQ12" s="462"/>
      <c r="VYR12" s="462"/>
      <c r="VYS12" s="462"/>
      <c r="VYT12" s="462"/>
      <c r="VYU12" s="462"/>
      <c r="VYV12" s="462"/>
      <c r="VYW12" s="462"/>
      <c r="VYX12" s="462"/>
      <c r="VYY12" s="462"/>
      <c r="VYZ12" s="462"/>
      <c r="VZA12" s="462"/>
      <c r="VZB12" s="462"/>
      <c r="VZC12" s="462"/>
      <c r="VZD12" s="462"/>
      <c r="VZE12" s="462"/>
      <c r="VZF12" s="462"/>
      <c r="VZG12" s="462"/>
      <c r="VZH12" s="462"/>
      <c r="VZI12" s="462"/>
      <c r="VZJ12" s="462"/>
      <c r="VZK12" s="462"/>
      <c r="VZL12" s="462"/>
      <c r="VZM12" s="462"/>
      <c r="VZN12" s="462"/>
      <c r="VZO12" s="462"/>
      <c r="VZP12" s="462"/>
      <c r="VZQ12" s="462"/>
      <c r="VZR12" s="462"/>
      <c r="VZS12" s="462"/>
      <c r="VZT12" s="462"/>
      <c r="VZU12" s="462"/>
      <c r="VZV12" s="462"/>
      <c r="VZW12" s="462"/>
      <c r="VZX12" s="462"/>
      <c r="VZY12" s="462"/>
      <c r="VZZ12" s="462"/>
      <c r="WAA12" s="462"/>
      <c r="WAB12" s="462"/>
      <c r="WAC12" s="462"/>
      <c r="WAD12" s="462"/>
      <c r="WAE12" s="462"/>
      <c r="WAF12" s="462"/>
      <c r="WAG12" s="462"/>
      <c r="WAH12" s="462"/>
      <c r="WAI12" s="462"/>
      <c r="WAJ12" s="462"/>
      <c r="WAK12" s="462"/>
      <c r="WAL12" s="462"/>
      <c r="WAM12" s="462"/>
      <c r="WAN12" s="462"/>
      <c r="WAO12" s="462"/>
      <c r="WAP12" s="462"/>
      <c r="WAQ12" s="462"/>
      <c r="WAR12" s="462"/>
      <c r="WAS12" s="462"/>
      <c r="WAT12" s="462"/>
      <c r="WAU12" s="462"/>
      <c r="WAV12" s="462"/>
      <c r="WAW12" s="462"/>
      <c r="WAX12" s="462"/>
      <c r="WAY12" s="462"/>
      <c r="WAZ12" s="462"/>
      <c r="WBA12" s="462"/>
      <c r="WBB12" s="462"/>
      <c r="WBC12" s="462"/>
      <c r="WBD12" s="462"/>
      <c r="WBE12" s="462"/>
      <c r="WBF12" s="462"/>
      <c r="WBG12" s="462"/>
      <c r="WBH12" s="462"/>
      <c r="WBI12" s="462"/>
      <c r="WBJ12" s="462"/>
      <c r="WBK12" s="462"/>
      <c r="WBL12" s="462"/>
      <c r="WBM12" s="462"/>
      <c r="WBN12" s="462"/>
      <c r="WBO12" s="462"/>
      <c r="WBP12" s="462"/>
      <c r="WBQ12" s="462"/>
      <c r="WBR12" s="462"/>
      <c r="WBS12" s="462"/>
      <c r="WBT12" s="462"/>
      <c r="WBU12" s="462"/>
      <c r="WBV12" s="462"/>
      <c r="WBW12" s="462"/>
      <c r="WBX12" s="462"/>
      <c r="WBY12" s="462"/>
      <c r="WBZ12" s="462"/>
      <c r="WCA12" s="462"/>
      <c r="WCB12" s="462"/>
      <c r="WCC12" s="462"/>
      <c r="WCD12" s="462"/>
      <c r="WCE12" s="462"/>
      <c r="WCF12" s="462"/>
      <c r="WCG12" s="462"/>
      <c r="WCH12" s="462"/>
      <c r="WCI12" s="462"/>
      <c r="WCJ12" s="462"/>
      <c r="WCK12" s="462"/>
      <c r="WCL12" s="462"/>
      <c r="WCM12" s="462"/>
      <c r="WCN12" s="462"/>
      <c r="WCO12" s="462"/>
      <c r="WCP12" s="462"/>
      <c r="WCQ12" s="462"/>
      <c r="WCR12" s="462"/>
      <c r="WCS12" s="462"/>
      <c r="WCT12" s="462"/>
      <c r="WCU12" s="462"/>
      <c r="WCV12" s="462"/>
      <c r="WCW12" s="462"/>
      <c r="WCX12" s="462"/>
      <c r="WCY12" s="462"/>
      <c r="WCZ12" s="462"/>
      <c r="WDA12" s="462"/>
      <c r="WDB12" s="462"/>
      <c r="WDC12" s="462"/>
      <c r="WDD12" s="462"/>
      <c r="WDE12" s="462"/>
      <c r="WDF12" s="462"/>
      <c r="WDG12" s="462"/>
      <c r="WDH12" s="462"/>
      <c r="WDI12" s="462"/>
      <c r="WDJ12" s="462"/>
      <c r="WDK12" s="462"/>
      <c r="WDL12" s="462"/>
      <c r="WDM12" s="462"/>
      <c r="WDN12" s="462"/>
      <c r="WDO12" s="462"/>
      <c r="WDP12" s="462"/>
      <c r="WDQ12" s="462"/>
      <c r="WDR12" s="462"/>
      <c r="WDS12" s="462"/>
      <c r="WDT12" s="462"/>
      <c r="WDU12" s="462"/>
      <c r="WDV12" s="462"/>
      <c r="WDW12" s="462"/>
      <c r="WDX12" s="462"/>
      <c r="WDY12" s="462"/>
      <c r="WDZ12" s="462"/>
      <c r="WEA12" s="462"/>
      <c r="WEB12" s="462"/>
      <c r="WEC12" s="462"/>
      <c r="WED12" s="462"/>
      <c r="WEE12" s="462"/>
      <c r="WEF12" s="462"/>
      <c r="WEG12" s="462"/>
      <c r="WEH12" s="462"/>
      <c r="WEI12" s="462"/>
      <c r="WEJ12" s="462"/>
      <c r="WEK12" s="462"/>
      <c r="WEL12" s="462"/>
      <c r="WEM12" s="462"/>
      <c r="WEN12" s="462"/>
      <c r="WEO12" s="462"/>
      <c r="WEP12" s="462"/>
      <c r="WEQ12" s="462"/>
      <c r="WER12" s="462"/>
      <c r="WES12" s="462"/>
      <c r="WET12" s="462"/>
      <c r="WEU12" s="462"/>
      <c r="WEV12" s="462"/>
      <c r="WEW12" s="462"/>
      <c r="WEX12" s="462"/>
      <c r="WEY12" s="462"/>
      <c r="WEZ12" s="462"/>
      <c r="WFA12" s="462"/>
      <c r="WFB12" s="462"/>
      <c r="WFC12" s="462"/>
      <c r="WFD12" s="462"/>
      <c r="WFE12" s="462"/>
      <c r="WFF12" s="462"/>
      <c r="WFG12" s="462"/>
      <c r="WFH12" s="462"/>
      <c r="WFI12" s="462"/>
      <c r="WFJ12" s="462"/>
      <c r="WFK12" s="462"/>
      <c r="WFL12" s="462"/>
      <c r="WFM12" s="462"/>
      <c r="WFN12" s="462"/>
      <c r="WFO12" s="462"/>
      <c r="WFP12" s="462"/>
      <c r="WFQ12" s="462"/>
      <c r="WFR12" s="462"/>
      <c r="WFS12" s="462"/>
      <c r="WFT12" s="462"/>
      <c r="WFU12" s="462"/>
      <c r="WFV12" s="462"/>
      <c r="WFW12" s="462"/>
      <c r="WFX12" s="462"/>
      <c r="WFY12" s="462"/>
      <c r="WFZ12" s="462"/>
      <c r="WGA12" s="462"/>
      <c r="WGB12" s="462"/>
      <c r="WGC12" s="462"/>
      <c r="WGD12" s="462"/>
      <c r="WGE12" s="462"/>
      <c r="WGF12" s="462"/>
      <c r="WGG12" s="462"/>
      <c r="WGH12" s="462"/>
      <c r="WGI12" s="462"/>
      <c r="WGJ12" s="462"/>
      <c r="WGK12" s="462"/>
      <c r="WGL12" s="462"/>
      <c r="WGM12" s="462"/>
      <c r="WGN12" s="462"/>
      <c r="WGO12" s="462"/>
      <c r="WGP12" s="462"/>
      <c r="WGQ12" s="462"/>
      <c r="WGR12" s="462"/>
      <c r="WGS12" s="462"/>
      <c r="WGT12" s="462"/>
      <c r="WGU12" s="462"/>
      <c r="WGV12" s="462"/>
      <c r="WGW12" s="462"/>
      <c r="WGX12" s="462"/>
      <c r="WGY12" s="462"/>
      <c r="WGZ12" s="462"/>
      <c r="WHA12" s="462"/>
      <c r="WHB12" s="462"/>
      <c r="WHC12" s="462"/>
      <c r="WHD12" s="462"/>
      <c r="WHE12" s="462"/>
      <c r="WHF12" s="462"/>
      <c r="WHG12" s="462"/>
      <c r="WHH12" s="462"/>
      <c r="WHI12" s="462"/>
      <c r="WHJ12" s="462"/>
      <c r="WHK12" s="462"/>
      <c r="WHL12" s="462"/>
      <c r="WHM12" s="462"/>
      <c r="WHN12" s="462"/>
      <c r="WHO12" s="462"/>
      <c r="WHP12" s="462"/>
      <c r="WHQ12" s="462"/>
      <c r="WHR12" s="462"/>
      <c r="WHS12" s="462"/>
      <c r="WHT12" s="462"/>
      <c r="WHU12" s="462"/>
      <c r="WHV12" s="462"/>
      <c r="WHW12" s="462"/>
      <c r="WHX12" s="462"/>
      <c r="WHY12" s="462"/>
      <c r="WHZ12" s="462"/>
      <c r="WIA12" s="462"/>
      <c r="WIB12" s="462"/>
      <c r="WIC12" s="462"/>
      <c r="WID12" s="462"/>
      <c r="WIE12" s="462"/>
      <c r="WIF12" s="462"/>
      <c r="WIG12" s="462"/>
      <c r="WIH12" s="462"/>
      <c r="WII12" s="462"/>
      <c r="WIJ12" s="462"/>
      <c r="WIK12" s="462"/>
      <c r="WIL12" s="462"/>
      <c r="WIM12" s="462"/>
      <c r="WIN12" s="462"/>
      <c r="WIO12" s="462"/>
      <c r="WIP12" s="462"/>
      <c r="WIQ12" s="462"/>
      <c r="WIR12" s="462"/>
      <c r="WIS12" s="462"/>
      <c r="WIT12" s="462"/>
      <c r="WIU12" s="462"/>
      <c r="WIV12" s="462"/>
      <c r="WIW12" s="462"/>
      <c r="WIX12" s="462"/>
      <c r="WIY12" s="462"/>
      <c r="WIZ12" s="462"/>
      <c r="WJA12" s="462"/>
      <c r="WJB12" s="462"/>
      <c r="WJC12" s="462"/>
      <c r="WJD12" s="462"/>
      <c r="WJE12" s="462"/>
      <c r="WJF12" s="462"/>
      <c r="WJG12" s="462"/>
      <c r="WJH12" s="462"/>
      <c r="WJI12" s="462"/>
      <c r="WJJ12" s="462"/>
      <c r="WJK12" s="462"/>
      <c r="WJL12" s="462"/>
      <c r="WJM12" s="462"/>
      <c r="WJN12" s="462"/>
      <c r="WJO12" s="462"/>
      <c r="WJP12" s="462"/>
      <c r="WJQ12" s="462"/>
      <c r="WJR12" s="462"/>
      <c r="WJS12" s="462"/>
      <c r="WJT12" s="462"/>
      <c r="WJU12" s="462"/>
      <c r="WJV12" s="462"/>
      <c r="WJW12" s="462"/>
      <c r="WJX12" s="462"/>
      <c r="WJY12" s="462"/>
      <c r="WJZ12" s="462"/>
      <c r="WKA12" s="462"/>
      <c r="WKB12" s="462"/>
      <c r="WKC12" s="462"/>
      <c r="WKD12" s="462"/>
      <c r="WKE12" s="462"/>
      <c r="WKF12" s="462"/>
      <c r="WKG12" s="462"/>
      <c r="WKH12" s="462"/>
      <c r="WKI12" s="462"/>
      <c r="WKJ12" s="462"/>
      <c r="WKK12" s="462"/>
      <c r="WKL12" s="462"/>
      <c r="WKM12" s="462"/>
      <c r="WKN12" s="462"/>
      <c r="WKO12" s="462"/>
      <c r="WKP12" s="462"/>
      <c r="WKQ12" s="462"/>
      <c r="WKR12" s="462"/>
      <c r="WKS12" s="462"/>
      <c r="WKT12" s="462"/>
      <c r="WKU12" s="462"/>
      <c r="WKV12" s="462"/>
      <c r="WKW12" s="462"/>
      <c r="WKX12" s="462"/>
      <c r="WKY12" s="462"/>
      <c r="WKZ12" s="462"/>
      <c r="WLA12" s="462"/>
      <c r="WLB12" s="462"/>
      <c r="WLC12" s="462"/>
      <c r="WLD12" s="462"/>
      <c r="WLE12" s="462"/>
      <c r="WLF12" s="462"/>
      <c r="WLG12" s="462"/>
      <c r="WLH12" s="462"/>
      <c r="WLI12" s="462"/>
      <c r="WLJ12" s="462"/>
      <c r="WLK12" s="462"/>
      <c r="WLL12" s="462"/>
      <c r="WLM12" s="462"/>
      <c r="WLN12" s="462"/>
      <c r="WLO12" s="462"/>
      <c r="WLP12" s="462"/>
      <c r="WLQ12" s="462"/>
      <c r="WLR12" s="462"/>
      <c r="WLS12" s="462"/>
      <c r="WLT12" s="462"/>
      <c r="WLU12" s="462"/>
      <c r="WLV12" s="462"/>
      <c r="WLW12" s="462"/>
      <c r="WLX12" s="462"/>
      <c r="WLY12" s="462"/>
      <c r="WLZ12" s="462"/>
      <c r="WMA12" s="462"/>
      <c r="WMB12" s="462"/>
      <c r="WMC12" s="462"/>
      <c r="WMD12" s="462"/>
      <c r="WME12" s="462"/>
      <c r="WMF12" s="462"/>
      <c r="WMG12" s="462"/>
      <c r="WMH12" s="462"/>
      <c r="WMI12" s="462"/>
      <c r="WMJ12" s="462"/>
      <c r="WMK12" s="462"/>
      <c r="WML12" s="462"/>
      <c r="WMM12" s="462"/>
      <c r="WMN12" s="462"/>
      <c r="WMO12" s="462"/>
      <c r="WMP12" s="462"/>
      <c r="WMQ12" s="462"/>
      <c r="WMR12" s="462"/>
      <c r="WMS12" s="462"/>
      <c r="WMT12" s="462"/>
      <c r="WMU12" s="462"/>
      <c r="WMV12" s="462"/>
      <c r="WMW12" s="462"/>
      <c r="WMX12" s="462"/>
      <c r="WMY12" s="462"/>
      <c r="WMZ12" s="462"/>
      <c r="WNA12" s="462"/>
      <c r="WNB12" s="462"/>
      <c r="WNC12" s="462"/>
      <c r="WND12" s="462"/>
      <c r="WNE12" s="462"/>
      <c r="WNF12" s="462"/>
      <c r="WNG12" s="462"/>
      <c r="WNH12" s="462"/>
      <c r="WNI12" s="462"/>
      <c r="WNJ12" s="462"/>
      <c r="WNK12" s="462"/>
      <c r="WNL12" s="462"/>
      <c r="WNM12" s="462"/>
      <c r="WNN12" s="462"/>
      <c r="WNO12" s="462"/>
      <c r="WNP12" s="462"/>
      <c r="WNQ12" s="462"/>
      <c r="WNR12" s="462"/>
      <c r="WNS12" s="462"/>
      <c r="WNT12" s="462"/>
      <c r="WNU12" s="462"/>
      <c r="WNV12" s="462"/>
      <c r="WNW12" s="462"/>
      <c r="WNX12" s="462"/>
      <c r="WNY12" s="462"/>
      <c r="WNZ12" s="462"/>
      <c r="WOA12" s="462"/>
      <c r="WOB12" s="462"/>
      <c r="WOC12" s="462"/>
      <c r="WOD12" s="462"/>
      <c r="WOE12" s="462"/>
      <c r="WOF12" s="462"/>
      <c r="WOG12" s="462"/>
      <c r="WOH12" s="462"/>
      <c r="WOI12" s="462"/>
      <c r="WOJ12" s="462"/>
      <c r="WOK12" s="462"/>
      <c r="WOL12" s="462"/>
      <c r="WOM12" s="462"/>
      <c r="WON12" s="462"/>
      <c r="WOO12" s="462"/>
      <c r="WOP12" s="462"/>
      <c r="WOQ12" s="462"/>
      <c r="WOR12" s="462"/>
      <c r="WOS12" s="462"/>
      <c r="WOT12" s="462"/>
      <c r="WOU12" s="462"/>
      <c r="WOV12" s="462"/>
      <c r="WOW12" s="462"/>
      <c r="WOX12" s="462"/>
      <c r="WOY12" s="462"/>
      <c r="WOZ12" s="462"/>
      <c r="WPA12" s="462"/>
      <c r="WPB12" s="462"/>
      <c r="WPC12" s="462"/>
      <c r="WPD12" s="462"/>
      <c r="WPE12" s="462"/>
      <c r="WPF12" s="462"/>
      <c r="WPG12" s="462"/>
      <c r="WPH12" s="462"/>
      <c r="WPI12" s="462"/>
      <c r="WPJ12" s="462"/>
      <c r="WPK12" s="462"/>
      <c r="WPL12" s="462"/>
      <c r="WPM12" s="462"/>
      <c r="WPN12" s="462"/>
      <c r="WPO12" s="462"/>
      <c r="WPP12" s="462"/>
      <c r="WPQ12" s="462"/>
      <c r="WPR12" s="462"/>
      <c r="WPS12" s="462"/>
      <c r="WPT12" s="462"/>
      <c r="WPU12" s="462"/>
      <c r="WPV12" s="462"/>
      <c r="WPW12" s="462"/>
      <c r="WPX12" s="462"/>
      <c r="WPY12" s="462"/>
      <c r="WPZ12" s="462"/>
      <c r="WQA12" s="462"/>
      <c r="WQB12" s="462"/>
      <c r="WQC12" s="462"/>
      <c r="WQD12" s="462"/>
      <c r="WQE12" s="462"/>
      <c r="WQF12" s="462"/>
      <c r="WQG12" s="462"/>
      <c r="WQH12" s="462"/>
      <c r="WQI12" s="462"/>
      <c r="WQJ12" s="462"/>
      <c r="WQK12" s="462"/>
      <c r="WQL12" s="462"/>
      <c r="WQM12" s="462"/>
      <c r="WQN12" s="462"/>
      <c r="WQO12" s="462"/>
      <c r="WQP12" s="462"/>
      <c r="WQQ12" s="462"/>
      <c r="WQR12" s="462"/>
      <c r="WQS12" s="462"/>
      <c r="WQT12" s="462"/>
      <c r="WQU12" s="462"/>
      <c r="WQV12" s="462"/>
      <c r="WQW12" s="462"/>
      <c r="WQX12" s="462"/>
      <c r="WQY12" s="462"/>
      <c r="WQZ12" s="462"/>
      <c r="WRA12" s="462"/>
      <c r="WRB12" s="462"/>
      <c r="WRC12" s="462"/>
      <c r="WRD12" s="462"/>
      <c r="WRE12" s="462"/>
      <c r="WRF12" s="462"/>
      <c r="WRG12" s="462"/>
      <c r="WRH12" s="462"/>
      <c r="WRI12" s="462"/>
      <c r="WRJ12" s="462"/>
      <c r="WRK12" s="462"/>
      <c r="WRL12" s="462"/>
      <c r="WRM12" s="462"/>
      <c r="WRN12" s="462"/>
      <c r="WRO12" s="462"/>
      <c r="WRP12" s="462"/>
      <c r="WRQ12" s="462"/>
      <c r="WRR12" s="462"/>
      <c r="WRS12" s="462"/>
      <c r="WRT12" s="462"/>
      <c r="WRU12" s="462"/>
      <c r="WRV12" s="462"/>
      <c r="WRW12" s="462"/>
      <c r="WRX12" s="462"/>
      <c r="WRY12" s="462"/>
      <c r="WRZ12" s="462"/>
      <c r="WSA12" s="462"/>
      <c r="WSB12" s="462"/>
      <c r="WSC12" s="462"/>
      <c r="WSD12" s="462"/>
      <c r="WSE12" s="462"/>
      <c r="WSF12" s="462"/>
      <c r="WSG12" s="462"/>
      <c r="WSH12" s="462"/>
      <c r="WSI12" s="462"/>
      <c r="WSJ12" s="462"/>
      <c r="WSK12" s="462"/>
      <c r="WSL12" s="462"/>
      <c r="WSM12" s="462"/>
      <c r="WSN12" s="462"/>
      <c r="WSO12" s="462"/>
      <c r="WSP12" s="462"/>
      <c r="WSQ12" s="462"/>
      <c r="WSR12" s="462"/>
      <c r="WSS12" s="462"/>
      <c r="WST12" s="462"/>
      <c r="WSU12" s="462"/>
      <c r="WSV12" s="462"/>
      <c r="WSW12" s="462"/>
      <c r="WSX12" s="462"/>
      <c r="WSY12" s="462"/>
      <c r="WSZ12" s="462"/>
      <c r="WTA12" s="462"/>
      <c r="WTB12" s="462"/>
      <c r="WTC12" s="462"/>
      <c r="WTD12" s="462"/>
      <c r="WTE12" s="462"/>
      <c r="WTF12" s="462"/>
      <c r="WTG12" s="462"/>
      <c r="WTH12" s="462"/>
      <c r="WTI12" s="462"/>
      <c r="WTJ12" s="462"/>
      <c r="WTK12" s="462"/>
      <c r="WTL12" s="462"/>
      <c r="WTM12" s="462"/>
      <c r="WTN12" s="462"/>
      <c r="WTO12" s="462"/>
      <c r="WTP12" s="462"/>
      <c r="WTQ12" s="462"/>
      <c r="WTR12" s="462"/>
      <c r="WTS12" s="462"/>
      <c r="WTT12" s="462"/>
      <c r="WTU12" s="462"/>
      <c r="WTV12" s="462"/>
      <c r="WTW12" s="462"/>
      <c r="WTX12" s="462"/>
      <c r="WTY12" s="462"/>
      <c r="WTZ12" s="462"/>
      <c r="WUA12" s="462"/>
      <c r="WUB12" s="462"/>
      <c r="WUC12" s="462"/>
      <c r="WUD12" s="462"/>
      <c r="WUE12" s="462"/>
      <c r="WUF12" s="462"/>
      <c r="WUG12" s="462"/>
      <c r="WUH12" s="462"/>
      <c r="WUI12" s="462"/>
      <c r="WUJ12" s="462"/>
      <c r="WUK12" s="462"/>
      <c r="WUL12" s="462"/>
      <c r="WUM12" s="462"/>
      <c r="WUN12" s="462"/>
      <c r="WUO12" s="462"/>
      <c r="WUP12" s="462"/>
      <c r="WUQ12" s="462"/>
      <c r="WUR12" s="462"/>
      <c r="WUS12" s="462"/>
      <c r="WUT12" s="462"/>
      <c r="WUU12" s="462"/>
      <c r="WUV12" s="462"/>
      <c r="WUW12" s="462"/>
      <c r="WUX12" s="462"/>
      <c r="WUY12" s="462"/>
      <c r="WUZ12" s="462"/>
      <c r="WVA12" s="462"/>
      <c r="WVB12" s="462"/>
      <c r="WVC12" s="462"/>
      <c r="WVD12" s="462"/>
      <c r="WVE12" s="462"/>
      <c r="WVF12" s="462"/>
      <c r="WVG12" s="462"/>
      <c r="WVH12" s="462"/>
      <c r="WVI12" s="462"/>
      <c r="WVJ12" s="462"/>
      <c r="WVK12" s="462"/>
      <c r="WVL12" s="462"/>
      <c r="WVM12" s="462"/>
      <c r="WVN12" s="462"/>
      <c r="WVO12" s="462"/>
      <c r="WVP12" s="462"/>
      <c r="WVQ12" s="462"/>
      <c r="WVR12" s="462"/>
      <c r="WVS12" s="462"/>
      <c r="WVT12" s="462"/>
      <c r="WVU12" s="462"/>
      <c r="WVV12" s="462"/>
      <c r="WVW12" s="462"/>
      <c r="WVX12" s="462"/>
      <c r="WVY12" s="462"/>
      <c r="WVZ12" s="462"/>
      <c r="WWA12" s="462"/>
      <c r="WWB12" s="462"/>
      <c r="WWC12" s="462"/>
      <c r="WWD12" s="462"/>
      <c r="WWE12" s="462"/>
      <c r="WWF12" s="462"/>
      <c r="WWG12" s="462"/>
      <c r="WWH12" s="462"/>
      <c r="WWI12" s="462"/>
      <c r="WWJ12" s="462"/>
      <c r="WWK12" s="462"/>
      <c r="WWL12" s="462"/>
      <c r="WWM12" s="462"/>
      <c r="WWN12" s="462"/>
      <c r="WWO12" s="462"/>
      <c r="WWP12" s="462"/>
      <c r="WWQ12" s="462"/>
      <c r="WWR12" s="462"/>
      <c r="WWS12" s="462"/>
      <c r="WWT12" s="462"/>
      <c r="WWU12" s="462"/>
      <c r="WWV12" s="462"/>
      <c r="WWW12" s="462"/>
      <c r="WWX12" s="462"/>
      <c r="WWY12" s="462"/>
      <c r="WWZ12" s="462"/>
      <c r="WXA12" s="462"/>
      <c r="WXB12" s="462"/>
      <c r="WXC12" s="462"/>
      <c r="WXD12" s="462"/>
      <c r="WXE12" s="462"/>
      <c r="WXF12" s="462"/>
      <c r="WXG12" s="462"/>
      <c r="WXH12" s="462"/>
      <c r="WXI12" s="462"/>
      <c r="WXJ12" s="462"/>
      <c r="WXK12" s="462"/>
      <c r="WXL12" s="462"/>
      <c r="WXM12" s="462"/>
      <c r="WXN12" s="462"/>
      <c r="WXO12" s="462"/>
      <c r="WXP12" s="462"/>
      <c r="WXQ12" s="462"/>
      <c r="WXR12" s="462"/>
      <c r="WXS12" s="462"/>
      <c r="WXT12" s="462"/>
      <c r="WXU12" s="462"/>
      <c r="WXV12" s="462"/>
      <c r="WXW12" s="462"/>
      <c r="WXX12" s="462"/>
      <c r="WXY12" s="462"/>
      <c r="WXZ12" s="462"/>
      <c r="WYA12" s="462"/>
      <c r="WYB12" s="462"/>
      <c r="WYC12" s="462"/>
      <c r="WYD12" s="462"/>
      <c r="WYE12" s="462"/>
      <c r="WYF12" s="462"/>
      <c r="WYG12" s="462"/>
      <c r="WYH12" s="462"/>
      <c r="WYI12" s="462"/>
      <c r="WYJ12" s="462"/>
      <c r="WYK12" s="462"/>
      <c r="WYL12" s="462"/>
      <c r="WYM12" s="462"/>
      <c r="WYN12" s="462"/>
      <c r="WYO12" s="462"/>
      <c r="WYP12" s="462"/>
      <c r="WYQ12" s="462"/>
      <c r="WYR12" s="462"/>
      <c r="WYS12" s="462"/>
      <c r="WYT12" s="462"/>
      <c r="WYU12" s="462"/>
      <c r="WYV12" s="462"/>
      <c r="WYW12" s="462"/>
      <c r="WYX12" s="462"/>
      <c r="WYY12" s="462"/>
      <c r="WYZ12" s="462"/>
      <c r="WZA12" s="462"/>
      <c r="WZB12" s="462"/>
      <c r="WZC12" s="462"/>
      <c r="WZD12" s="462"/>
      <c r="WZE12" s="462"/>
      <c r="WZF12" s="462"/>
      <c r="WZG12" s="462"/>
      <c r="WZH12" s="462"/>
      <c r="WZI12" s="462"/>
      <c r="WZJ12" s="462"/>
      <c r="WZK12" s="462"/>
      <c r="WZL12" s="462"/>
      <c r="WZM12" s="462"/>
      <c r="WZN12" s="462"/>
      <c r="WZO12" s="462"/>
      <c r="WZP12" s="462"/>
      <c r="WZQ12" s="462"/>
      <c r="WZR12" s="462"/>
      <c r="WZS12" s="462"/>
      <c r="WZT12" s="462"/>
      <c r="WZU12" s="462"/>
      <c r="WZV12" s="462"/>
      <c r="WZW12" s="462"/>
      <c r="WZX12" s="462"/>
      <c r="WZY12" s="462"/>
      <c r="WZZ12" s="462"/>
      <c r="XAA12" s="462"/>
      <c r="XAB12" s="462"/>
      <c r="XAC12" s="462"/>
      <c r="XAD12" s="462"/>
      <c r="XAE12" s="462"/>
      <c r="XAF12" s="462"/>
      <c r="XAG12" s="462"/>
      <c r="XAH12" s="462"/>
      <c r="XAI12" s="462"/>
      <c r="XAJ12" s="462"/>
      <c r="XAK12" s="462"/>
      <c r="XAL12" s="462"/>
      <c r="XAM12" s="462"/>
      <c r="XAN12" s="462"/>
      <c r="XAO12" s="462"/>
      <c r="XAP12" s="462"/>
      <c r="XAQ12" s="462"/>
      <c r="XAR12" s="462"/>
      <c r="XAS12" s="462"/>
      <c r="XAT12" s="462"/>
      <c r="XAU12" s="462"/>
      <c r="XAV12" s="462"/>
      <c r="XAW12" s="462"/>
      <c r="XAX12" s="462"/>
      <c r="XAY12" s="462"/>
      <c r="XAZ12" s="462"/>
      <c r="XBA12" s="462"/>
      <c r="XBB12" s="462"/>
      <c r="XBC12" s="462"/>
      <c r="XBD12" s="462"/>
      <c r="XBE12" s="462"/>
      <c r="XBF12" s="462"/>
      <c r="XBG12" s="462"/>
      <c r="XBH12" s="462"/>
      <c r="XBI12" s="462"/>
      <c r="XBJ12" s="462"/>
      <c r="XBK12" s="462"/>
      <c r="XBL12" s="462"/>
      <c r="XBM12" s="462"/>
      <c r="XBN12" s="462"/>
      <c r="XBO12" s="462"/>
      <c r="XBP12" s="462"/>
      <c r="XBQ12" s="462"/>
      <c r="XBR12" s="462"/>
      <c r="XBS12" s="462"/>
      <c r="XBT12" s="462"/>
      <c r="XBU12" s="462"/>
      <c r="XBV12" s="462"/>
      <c r="XBW12" s="462"/>
      <c r="XBX12" s="462"/>
      <c r="XBY12" s="462"/>
      <c r="XBZ12" s="462"/>
      <c r="XCA12" s="462"/>
      <c r="XCB12" s="462"/>
      <c r="XCC12" s="462"/>
      <c r="XCD12" s="462"/>
      <c r="XCE12" s="462"/>
      <c r="XCF12" s="462"/>
      <c r="XCG12" s="462"/>
      <c r="XCH12" s="462"/>
      <c r="XCI12" s="462"/>
      <c r="XCJ12" s="462"/>
      <c r="XCK12" s="462"/>
      <c r="XCL12" s="462"/>
      <c r="XCM12" s="462"/>
      <c r="XCN12" s="462"/>
      <c r="XCO12" s="462"/>
      <c r="XCP12" s="462"/>
      <c r="XCQ12" s="462"/>
      <c r="XCR12" s="462"/>
      <c r="XCS12" s="462"/>
      <c r="XCT12" s="462"/>
      <c r="XCU12" s="462"/>
      <c r="XCV12" s="462"/>
      <c r="XCW12" s="462"/>
      <c r="XCX12" s="462"/>
      <c r="XCY12" s="462"/>
      <c r="XCZ12" s="462"/>
      <c r="XDA12" s="462"/>
      <c r="XDB12" s="462"/>
      <c r="XDC12" s="462"/>
      <c r="XDD12" s="462"/>
      <c r="XDE12" s="462"/>
      <c r="XDF12" s="462"/>
      <c r="XDG12" s="462"/>
      <c r="XDH12" s="462"/>
      <c r="XDI12" s="462"/>
      <c r="XDJ12" s="462"/>
      <c r="XDK12" s="462"/>
      <c r="XDL12" s="462"/>
      <c r="XDM12" s="462"/>
      <c r="XDN12" s="462"/>
      <c r="XDO12" s="462"/>
      <c r="XDP12" s="462"/>
      <c r="XDQ12" s="462"/>
      <c r="XDR12" s="462"/>
      <c r="XDS12" s="462"/>
      <c r="XDT12" s="462"/>
      <c r="XDU12" s="462"/>
      <c r="XDV12" s="462"/>
      <c r="XDW12" s="462"/>
      <c r="XDX12" s="462"/>
      <c r="XDY12" s="462"/>
      <c r="XDZ12" s="462"/>
      <c r="XEA12" s="462"/>
      <c r="XEB12" s="462"/>
      <c r="XEC12" s="462"/>
      <c r="XED12" s="462"/>
      <c r="XEE12" s="462"/>
      <c r="XEF12" s="462"/>
      <c r="XEG12" s="462"/>
      <c r="XEH12" s="462"/>
      <c r="XEI12" s="462"/>
      <c r="XEJ12" s="462"/>
      <c r="XEK12" s="462"/>
      <c r="XEL12" s="462"/>
      <c r="XEM12" s="462"/>
      <c r="XEN12" s="462"/>
      <c r="XEO12" s="462"/>
      <c r="XEP12" s="462"/>
      <c r="XEQ12" s="462"/>
      <c r="XER12" s="462"/>
      <c r="XES12" s="462"/>
      <c r="XET12" s="462"/>
      <c r="XEU12" s="462"/>
      <c r="XEV12" s="462"/>
      <c r="XEW12" s="462"/>
      <c r="XEX12" s="462"/>
      <c r="XEY12" s="462"/>
      <c r="XEZ12" s="462"/>
      <c r="XFA12" s="462"/>
      <c r="XFB12" s="462"/>
      <c r="XFC12" s="462"/>
      <c r="XFD12" s="462"/>
    </row>
    <row r="13" spans="1:16384" ht="20.25" customHeight="1" thickBot="1">
      <c r="A13" s="463" t="s">
        <v>146</v>
      </c>
      <c r="B13" s="463"/>
      <c r="C13" s="463"/>
      <c r="D13" s="463"/>
      <c r="E13" s="463"/>
      <c r="F13" s="75"/>
      <c r="J13" s="213"/>
    </row>
    <row r="14" spans="1:16384" ht="15" customHeight="1" outlineLevel="1">
      <c r="A14" s="464" t="s">
        <v>96</v>
      </c>
      <c r="B14" s="466" t="s">
        <v>139</v>
      </c>
      <c r="C14" s="467"/>
      <c r="D14" s="466" t="s">
        <v>140</v>
      </c>
      <c r="E14" s="468"/>
    </row>
    <row r="15" spans="1:16384" ht="15" customHeight="1" outlineLevel="1" thickBot="1">
      <c r="A15" s="465"/>
      <c r="B15" s="6" t="s">
        <v>142</v>
      </c>
      <c r="C15" s="6" t="s">
        <v>143</v>
      </c>
      <c r="D15" s="6" t="s">
        <v>142</v>
      </c>
      <c r="E15" s="349" t="s">
        <v>143</v>
      </c>
    </row>
    <row r="16" spans="1:16384" ht="18" customHeight="1" outlineLevel="1">
      <c r="A16" s="377" t="s">
        <v>48</v>
      </c>
      <c r="B16" s="169">
        <v>0.10803070782705186</v>
      </c>
      <c r="C16" s="169">
        <v>9.2986710248201349E-2</v>
      </c>
      <c r="D16" s="169">
        <v>0.78399064610449376</v>
      </c>
      <c r="E16" s="170">
        <v>1.4991935820252917E-2</v>
      </c>
      <c r="F16" s="57"/>
      <c r="G16" s="57"/>
    </row>
    <row r="17" spans="1:7" ht="18" customHeight="1" outlineLevel="1">
      <c r="A17" s="378" t="s">
        <v>49</v>
      </c>
      <c r="B17" s="163">
        <v>0.20521323759970708</v>
      </c>
      <c r="C17" s="163">
        <v>9.8159631577627166E-3</v>
      </c>
      <c r="D17" s="163">
        <v>0.77860073062131208</v>
      </c>
      <c r="E17" s="164">
        <v>6.3700686212181641E-3</v>
      </c>
      <c r="G17" s="57"/>
    </row>
    <row r="18" spans="1:7" ht="18" customHeight="1" outlineLevel="1">
      <c r="A18" s="71" t="s">
        <v>99</v>
      </c>
      <c r="B18" s="163">
        <v>0.17654679254162023</v>
      </c>
      <c r="C18" s="163">
        <v>4.5976385549762529E-2</v>
      </c>
      <c r="D18" s="163">
        <v>0.77715022889880636</v>
      </c>
      <c r="E18" s="164">
        <v>3.2659300981090564E-4</v>
      </c>
      <c r="G18" s="57"/>
    </row>
    <row r="19" spans="1:7" ht="18" customHeight="1" outlineLevel="1">
      <c r="A19" s="379" t="s">
        <v>100</v>
      </c>
      <c r="B19" s="90">
        <v>0.59225597316450185</v>
      </c>
      <c r="C19" s="90">
        <v>0.21244702302722621</v>
      </c>
      <c r="D19" s="90">
        <v>0.1935445337143136</v>
      </c>
      <c r="E19" s="91">
        <v>1.752470093958411E-3</v>
      </c>
      <c r="G19" s="57"/>
    </row>
    <row r="20" spans="1:7" ht="18" customHeight="1" outlineLevel="1">
      <c r="A20" s="380" t="s">
        <v>101</v>
      </c>
      <c r="B20" s="90">
        <v>8.1329810646701667E-2</v>
      </c>
      <c r="C20" s="90">
        <v>7.8467689486160855E-3</v>
      </c>
      <c r="D20" s="90">
        <v>0.91082342040468223</v>
      </c>
      <c r="E20" s="91">
        <v>0</v>
      </c>
      <c r="G20" s="57"/>
    </row>
    <row r="21" spans="1:7" ht="18" customHeight="1" outlineLevel="1">
      <c r="A21" s="69" t="s">
        <v>144</v>
      </c>
      <c r="B21" s="171">
        <v>0.19292879785451683</v>
      </c>
      <c r="C21" s="171">
        <v>4.5115414267962797E-2</v>
      </c>
      <c r="D21" s="171">
        <v>0.76150347381894701</v>
      </c>
      <c r="E21" s="172">
        <v>4.5231405857346156E-4</v>
      </c>
      <c r="G21" s="57"/>
    </row>
    <row r="22" spans="1:7" ht="18" customHeight="1" outlineLevel="1">
      <c r="A22" s="381" t="s">
        <v>64</v>
      </c>
      <c r="B22" s="173">
        <v>0.52702948192037413</v>
      </c>
      <c r="C22" s="173">
        <v>0.23375426648545039</v>
      </c>
      <c r="D22" s="173">
        <v>0.23721214010569733</v>
      </c>
      <c r="E22" s="174">
        <v>2.004111488478089E-3</v>
      </c>
      <c r="F22" s="57"/>
      <c r="G22" s="57"/>
    </row>
    <row r="23" spans="1:7" ht="18" customHeight="1" outlineLevel="1" thickBot="1">
      <c r="A23" s="7" t="s">
        <v>145</v>
      </c>
      <c r="B23" s="165">
        <v>0.510293293369117</v>
      </c>
      <c r="C23" s="165">
        <v>0.22430473360696554</v>
      </c>
      <c r="D23" s="165">
        <v>0.26347559610953281</v>
      </c>
      <c r="E23" s="167">
        <v>1.9263769143844885E-3</v>
      </c>
      <c r="F23" s="57"/>
      <c r="G23" s="57"/>
    </row>
    <row r="24" spans="1:7" outlineLevel="1">
      <c r="A24" s="58" t="s">
        <v>147</v>
      </c>
    </row>
    <row r="33" spans="1:11" s="459" customFormat="1" ht="13.15" customHeight="1"/>
    <row r="34" spans="1:11" s="62" customFormat="1" ht="18" customHeight="1">
      <c r="A34" s="458" t="s">
        <v>148</v>
      </c>
      <c r="B34" s="458"/>
      <c r="C34" s="458"/>
      <c r="D34" s="458"/>
      <c r="E34" s="458"/>
      <c r="F34" s="458"/>
      <c r="G34" s="458"/>
      <c r="H34" s="458"/>
      <c r="I34" s="458"/>
      <c r="J34" s="458"/>
    </row>
    <row r="35" spans="1:11" ht="18" hidden="1" customHeight="1" outlineLevel="1" thickBot="1">
      <c r="A35" s="474" t="s">
        <v>3</v>
      </c>
      <c r="B35" s="474"/>
      <c r="C35" s="474"/>
      <c r="D35" s="474"/>
      <c r="E35" s="474"/>
      <c r="F35" s="474"/>
      <c r="G35" s="474"/>
      <c r="H35" s="474"/>
      <c r="I35" s="474"/>
      <c r="J35" s="474"/>
    </row>
    <row r="36" spans="1:11" ht="18" hidden="1" customHeight="1" outlineLevel="2">
      <c r="A36" s="464" t="s">
        <v>96</v>
      </c>
      <c r="B36" s="466" t="s">
        <v>139</v>
      </c>
      <c r="C36" s="468"/>
      <c r="D36" s="468"/>
      <c r="E36" s="467"/>
      <c r="F36" s="466" t="s">
        <v>140</v>
      </c>
      <c r="G36" s="468"/>
      <c r="H36" s="468"/>
      <c r="I36" s="468"/>
      <c r="J36" s="469" t="s">
        <v>141</v>
      </c>
    </row>
    <row r="37" spans="1:11" ht="18" hidden="1" customHeight="1" outlineLevel="2" thickBot="1">
      <c r="A37" s="465"/>
      <c r="B37" s="471" t="s">
        <v>142</v>
      </c>
      <c r="C37" s="472"/>
      <c r="D37" s="471" t="s">
        <v>143</v>
      </c>
      <c r="E37" s="472"/>
      <c r="F37" s="471" t="s">
        <v>142</v>
      </c>
      <c r="G37" s="472"/>
      <c r="H37" s="471" t="s">
        <v>143</v>
      </c>
      <c r="I37" s="473"/>
      <c r="J37" s="470"/>
    </row>
    <row r="38" spans="1:11" ht="18" hidden="1" customHeight="1" outlineLevel="2">
      <c r="A38" s="377" t="s">
        <v>48</v>
      </c>
      <c r="B38" s="92">
        <v>18</v>
      </c>
      <c r="C38" s="169">
        <v>1.1486917677089981E-2</v>
      </c>
      <c r="D38" s="92">
        <v>3</v>
      </c>
      <c r="E38" s="169">
        <v>1.9144862795149968E-3</v>
      </c>
      <c r="F38" s="92">
        <v>1545</v>
      </c>
      <c r="G38" s="169">
        <v>0.98596043395022337</v>
      </c>
      <c r="H38" s="92">
        <v>1</v>
      </c>
      <c r="I38" s="170">
        <v>6.3816209317166565E-4</v>
      </c>
      <c r="J38" s="96">
        <f>SUM(B38,D38,F38,H38)</f>
        <v>1567</v>
      </c>
      <c r="K38" s="75"/>
    </row>
    <row r="39" spans="1:11" ht="18" hidden="1" customHeight="1" outlineLevel="2">
      <c r="A39" s="378" t="s">
        <v>49</v>
      </c>
      <c r="B39" s="93">
        <v>17</v>
      </c>
      <c r="C39" s="163">
        <v>6.8048450496753694E-5</v>
      </c>
      <c r="D39" s="93">
        <v>1</v>
      </c>
      <c r="E39" s="163">
        <v>4.0028500292208055E-6</v>
      </c>
      <c r="F39" s="93">
        <v>249785</v>
      </c>
      <c r="G39" s="163">
        <v>0.99985189454891887</v>
      </c>
      <c r="H39" s="93">
        <v>19</v>
      </c>
      <c r="I39" s="164">
        <v>7.6054150555195305E-5</v>
      </c>
      <c r="J39" s="97">
        <f t="shared" ref="J39:J45" si="1">SUM(B39,D39,F39,H39)</f>
        <v>249822</v>
      </c>
      <c r="K39" s="75"/>
    </row>
    <row r="40" spans="1:11" ht="18" hidden="1" customHeight="1" outlineLevel="2">
      <c r="A40" s="71" t="s">
        <v>99</v>
      </c>
      <c r="B40" s="78">
        <v>335</v>
      </c>
      <c r="C40" s="79">
        <v>9.0174966352624494E-2</v>
      </c>
      <c r="D40" s="78">
        <v>15</v>
      </c>
      <c r="E40" s="79">
        <v>4.0376850605652759E-3</v>
      </c>
      <c r="F40" s="78">
        <v>3356</v>
      </c>
      <c r="G40" s="79">
        <v>0.90336473755047109</v>
      </c>
      <c r="H40" s="78">
        <v>9</v>
      </c>
      <c r="I40" s="80">
        <v>2.4226110363391655E-3</v>
      </c>
      <c r="J40" s="81">
        <f t="shared" si="1"/>
        <v>3715</v>
      </c>
      <c r="K40" s="75"/>
    </row>
    <row r="41" spans="1:11" ht="18" hidden="1" customHeight="1" outlineLevel="2">
      <c r="A41" s="379" t="s">
        <v>100</v>
      </c>
      <c r="B41" s="94">
        <v>157</v>
      </c>
      <c r="C41" s="90">
        <v>4.5310245310245308E-2</v>
      </c>
      <c r="D41" s="94">
        <v>10</v>
      </c>
      <c r="E41" s="90">
        <v>2.886002886002886E-3</v>
      </c>
      <c r="F41" s="94">
        <v>3289</v>
      </c>
      <c r="G41" s="90">
        <v>0.94920634920634916</v>
      </c>
      <c r="H41" s="94">
        <v>9</v>
      </c>
      <c r="I41" s="91">
        <v>2.5974025974025974E-3</v>
      </c>
      <c r="J41" s="98">
        <f t="shared" si="1"/>
        <v>3465</v>
      </c>
      <c r="K41" s="75"/>
    </row>
    <row r="42" spans="1:11" ht="18" hidden="1" customHeight="1" outlineLevel="2">
      <c r="A42" s="380" t="s">
        <v>101</v>
      </c>
      <c r="B42" s="94">
        <v>178</v>
      </c>
      <c r="C42" s="90">
        <v>0.71199999999999997</v>
      </c>
      <c r="D42" s="94">
        <v>5</v>
      </c>
      <c r="E42" s="90">
        <v>0.02</v>
      </c>
      <c r="F42" s="94">
        <v>67</v>
      </c>
      <c r="G42" s="90">
        <v>0.26800000000000002</v>
      </c>
      <c r="H42" s="94">
        <v>0</v>
      </c>
      <c r="I42" s="91">
        <v>0</v>
      </c>
      <c r="J42" s="98">
        <f t="shared" si="1"/>
        <v>250</v>
      </c>
      <c r="K42" s="75"/>
    </row>
    <row r="43" spans="1:11" ht="18" hidden="1" customHeight="1" outlineLevel="2">
      <c r="A43" s="69" t="s">
        <v>144</v>
      </c>
      <c r="B43" s="30">
        <v>370</v>
      </c>
      <c r="C43" s="171">
        <v>1.4503888610135475E-3</v>
      </c>
      <c r="D43" s="30">
        <v>19</v>
      </c>
      <c r="E43" s="171">
        <v>7.447942799799298E-5</v>
      </c>
      <c r="F43" s="30">
        <v>254686</v>
      </c>
      <c r="G43" s="171">
        <v>0.99836145258404418</v>
      </c>
      <c r="H43" s="30">
        <v>29</v>
      </c>
      <c r="I43" s="172">
        <v>1.1367912694430506E-4</v>
      </c>
      <c r="J43" s="76">
        <f t="shared" si="1"/>
        <v>255104</v>
      </c>
      <c r="K43" s="75"/>
    </row>
    <row r="44" spans="1:11" ht="18" hidden="1" customHeight="1" outlineLevel="2">
      <c r="A44" s="381" t="s">
        <v>64</v>
      </c>
      <c r="B44" s="95">
        <v>2769</v>
      </c>
      <c r="C44" s="173">
        <v>0.67751406899926592</v>
      </c>
      <c r="D44" s="95">
        <v>370</v>
      </c>
      <c r="E44" s="173">
        <v>9.053095179838512E-2</v>
      </c>
      <c r="F44" s="95">
        <v>937</v>
      </c>
      <c r="G44" s="173">
        <v>0.22926351847320772</v>
      </c>
      <c r="H44" s="95">
        <v>11</v>
      </c>
      <c r="I44" s="174">
        <v>2.6914607291411794E-3</v>
      </c>
      <c r="J44" s="99">
        <f t="shared" si="1"/>
        <v>4087</v>
      </c>
      <c r="K44" s="75"/>
    </row>
    <row r="45" spans="1:11" ht="18" hidden="1" customHeight="1" outlineLevel="2" thickBot="1">
      <c r="A45" s="7" t="s">
        <v>145</v>
      </c>
      <c r="B45" s="31">
        <v>3139</v>
      </c>
      <c r="C45" s="165">
        <v>1.2110760018673488E-2</v>
      </c>
      <c r="D45" s="31">
        <v>389</v>
      </c>
      <c r="E45" s="165">
        <v>1.5008237168728851E-3</v>
      </c>
      <c r="F45" s="31">
        <v>255623</v>
      </c>
      <c r="G45" s="165">
        <v>0.98623408991824557</v>
      </c>
      <c r="H45" s="31">
        <v>40</v>
      </c>
      <c r="I45" s="167">
        <v>1.5432634620800875E-4</v>
      </c>
      <c r="J45" s="77">
        <f t="shared" si="1"/>
        <v>259191</v>
      </c>
      <c r="K45" s="75"/>
    </row>
    <row r="46" spans="1:11" ht="13.5" hidden="1" outlineLevel="1" thickBot="1">
      <c r="A46" s="32"/>
      <c r="B46" s="32"/>
      <c r="C46" s="32"/>
      <c r="D46" s="32"/>
      <c r="E46" s="32"/>
    </row>
    <row r="47" spans="1:11" ht="20.25" hidden="1" customHeight="1" outlineLevel="1" thickBot="1">
      <c r="A47" s="463" t="s">
        <v>209</v>
      </c>
      <c r="B47" s="463"/>
      <c r="C47" s="463"/>
      <c r="D47" s="463"/>
      <c r="E47" s="463"/>
    </row>
    <row r="48" spans="1:11" ht="15" hidden="1" customHeight="1" outlineLevel="3">
      <c r="A48" s="464" t="s">
        <v>96</v>
      </c>
      <c r="B48" s="466" t="s">
        <v>139</v>
      </c>
      <c r="C48" s="467"/>
      <c r="D48" s="466" t="s">
        <v>140</v>
      </c>
      <c r="E48" s="468"/>
    </row>
    <row r="49" spans="1:12" ht="15" hidden="1" customHeight="1" outlineLevel="3" thickBot="1">
      <c r="A49" s="465"/>
      <c r="B49" s="6" t="s">
        <v>142</v>
      </c>
      <c r="C49" s="6" t="s">
        <v>143</v>
      </c>
      <c r="D49" s="6" t="s">
        <v>142</v>
      </c>
      <c r="E49" s="349" t="s">
        <v>143</v>
      </c>
    </row>
    <row r="50" spans="1:12" ht="18" hidden="1" customHeight="1" outlineLevel="3">
      <c r="A50" s="377" t="s">
        <v>48</v>
      </c>
      <c r="B50" s="169">
        <v>0.11148008089502573</v>
      </c>
      <c r="C50" s="169">
        <v>0.10004846941447486</v>
      </c>
      <c r="D50" s="169">
        <v>0.7858697175850512</v>
      </c>
      <c r="E50" s="170">
        <v>2.6017321054482043E-3</v>
      </c>
      <c r="F50" s="57"/>
    </row>
    <row r="51" spans="1:12" ht="18" hidden="1" customHeight="1" outlineLevel="3">
      <c r="A51" s="382" t="s">
        <v>49</v>
      </c>
      <c r="B51" s="163">
        <v>0.21967205317257638</v>
      </c>
      <c r="C51" s="163">
        <v>1.0771934840001286E-2</v>
      </c>
      <c r="D51" s="163">
        <v>0.76289586377398222</v>
      </c>
      <c r="E51" s="164">
        <v>6.6601482134401278E-3</v>
      </c>
    </row>
    <row r="52" spans="1:12" ht="18" hidden="1" customHeight="1" outlineLevel="3">
      <c r="A52" s="71" t="s">
        <v>99</v>
      </c>
      <c r="B52" s="163">
        <v>0.19640541720360652</v>
      </c>
      <c r="C52" s="163">
        <v>4.4760994029614622E-2</v>
      </c>
      <c r="D52" s="163">
        <v>0.7584760074453718</v>
      </c>
      <c r="E52" s="164">
        <v>3.5758132140694949E-4</v>
      </c>
    </row>
    <row r="53" spans="1:12" ht="18" hidden="1" customHeight="1" outlineLevel="3">
      <c r="A53" s="379" t="s">
        <v>100</v>
      </c>
      <c r="B53" s="90">
        <v>0.61558004936578348</v>
      </c>
      <c r="C53" s="90">
        <v>0.21429995114760592</v>
      </c>
      <c r="D53" s="90">
        <v>0.16829429743037011</v>
      </c>
      <c r="E53" s="91">
        <v>1.8257020562404197E-3</v>
      </c>
    </row>
    <row r="54" spans="1:12" ht="18" hidden="1" customHeight="1" outlineLevel="3">
      <c r="A54" s="380" t="s">
        <v>101</v>
      </c>
      <c r="B54" s="90">
        <v>9.4309577731776409E-2</v>
      </c>
      <c r="C54" s="90">
        <v>3.4674117800021008E-3</v>
      </c>
      <c r="D54" s="90">
        <v>0.90222301048822151</v>
      </c>
      <c r="E54" s="91">
        <v>0</v>
      </c>
    </row>
    <row r="55" spans="1:12" ht="18" hidden="1" customHeight="1" outlineLevel="3">
      <c r="A55" s="23" t="s">
        <v>144</v>
      </c>
      <c r="B55" s="171">
        <v>0.21587226341396698</v>
      </c>
      <c r="C55" s="171">
        <v>4.3789691501002329E-2</v>
      </c>
      <c r="D55" s="171">
        <v>0.73994083598147276</v>
      </c>
      <c r="E55" s="172">
        <v>3.9720910355793619E-4</v>
      </c>
    </row>
    <row r="56" spans="1:12" ht="18" hidden="1" customHeight="1" outlineLevel="3">
      <c r="A56" s="381" t="s">
        <v>64</v>
      </c>
      <c r="B56" s="173">
        <v>0.53003772580306152</v>
      </c>
      <c r="C56" s="173">
        <v>0.23271174190060381</v>
      </c>
      <c r="D56" s="173">
        <v>0.23536620665027269</v>
      </c>
      <c r="E56" s="174">
        <v>1.8843256460619542E-3</v>
      </c>
      <c r="F56" s="57"/>
    </row>
    <row r="57" spans="1:12" ht="18" hidden="1" customHeight="1" outlineLevel="3" thickBot="1">
      <c r="A57" s="7" t="s">
        <v>145</v>
      </c>
      <c r="B57" s="165">
        <v>0.51332812899026714</v>
      </c>
      <c r="C57" s="165">
        <v>0.22266349768172133</v>
      </c>
      <c r="D57" s="165">
        <v>0.26220314332043876</v>
      </c>
      <c r="E57" s="167">
        <v>1.8052300075728854E-3</v>
      </c>
      <c r="F57" s="57"/>
    </row>
    <row r="58" spans="1:12" hidden="1" outlineLevel="3">
      <c r="A58" s="58" t="s">
        <v>147</v>
      </c>
    </row>
    <row r="59" spans="1:12" s="460" customFormat="1" hidden="1" outlineLevel="1"/>
    <row r="60" spans="1:12" s="460" customFormat="1" collapsed="1"/>
    <row r="61" spans="1:12" s="62" customFormat="1" ht="18" customHeight="1">
      <c r="A61" s="458" t="s">
        <v>149</v>
      </c>
      <c r="B61" s="458"/>
      <c r="C61" s="458"/>
      <c r="D61" s="458"/>
      <c r="E61" s="458"/>
      <c r="F61" s="458"/>
      <c r="G61" s="458"/>
      <c r="H61" s="458"/>
      <c r="I61" s="458"/>
      <c r="J61" s="458"/>
    </row>
    <row r="62" spans="1:12" s="212" customFormat="1" ht="15" hidden="1" customHeight="1" outlineLevel="2">
      <c r="A62" s="464" t="s">
        <v>96</v>
      </c>
      <c r="B62" s="466" t="s">
        <v>139</v>
      </c>
      <c r="C62" s="468"/>
      <c r="D62" s="468"/>
      <c r="E62" s="467"/>
      <c r="F62" s="466" t="s">
        <v>140</v>
      </c>
      <c r="G62" s="468"/>
      <c r="H62" s="468"/>
      <c r="I62" s="468"/>
      <c r="J62" s="469" t="s">
        <v>141</v>
      </c>
      <c r="K62" s="1"/>
      <c r="L62" s="1"/>
    </row>
    <row r="63" spans="1:12" s="212" customFormat="1" ht="15" hidden="1" customHeight="1" outlineLevel="2" thickBot="1">
      <c r="A63" s="465"/>
      <c r="B63" s="471" t="s">
        <v>142</v>
      </c>
      <c r="C63" s="472"/>
      <c r="D63" s="471" t="s">
        <v>143</v>
      </c>
      <c r="E63" s="472"/>
      <c r="F63" s="471" t="s">
        <v>142</v>
      </c>
      <c r="G63" s="472"/>
      <c r="H63" s="471" t="s">
        <v>143</v>
      </c>
      <c r="I63" s="473"/>
      <c r="J63" s="470"/>
      <c r="K63" s="1"/>
      <c r="L63" s="1"/>
    </row>
    <row r="64" spans="1:12" s="212" customFormat="1" ht="18" hidden="1" customHeight="1" outlineLevel="2">
      <c r="A64" s="377" t="s">
        <v>48</v>
      </c>
      <c r="B64" s="92">
        <v>20</v>
      </c>
      <c r="C64" s="169">
        <v>1.2247397428046539E-2</v>
      </c>
      <c r="D64" s="92">
        <v>3</v>
      </c>
      <c r="E64" s="169">
        <v>1.837109614206981E-3</v>
      </c>
      <c r="F64" s="92">
        <v>1609</v>
      </c>
      <c r="G64" s="169">
        <v>0.98530312308634416</v>
      </c>
      <c r="H64" s="92">
        <v>1</v>
      </c>
      <c r="I64" s="170">
        <v>6.1236987140232701E-4</v>
      </c>
      <c r="J64" s="96">
        <f>B64+D64+F64+H64</f>
        <v>1633</v>
      </c>
      <c r="K64" s="1"/>
      <c r="L64" s="1"/>
    </row>
    <row r="65" spans="1:16384" s="212" customFormat="1" ht="18" hidden="1" customHeight="1" outlineLevel="2">
      <c r="A65" s="378" t="s">
        <v>49</v>
      </c>
      <c r="B65" s="93">
        <v>17</v>
      </c>
      <c r="C65" s="163">
        <v>6.8039735205359934E-5</v>
      </c>
      <c r="D65" s="93">
        <v>1</v>
      </c>
      <c r="E65" s="163">
        <v>4.0023373650211721E-6</v>
      </c>
      <c r="F65" s="93">
        <v>249817</v>
      </c>
      <c r="G65" s="163">
        <v>0.99985191351749425</v>
      </c>
      <c r="H65" s="93">
        <v>19</v>
      </c>
      <c r="I65" s="164">
        <v>7.604440993540228E-5</v>
      </c>
      <c r="J65" s="97">
        <f t="shared" ref="J65:J71" si="2">B65+D65+F65+H65</f>
        <v>249854</v>
      </c>
      <c r="K65" s="213"/>
      <c r="L65" s="1"/>
    </row>
    <row r="66" spans="1:16384" s="212" customFormat="1" ht="18" hidden="1" customHeight="1" outlineLevel="2">
      <c r="A66" s="71" t="s">
        <v>99</v>
      </c>
      <c r="B66" s="78">
        <v>330</v>
      </c>
      <c r="C66" s="79">
        <v>8.8829071332436074E-2</v>
      </c>
      <c r="D66" s="78">
        <v>15</v>
      </c>
      <c r="E66" s="79">
        <v>4.0376850605652759E-3</v>
      </c>
      <c r="F66" s="78">
        <v>3360</v>
      </c>
      <c r="G66" s="79">
        <v>0.90444145356662176</v>
      </c>
      <c r="H66" s="78">
        <v>10</v>
      </c>
      <c r="I66" s="80">
        <v>2.6917900403768506E-3</v>
      </c>
      <c r="J66" s="81">
        <f t="shared" si="2"/>
        <v>3715</v>
      </c>
      <c r="K66" s="1"/>
      <c r="L66" s="1"/>
    </row>
    <row r="67" spans="1:16384" s="212" customFormat="1" ht="18" hidden="1" customHeight="1" outlineLevel="2">
      <c r="A67" s="379" t="s">
        <v>100</v>
      </c>
      <c r="B67" s="94">
        <v>149</v>
      </c>
      <c r="C67" s="90">
        <v>4.2877697841726618E-2</v>
      </c>
      <c r="D67" s="94">
        <v>10</v>
      </c>
      <c r="E67" s="90">
        <v>2.8776978417266188E-3</v>
      </c>
      <c r="F67" s="94">
        <v>3306</v>
      </c>
      <c r="G67" s="90">
        <v>0.95136690647482014</v>
      </c>
      <c r="H67" s="94">
        <v>10</v>
      </c>
      <c r="I67" s="91">
        <v>2.8776978417266188E-3</v>
      </c>
      <c r="J67" s="98">
        <f t="shared" si="2"/>
        <v>3475</v>
      </c>
      <c r="K67" s="1"/>
      <c r="L67" s="1"/>
    </row>
    <row r="68" spans="1:16384" s="212" customFormat="1" ht="18" hidden="1" customHeight="1" outlineLevel="2">
      <c r="A68" s="380" t="s">
        <v>101</v>
      </c>
      <c r="B68" s="94">
        <v>181</v>
      </c>
      <c r="C68" s="90">
        <v>0.75416666666666665</v>
      </c>
      <c r="D68" s="94">
        <v>5</v>
      </c>
      <c r="E68" s="90">
        <v>2.0833333333333332E-2</v>
      </c>
      <c r="F68" s="94">
        <v>54</v>
      </c>
      <c r="G68" s="90">
        <v>0.22500000000000001</v>
      </c>
      <c r="H68" s="94">
        <v>0</v>
      </c>
      <c r="I68" s="91">
        <v>0</v>
      </c>
      <c r="J68" s="98">
        <f t="shared" si="2"/>
        <v>240</v>
      </c>
      <c r="K68" s="1"/>
      <c r="L68" s="1"/>
    </row>
    <row r="69" spans="1:16384" s="212" customFormat="1" ht="18" hidden="1" customHeight="1" outlineLevel="2">
      <c r="A69" s="69" t="s">
        <v>144</v>
      </c>
      <c r="B69" s="30">
        <v>367</v>
      </c>
      <c r="C69" s="171">
        <v>1.4380765041026324E-3</v>
      </c>
      <c r="D69" s="30">
        <v>19</v>
      </c>
      <c r="E69" s="171">
        <v>7.4450827187874709E-5</v>
      </c>
      <c r="F69" s="30">
        <v>254786</v>
      </c>
      <c r="G69" s="171">
        <v>0.99836991873104441</v>
      </c>
      <c r="H69" s="30">
        <v>30</v>
      </c>
      <c r="I69" s="172">
        <v>1.1755393766506532E-4</v>
      </c>
      <c r="J69" s="76">
        <f t="shared" si="2"/>
        <v>255202</v>
      </c>
      <c r="K69" s="1"/>
      <c r="L69" s="1"/>
    </row>
    <row r="70" spans="1:16384" s="212" customFormat="1" ht="18" hidden="1" customHeight="1" outlineLevel="2">
      <c r="A70" s="381" t="s">
        <v>64</v>
      </c>
      <c r="B70" s="95">
        <v>2524</v>
      </c>
      <c r="C70" s="173">
        <v>0.69226549643444868</v>
      </c>
      <c r="D70" s="95">
        <v>338</v>
      </c>
      <c r="E70" s="173">
        <v>9.2704333516182111E-2</v>
      </c>
      <c r="F70" s="95">
        <v>772</v>
      </c>
      <c r="G70" s="173">
        <v>0.21173889193636863</v>
      </c>
      <c r="H70" s="95">
        <v>12</v>
      </c>
      <c r="I70" s="174">
        <v>3.2912781130005485E-3</v>
      </c>
      <c r="J70" s="99">
        <f t="shared" si="2"/>
        <v>3646</v>
      </c>
      <c r="K70" s="1"/>
      <c r="L70" s="1"/>
    </row>
    <row r="71" spans="1:16384" s="212" customFormat="1" ht="18" hidden="1" customHeight="1" outlineLevel="2" thickBot="1">
      <c r="A71" s="7" t="s">
        <v>145</v>
      </c>
      <c r="B71" s="31">
        <v>2891</v>
      </c>
      <c r="C71" s="165">
        <v>1.1168716775868464E-2</v>
      </c>
      <c r="D71" s="31">
        <v>357</v>
      </c>
      <c r="E71" s="165">
        <v>1.3791877858820622E-3</v>
      </c>
      <c r="F71" s="31">
        <v>255558</v>
      </c>
      <c r="G71" s="165">
        <v>0.98728983805167514</v>
      </c>
      <c r="H71" s="31">
        <v>42</v>
      </c>
      <c r="I71" s="167">
        <v>1.6225738657436024E-4</v>
      </c>
      <c r="J71" s="77">
        <f t="shared" si="2"/>
        <v>258848</v>
      </c>
      <c r="K71" s="1"/>
      <c r="L71" s="1"/>
    </row>
    <row r="72" spans="1:16384" s="461" customFormat="1" ht="13.5" hidden="1" outlineLevel="1" thickBot="1">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462"/>
      <c r="BC72" s="462"/>
      <c r="BD72" s="462"/>
      <c r="BE72" s="462"/>
      <c r="BF72" s="462"/>
      <c r="BG72" s="462"/>
      <c r="BH72" s="462"/>
      <c r="BI72" s="462"/>
      <c r="BJ72" s="462"/>
      <c r="BK72" s="462"/>
      <c r="BL72" s="462"/>
      <c r="BM72" s="462"/>
      <c r="BN72" s="462"/>
      <c r="BO72" s="462"/>
      <c r="BP72" s="462"/>
      <c r="BQ72" s="462"/>
      <c r="BR72" s="462"/>
      <c r="BS72" s="462"/>
      <c r="BT72" s="462"/>
      <c r="BU72" s="462"/>
      <c r="BV72" s="462"/>
      <c r="BW72" s="462"/>
      <c r="BX72" s="462"/>
      <c r="BY72" s="462"/>
      <c r="BZ72" s="462"/>
      <c r="CA72" s="462"/>
      <c r="CB72" s="462"/>
      <c r="CC72" s="462"/>
      <c r="CD72" s="462"/>
      <c r="CE72" s="462"/>
      <c r="CF72" s="462"/>
      <c r="CG72" s="462"/>
      <c r="CH72" s="462"/>
      <c r="CI72" s="462"/>
      <c r="CJ72" s="462"/>
      <c r="CK72" s="462"/>
      <c r="CL72" s="462"/>
      <c r="CM72" s="462"/>
      <c r="CN72" s="462"/>
      <c r="CO72" s="462"/>
      <c r="CP72" s="462"/>
      <c r="CQ72" s="462"/>
      <c r="CR72" s="462"/>
      <c r="CS72" s="462"/>
      <c r="CT72" s="462"/>
      <c r="CU72" s="462"/>
      <c r="CV72" s="462"/>
      <c r="CW72" s="462"/>
      <c r="CX72" s="462"/>
      <c r="CY72" s="462"/>
      <c r="CZ72" s="462"/>
      <c r="DA72" s="462"/>
      <c r="DB72" s="462"/>
      <c r="DC72" s="462"/>
      <c r="DD72" s="462"/>
      <c r="DE72" s="462"/>
      <c r="DF72" s="462"/>
      <c r="DG72" s="462"/>
      <c r="DH72" s="462"/>
      <c r="DI72" s="462"/>
      <c r="DJ72" s="462"/>
      <c r="DK72" s="462"/>
      <c r="DL72" s="462"/>
      <c r="DM72" s="462"/>
      <c r="DN72" s="462"/>
      <c r="DO72" s="462"/>
      <c r="DP72" s="462"/>
      <c r="DQ72" s="462"/>
      <c r="DR72" s="462"/>
      <c r="DS72" s="462"/>
      <c r="DT72" s="462"/>
      <c r="DU72" s="462"/>
      <c r="DV72" s="462"/>
      <c r="DW72" s="462"/>
      <c r="DX72" s="462"/>
      <c r="DY72" s="462"/>
      <c r="DZ72" s="462"/>
      <c r="EA72" s="462"/>
      <c r="EB72" s="462"/>
      <c r="EC72" s="462"/>
      <c r="ED72" s="462"/>
      <c r="EE72" s="462"/>
      <c r="EF72" s="462"/>
      <c r="EG72" s="462"/>
      <c r="EH72" s="462"/>
      <c r="EI72" s="462"/>
      <c r="EJ72" s="462"/>
      <c r="EK72" s="462"/>
      <c r="EL72" s="462"/>
      <c r="EM72" s="462"/>
      <c r="EN72" s="462"/>
      <c r="EO72" s="462"/>
      <c r="EP72" s="462"/>
      <c r="EQ72" s="462"/>
      <c r="ER72" s="462"/>
      <c r="ES72" s="462"/>
      <c r="ET72" s="462"/>
      <c r="EU72" s="462"/>
      <c r="EV72" s="462"/>
      <c r="EW72" s="462"/>
      <c r="EX72" s="462"/>
      <c r="EY72" s="462"/>
      <c r="EZ72" s="462"/>
      <c r="FA72" s="462"/>
      <c r="FB72" s="462"/>
      <c r="FC72" s="462"/>
      <c r="FD72" s="462"/>
      <c r="FE72" s="462"/>
      <c r="FF72" s="462"/>
      <c r="FG72" s="462"/>
      <c r="FH72" s="462"/>
      <c r="FI72" s="462"/>
      <c r="FJ72" s="462"/>
      <c r="FK72" s="462"/>
      <c r="FL72" s="462"/>
      <c r="FM72" s="462"/>
      <c r="FN72" s="462"/>
      <c r="FO72" s="462"/>
      <c r="FP72" s="462"/>
      <c r="FQ72" s="462"/>
      <c r="FR72" s="462"/>
      <c r="FS72" s="462"/>
      <c r="FT72" s="462"/>
      <c r="FU72" s="462"/>
      <c r="FV72" s="462"/>
      <c r="FW72" s="462"/>
      <c r="FX72" s="462"/>
      <c r="FY72" s="462"/>
      <c r="FZ72" s="462"/>
      <c r="GA72" s="462"/>
      <c r="GB72" s="462"/>
      <c r="GC72" s="462"/>
      <c r="GD72" s="462"/>
      <c r="GE72" s="462"/>
      <c r="GF72" s="462"/>
      <c r="GG72" s="462"/>
      <c r="GH72" s="462"/>
      <c r="GI72" s="462"/>
      <c r="GJ72" s="462"/>
      <c r="GK72" s="462"/>
      <c r="GL72" s="462"/>
      <c r="GM72" s="462"/>
      <c r="GN72" s="462"/>
      <c r="GO72" s="462"/>
      <c r="GP72" s="462"/>
      <c r="GQ72" s="462"/>
      <c r="GR72" s="462"/>
      <c r="GS72" s="462"/>
      <c r="GT72" s="462"/>
      <c r="GU72" s="462"/>
      <c r="GV72" s="462"/>
      <c r="GW72" s="462"/>
      <c r="GX72" s="462"/>
      <c r="GY72" s="462"/>
      <c r="GZ72" s="462"/>
      <c r="HA72" s="462"/>
      <c r="HB72" s="462"/>
      <c r="HC72" s="462"/>
      <c r="HD72" s="462"/>
      <c r="HE72" s="462"/>
      <c r="HF72" s="462"/>
      <c r="HG72" s="462"/>
      <c r="HH72" s="462"/>
      <c r="HI72" s="462"/>
      <c r="HJ72" s="462"/>
      <c r="HK72" s="462"/>
      <c r="HL72" s="462"/>
      <c r="HM72" s="462"/>
      <c r="HN72" s="462"/>
      <c r="HO72" s="462"/>
      <c r="HP72" s="462"/>
      <c r="HQ72" s="462"/>
      <c r="HR72" s="462"/>
      <c r="HS72" s="462"/>
      <c r="HT72" s="462"/>
      <c r="HU72" s="462"/>
      <c r="HV72" s="462"/>
      <c r="HW72" s="462"/>
      <c r="HX72" s="462"/>
      <c r="HY72" s="462"/>
      <c r="HZ72" s="462"/>
      <c r="IA72" s="462"/>
      <c r="IB72" s="462"/>
      <c r="IC72" s="462"/>
      <c r="ID72" s="462"/>
      <c r="IE72" s="462"/>
      <c r="IF72" s="462"/>
      <c r="IG72" s="462"/>
      <c r="IH72" s="462"/>
      <c r="II72" s="462"/>
      <c r="IJ72" s="462"/>
      <c r="IK72" s="462"/>
      <c r="IL72" s="462"/>
      <c r="IM72" s="462"/>
      <c r="IN72" s="462"/>
      <c r="IO72" s="462"/>
      <c r="IP72" s="462"/>
      <c r="IQ72" s="462"/>
      <c r="IR72" s="462"/>
      <c r="IS72" s="462"/>
      <c r="IT72" s="462"/>
      <c r="IU72" s="462"/>
      <c r="IV72" s="462"/>
      <c r="IW72" s="462"/>
      <c r="IX72" s="462"/>
      <c r="IY72" s="462"/>
      <c r="IZ72" s="462"/>
      <c r="JA72" s="462"/>
      <c r="JB72" s="462"/>
      <c r="JC72" s="462"/>
      <c r="JD72" s="462"/>
      <c r="JE72" s="462"/>
      <c r="JF72" s="462"/>
      <c r="JG72" s="462"/>
      <c r="JH72" s="462"/>
      <c r="JI72" s="462"/>
      <c r="JJ72" s="462"/>
      <c r="JK72" s="462"/>
      <c r="JL72" s="462"/>
      <c r="JM72" s="462"/>
      <c r="JN72" s="462"/>
      <c r="JO72" s="462"/>
      <c r="JP72" s="462"/>
      <c r="JQ72" s="462"/>
      <c r="JR72" s="462"/>
      <c r="JS72" s="462"/>
      <c r="JT72" s="462"/>
      <c r="JU72" s="462"/>
      <c r="JV72" s="462"/>
      <c r="JW72" s="462"/>
      <c r="JX72" s="462"/>
      <c r="JY72" s="462"/>
      <c r="JZ72" s="462"/>
      <c r="KA72" s="462"/>
      <c r="KB72" s="462"/>
      <c r="KC72" s="462"/>
      <c r="KD72" s="462"/>
      <c r="KE72" s="462"/>
      <c r="KF72" s="462"/>
      <c r="KG72" s="462"/>
      <c r="KH72" s="462"/>
      <c r="KI72" s="462"/>
      <c r="KJ72" s="462"/>
      <c r="KK72" s="462"/>
      <c r="KL72" s="462"/>
      <c r="KM72" s="462"/>
      <c r="KN72" s="462"/>
      <c r="KO72" s="462"/>
      <c r="KP72" s="462"/>
      <c r="KQ72" s="462"/>
      <c r="KR72" s="462"/>
      <c r="KS72" s="462"/>
      <c r="KT72" s="462"/>
      <c r="KU72" s="462"/>
      <c r="KV72" s="462"/>
      <c r="KW72" s="462"/>
      <c r="KX72" s="462"/>
      <c r="KY72" s="462"/>
      <c r="KZ72" s="462"/>
      <c r="LA72" s="462"/>
      <c r="LB72" s="462"/>
      <c r="LC72" s="462"/>
      <c r="LD72" s="462"/>
      <c r="LE72" s="462"/>
      <c r="LF72" s="462"/>
      <c r="LG72" s="462"/>
      <c r="LH72" s="462"/>
      <c r="LI72" s="462"/>
      <c r="LJ72" s="462"/>
      <c r="LK72" s="462"/>
      <c r="LL72" s="462"/>
      <c r="LM72" s="462"/>
      <c r="LN72" s="462"/>
      <c r="LO72" s="462"/>
      <c r="LP72" s="462"/>
      <c r="LQ72" s="462"/>
      <c r="LR72" s="462"/>
      <c r="LS72" s="462"/>
      <c r="LT72" s="462"/>
      <c r="LU72" s="462"/>
      <c r="LV72" s="462"/>
      <c r="LW72" s="462"/>
      <c r="LX72" s="462"/>
      <c r="LY72" s="462"/>
      <c r="LZ72" s="462"/>
      <c r="MA72" s="462"/>
      <c r="MB72" s="462"/>
      <c r="MC72" s="462"/>
      <c r="MD72" s="462"/>
      <c r="ME72" s="462"/>
      <c r="MF72" s="462"/>
      <c r="MG72" s="462"/>
      <c r="MH72" s="462"/>
      <c r="MI72" s="462"/>
      <c r="MJ72" s="462"/>
      <c r="MK72" s="462"/>
      <c r="ML72" s="462"/>
      <c r="MM72" s="462"/>
      <c r="MN72" s="462"/>
      <c r="MO72" s="462"/>
      <c r="MP72" s="462"/>
      <c r="MQ72" s="462"/>
      <c r="MR72" s="462"/>
      <c r="MS72" s="462"/>
      <c r="MT72" s="462"/>
      <c r="MU72" s="462"/>
      <c r="MV72" s="462"/>
      <c r="MW72" s="462"/>
      <c r="MX72" s="462"/>
      <c r="MY72" s="462"/>
      <c r="MZ72" s="462"/>
      <c r="NA72" s="462"/>
      <c r="NB72" s="462"/>
      <c r="NC72" s="462"/>
      <c r="ND72" s="462"/>
      <c r="NE72" s="462"/>
      <c r="NF72" s="462"/>
      <c r="NG72" s="462"/>
      <c r="NH72" s="462"/>
      <c r="NI72" s="462"/>
      <c r="NJ72" s="462"/>
      <c r="NK72" s="462"/>
      <c r="NL72" s="462"/>
      <c r="NM72" s="462"/>
      <c r="NN72" s="462"/>
      <c r="NO72" s="462"/>
      <c r="NP72" s="462"/>
      <c r="NQ72" s="462"/>
      <c r="NR72" s="462"/>
      <c r="NS72" s="462"/>
      <c r="NT72" s="462"/>
      <c r="NU72" s="462"/>
      <c r="NV72" s="462"/>
      <c r="NW72" s="462"/>
      <c r="NX72" s="462"/>
      <c r="NY72" s="462"/>
      <c r="NZ72" s="462"/>
      <c r="OA72" s="462"/>
      <c r="OB72" s="462"/>
      <c r="OC72" s="462"/>
      <c r="OD72" s="462"/>
      <c r="OE72" s="462"/>
      <c r="OF72" s="462"/>
      <c r="OG72" s="462"/>
      <c r="OH72" s="462"/>
      <c r="OI72" s="462"/>
      <c r="OJ72" s="462"/>
      <c r="OK72" s="462"/>
      <c r="OL72" s="462"/>
      <c r="OM72" s="462"/>
      <c r="ON72" s="462"/>
      <c r="OO72" s="462"/>
      <c r="OP72" s="462"/>
      <c r="OQ72" s="462"/>
      <c r="OR72" s="462"/>
      <c r="OS72" s="462"/>
      <c r="OT72" s="462"/>
      <c r="OU72" s="462"/>
      <c r="OV72" s="462"/>
      <c r="OW72" s="462"/>
      <c r="OX72" s="462"/>
      <c r="OY72" s="462"/>
      <c r="OZ72" s="462"/>
      <c r="PA72" s="462"/>
      <c r="PB72" s="462"/>
      <c r="PC72" s="462"/>
      <c r="PD72" s="462"/>
      <c r="PE72" s="462"/>
      <c r="PF72" s="462"/>
      <c r="PG72" s="462"/>
      <c r="PH72" s="462"/>
      <c r="PI72" s="462"/>
      <c r="PJ72" s="462"/>
      <c r="PK72" s="462"/>
      <c r="PL72" s="462"/>
      <c r="PM72" s="462"/>
      <c r="PN72" s="462"/>
      <c r="PO72" s="462"/>
      <c r="PP72" s="462"/>
      <c r="PQ72" s="462"/>
      <c r="PR72" s="462"/>
      <c r="PS72" s="462"/>
      <c r="PT72" s="462"/>
      <c r="PU72" s="462"/>
      <c r="PV72" s="462"/>
      <c r="PW72" s="462"/>
      <c r="PX72" s="462"/>
      <c r="PY72" s="462"/>
      <c r="PZ72" s="462"/>
      <c r="QA72" s="462"/>
      <c r="QB72" s="462"/>
      <c r="QC72" s="462"/>
      <c r="QD72" s="462"/>
      <c r="QE72" s="462"/>
      <c r="QF72" s="462"/>
      <c r="QG72" s="462"/>
      <c r="QH72" s="462"/>
      <c r="QI72" s="462"/>
      <c r="QJ72" s="462"/>
      <c r="QK72" s="462"/>
      <c r="QL72" s="462"/>
      <c r="QM72" s="462"/>
      <c r="QN72" s="462"/>
      <c r="QO72" s="462"/>
      <c r="QP72" s="462"/>
      <c r="QQ72" s="462"/>
      <c r="QR72" s="462"/>
      <c r="QS72" s="462"/>
      <c r="QT72" s="462"/>
      <c r="QU72" s="462"/>
      <c r="QV72" s="462"/>
      <c r="QW72" s="462"/>
      <c r="QX72" s="462"/>
      <c r="QY72" s="462"/>
      <c r="QZ72" s="462"/>
      <c r="RA72" s="462"/>
      <c r="RB72" s="462"/>
      <c r="RC72" s="462"/>
      <c r="RD72" s="462"/>
      <c r="RE72" s="462"/>
      <c r="RF72" s="462"/>
      <c r="RG72" s="462"/>
      <c r="RH72" s="462"/>
      <c r="RI72" s="462"/>
      <c r="RJ72" s="462"/>
      <c r="RK72" s="462"/>
      <c r="RL72" s="462"/>
      <c r="RM72" s="462"/>
      <c r="RN72" s="462"/>
      <c r="RO72" s="462"/>
      <c r="RP72" s="462"/>
      <c r="RQ72" s="462"/>
      <c r="RR72" s="462"/>
      <c r="RS72" s="462"/>
      <c r="RT72" s="462"/>
      <c r="RU72" s="462"/>
      <c r="RV72" s="462"/>
      <c r="RW72" s="462"/>
      <c r="RX72" s="462"/>
      <c r="RY72" s="462"/>
      <c r="RZ72" s="462"/>
      <c r="SA72" s="462"/>
      <c r="SB72" s="462"/>
      <c r="SC72" s="462"/>
      <c r="SD72" s="462"/>
      <c r="SE72" s="462"/>
      <c r="SF72" s="462"/>
      <c r="SG72" s="462"/>
      <c r="SH72" s="462"/>
      <c r="SI72" s="462"/>
      <c r="SJ72" s="462"/>
      <c r="SK72" s="462"/>
      <c r="SL72" s="462"/>
      <c r="SM72" s="462"/>
      <c r="SN72" s="462"/>
      <c r="SO72" s="462"/>
      <c r="SP72" s="462"/>
      <c r="SQ72" s="462"/>
      <c r="SR72" s="462"/>
      <c r="SS72" s="462"/>
      <c r="ST72" s="462"/>
      <c r="SU72" s="462"/>
      <c r="SV72" s="462"/>
      <c r="SW72" s="462"/>
      <c r="SX72" s="462"/>
      <c r="SY72" s="462"/>
      <c r="SZ72" s="462"/>
      <c r="TA72" s="462"/>
      <c r="TB72" s="462"/>
      <c r="TC72" s="462"/>
      <c r="TD72" s="462"/>
      <c r="TE72" s="462"/>
      <c r="TF72" s="462"/>
      <c r="TG72" s="462"/>
      <c r="TH72" s="462"/>
      <c r="TI72" s="462"/>
      <c r="TJ72" s="462"/>
      <c r="TK72" s="462"/>
      <c r="TL72" s="462"/>
      <c r="TM72" s="462"/>
      <c r="TN72" s="462"/>
      <c r="TO72" s="462"/>
      <c r="TP72" s="462"/>
      <c r="TQ72" s="462"/>
      <c r="TR72" s="462"/>
      <c r="TS72" s="462"/>
      <c r="TT72" s="462"/>
      <c r="TU72" s="462"/>
      <c r="TV72" s="462"/>
      <c r="TW72" s="462"/>
      <c r="TX72" s="462"/>
      <c r="TY72" s="462"/>
      <c r="TZ72" s="462"/>
      <c r="UA72" s="462"/>
      <c r="UB72" s="462"/>
      <c r="UC72" s="462"/>
      <c r="UD72" s="462"/>
      <c r="UE72" s="462"/>
      <c r="UF72" s="462"/>
      <c r="UG72" s="462"/>
      <c r="UH72" s="462"/>
      <c r="UI72" s="462"/>
      <c r="UJ72" s="462"/>
      <c r="UK72" s="462"/>
      <c r="UL72" s="462"/>
      <c r="UM72" s="462"/>
      <c r="UN72" s="462"/>
      <c r="UO72" s="462"/>
      <c r="UP72" s="462"/>
      <c r="UQ72" s="462"/>
      <c r="UR72" s="462"/>
      <c r="US72" s="462"/>
      <c r="UT72" s="462"/>
      <c r="UU72" s="462"/>
      <c r="UV72" s="462"/>
      <c r="UW72" s="462"/>
      <c r="UX72" s="462"/>
      <c r="UY72" s="462"/>
      <c r="UZ72" s="462"/>
      <c r="VA72" s="462"/>
      <c r="VB72" s="462"/>
      <c r="VC72" s="462"/>
      <c r="VD72" s="462"/>
      <c r="VE72" s="462"/>
      <c r="VF72" s="462"/>
      <c r="VG72" s="462"/>
      <c r="VH72" s="462"/>
      <c r="VI72" s="462"/>
      <c r="VJ72" s="462"/>
      <c r="VK72" s="462"/>
      <c r="VL72" s="462"/>
      <c r="VM72" s="462"/>
      <c r="VN72" s="462"/>
      <c r="VO72" s="462"/>
      <c r="VP72" s="462"/>
      <c r="VQ72" s="462"/>
      <c r="VR72" s="462"/>
      <c r="VS72" s="462"/>
      <c r="VT72" s="462"/>
      <c r="VU72" s="462"/>
      <c r="VV72" s="462"/>
      <c r="VW72" s="462"/>
      <c r="VX72" s="462"/>
      <c r="VY72" s="462"/>
      <c r="VZ72" s="462"/>
      <c r="WA72" s="462"/>
      <c r="WB72" s="462"/>
      <c r="WC72" s="462"/>
      <c r="WD72" s="462"/>
      <c r="WE72" s="462"/>
      <c r="WF72" s="462"/>
      <c r="WG72" s="462"/>
      <c r="WH72" s="462"/>
      <c r="WI72" s="462"/>
      <c r="WJ72" s="462"/>
      <c r="WK72" s="462"/>
      <c r="WL72" s="462"/>
      <c r="WM72" s="462"/>
      <c r="WN72" s="462"/>
      <c r="WO72" s="462"/>
      <c r="WP72" s="462"/>
      <c r="WQ72" s="462"/>
      <c r="WR72" s="462"/>
      <c r="WS72" s="462"/>
      <c r="WT72" s="462"/>
      <c r="WU72" s="462"/>
      <c r="WV72" s="462"/>
      <c r="WW72" s="462"/>
      <c r="WX72" s="462"/>
      <c r="WY72" s="462"/>
      <c r="WZ72" s="462"/>
      <c r="XA72" s="462"/>
      <c r="XB72" s="462"/>
      <c r="XC72" s="462"/>
      <c r="XD72" s="462"/>
      <c r="XE72" s="462"/>
      <c r="XF72" s="462"/>
      <c r="XG72" s="462"/>
      <c r="XH72" s="462"/>
      <c r="XI72" s="462"/>
      <c r="XJ72" s="462"/>
      <c r="XK72" s="462"/>
      <c r="XL72" s="462"/>
      <c r="XM72" s="462"/>
      <c r="XN72" s="462"/>
      <c r="XO72" s="462"/>
      <c r="XP72" s="462"/>
      <c r="XQ72" s="462"/>
      <c r="XR72" s="462"/>
      <c r="XS72" s="462"/>
      <c r="XT72" s="462"/>
      <c r="XU72" s="462"/>
      <c r="XV72" s="462"/>
      <c r="XW72" s="462"/>
      <c r="XX72" s="462"/>
      <c r="XY72" s="462"/>
      <c r="XZ72" s="462"/>
      <c r="YA72" s="462"/>
      <c r="YB72" s="462"/>
      <c r="YC72" s="462"/>
      <c r="YD72" s="462"/>
      <c r="YE72" s="462"/>
      <c r="YF72" s="462"/>
      <c r="YG72" s="462"/>
      <c r="YH72" s="462"/>
      <c r="YI72" s="462"/>
      <c r="YJ72" s="462"/>
      <c r="YK72" s="462"/>
      <c r="YL72" s="462"/>
      <c r="YM72" s="462"/>
      <c r="YN72" s="462"/>
      <c r="YO72" s="462"/>
      <c r="YP72" s="462"/>
      <c r="YQ72" s="462"/>
      <c r="YR72" s="462"/>
      <c r="YS72" s="462"/>
      <c r="YT72" s="462"/>
      <c r="YU72" s="462"/>
      <c r="YV72" s="462"/>
      <c r="YW72" s="462"/>
      <c r="YX72" s="462"/>
      <c r="YY72" s="462"/>
      <c r="YZ72" s="462"/>
      <c r="ZA72" s="462"/>
      <c r="ZB72" s="462"/>
      <c r="ZC72" s="462"/>
      <c r="ZD72" s="462"/>
      <c r="ZE72" s="462"/>
      <c r="ZF72" s="462"/>
      <c r="ZG72" s="462"/>
      <c r="ZH72" s="462"/>
      <c r="ZI72" s="462"/>
      <c r="ZJ72" s="462"/>
      <c r="ZK72" s="462"/>
      <c r="ZL72" s="462"/>
      <c r="ZM72" s="462"/>
      <c r="ZN72" s="462"/>
      <c r="ZO72" s="462"/>
      <c r="ZP72" s="462"/>
      <c r="ZQ72" s="462"/>
      <c r="ZR72" s="462"/>
      <c r="ZS72" s="462"/>
      <c r="ZT72" s="462"/>
      <c r="ZU72" s="462"/>
      <c r="ZV72" s="462"/>
      <c r="ZW72" s="462"/>
      <c r="ZX72" s="462"/>
      <c r="ZY72" s="462"/>
      <c r="ZZ72" s="462"/>
      <c r="AAA72" s="462"/>
      <c r="AAB72" s="462"/>
      <c r="AAC72" s="462"/>
      <c r="AAD72" s="462"/>
      <c r="AAE72" s="462"/>
      <c r="AAF72" s="462"/>
      <c r="AAG72" s="462"/>
      <c r="AAH72" s="462"/>
      <c r="AAI72" s="462"/>
      <c r="AAJ72" s="462"/>
      <c r="AAK72" s="462"/>
      <c r="AAL72" s="462"/>
      <c r="AAM72" s="462"/>
      <c r="AAN72" s="462"/>
      <c r="AAO72" s="462"/>
      <c r="AAP72" s="462"/>
      <c r="AAQ72" s="462"/>
      <c r="AAR72" s="462"/>
      <c r="AAS72" s="462"/>
      <c r="AAT72" s="462"/>
      <c r="AAU72" s="462"/>
      <c r="AAV72" s="462"/>
      <c r="AAW72" s="462"/>
      <c r="AAX72" s="462"/>
      <c r="AAY72" s="462"/>
      <c r="AAZ72" s="462"/>
      <c r="ABA72" s="462"/>
      <c r="ABB72" s="462"/>
      <c r="ABC72" s="462"/>
      <c r="ABD72" s="462"/>
      <c r="ABE72" s="462"/>
      <c r="ABF72" s="462"/>
      <c r="ABG72" s="462"/>
      <c r="ABH72" s="462"/>
      <c r="ABI72" s="462"/>
      <c r="ABJ72" s="462"/>
      <c r="ABK72" s="462"/>
      <c r="ABL72" s="462"/>
      <c r="ABM72" s="462"/>
      <c r="ABN72" s="462"/>
      <c r="ABO72" s="462"/>
      <c r="ABP72" s="462"/>
      <c r="ABQ72" s="462"/>
      <c r="ABR72" s="462"/>
      <c r="ABS72" s="462"/>
      <c r="ABT72" s="462"/>
      <c r="ABU72" s="462"/>
      <c r="ABV72" s="462"/>
      <c r="ABW72" s="462"/>
      <c r="ABX72" s="462"/>
      <c r="ABY72" s="462"/>
      <c r="ABZ72" s="462"/>
      <c r="ACA72" s="462"/>
      <c r="ACB72" s="462"/>
      <c r="ACC72" s="462"/>
      <c r="ACD72" s="462"/>
      <c r="ACE72" s="462"/>
      <c r="ACF72" s="462"/>
      <c r="ACG72" s="462"/>
      <c r="ACH72" s="462"/>
      <c r="ACI72" s="462"/>
      <c r="ACJ72" s="462"/>
      <c r="ACK72" s="462"/>
      <c r="ACL72" s="462"/>
      <c r="ACM72" s="462"/>
      <c r="ACN72" s="462"/>
      <c r="ACO72" s="462"/>
      <c r="ACP72" s="462"/>
      <c r="ACQ72" s="462"/>
      <c r="ACR72" s="462"/>
      <c r="ACS72" s="462"/>
      <c r="ACT72" s="462"/>
      <c r="ACU72" s="462"/>
      <c r="ACV72" s="462"/>
      <c r="ACW72" s="462"/>
      <c r="ACX72" s="462"/>
      <c r="ACY72" s="462"/>
      <c r="ACZ72" s="462"/>
      <c r="ADA72" s="462"/>
      <c r="ADB72" s="462"/>
      <c r="ADC72" s="462"/>
      <c r="ADD72" s="462"/>
      <c r="ADE72" s="462"/>
      <c r="ADF72" s="462"/>
      <c r="ADG72" s="462"/>
      <c r="ADH72" s="462"/>
      <c r="ADI72" s="462"/>
      <c r="ADJ72" s="462"/>
      <c r="ADK72" s="462"/>
      <c r="ADL72" s="462"/>
      <c r="ADM72" s="462"/>
      <c r="ADN72" s="462"/>
      <c r="ADO72" s="462"/>
      <c r="ADP72" s="462"/>
      <c r="ADQ72" s="462"/>
      <c r="ADR72" s="462"/>
      <c r="ADS72" s="462"/>
      <c r="ADT72" s="462"/>
      <c r="ADU72" s="462"/>
      <c r="ADV72" s="462"/>
      <c r="ADW72" s="462"/>
      <c r="ADX72" s="462"/>
      <c r="ADY72" s="462"/>
      <c r="ADZ72" s="462"/>
      <c r="AEA72" s="462"/>
      <c r="AEB72" s="462"/>
      <c r="AEC72" s="462"/>
      <c r="AED72" s="462"/>
      <c r="AEE72" s="462"/>
      <c r="AEF72" s="462"/>
      <c r="AEG72" s="462"/>
      <c r="AEH72" s="462"/>
      <c r="AEI72" s="462"/>
      <c r="AEJ72" s="462"/>
      <c r="AEK72" s="462"/>
      <c r="AEL72" s="462"/>
      <c r="AEM72" s="462"/>
      <c r="AEN72" s="462"/>
      <c r="AEO72" s="462"/>
      <c r="AEP72" s="462"/>
      <c r="AEQ72" s="462"/>
      <c r="AER72" s="462"/>
      <c r="AES72" s="462"/>
      <c r="AET72" s="462"/>
      <c r="AEU72" s="462"/>
      <c r="AEV72" s="462"/>
      <c r="AEW72" s="462"/>
      <c r="AEX72" s="462"/>
      <c r="AEY72" s="462"/>
      <c r="AEZ72" s="462"/>
      <c r="AFA72" s="462"/>
      <c r="AFB72" s="462"/>
      <c r="AFC72" s="462"/>
      <c r="AFD72" s="462"/>
      <c r="AFE72" s="462"/>
      <c r="AFF72" s="462"/>
      <c r="AFG72" s="462"/>
      <c r="AFH72" s="462"/>
      <c r="AFI72" s="462"/>
      <c r="AFJ72" s="462"/>
      <c r="AFK72" s="462"/>
      <c r="AFL72" s="462"/>
      <c r="AFM72" s="462"/>
      <c r="AFN72" s="462"/>
      <c r="AFO72" s="462"/>
      <c r="AFP72" s="462"/>
      <c r="AFQ72" s="462"/>
      <c r="AFR72" s="462"/>
      <c r="AFS72" s="462"/>
      <c r="AFT72" s="462"/>
      <c r="AFU72" s="462"/>
      <c r="AFV72" s="462"/>
      <c r="AFW72" s="462"/>
      <c r="AFX72" s="462"/>
      <c r="AFY72" s="462"/>
      <c r="AFZ72" s="462"/>
      <c r="AGA72" s="462"/>
      <c r="AGB72" s="462"/>
      <c r="AGC72" s="462"/>
      <c r="AGD72" s="462"/>
      <c r="AGE72" s="462"/>
      <c r="AGF72" s="462"/>
      <c r="AGG72" s="462"/>
      <c r="AGH72" s="462"/>
      <c r="AGI72" s="462"/>
      <c r="AGJ72" s="462"/>
      <c r="AGK72" s="462"/>
      <c r="AGL72" s="462"/>
      <c r="AGM72" s="462"/>
      <c r="AGN72" s="462"/>
      <c r="AGO72" s="462"/>
      <c r="AGP72" s="462"/>
      <c r="AGQ72" s="462"/>
      <c r="AGR72" s="462"/>
      <c r="AGS72" s="462"/>
      <c r="AGT72" s="462"/>
      <c r="AGU72" s="462"/>
      <c r="AGV72" s="462"/>
      <c r="AGW72" s="462"/>
      <c r="AGX72" s="462"/>
      <c r="AGY72" s="462"/>
      <c r="AGZ72" s="462"/>
      <c r="AHA72" s="462"/>
      <c r="AHB72" s="462"/>
      <c r="AHC72" s="462"/>
      <c r="AHD72" s="462"/>
      <c r="AHE72" s="462"/>
      <c r="AHF72" s="462"/>
      <c r="AHG72" s="462"/>
      <c r="AHH72" s="462"/>
      <c r="AHI72" s="462"/>
      <c r="AHJ72" s="462"/>
      <c r="AHK72" s="462"/>
      <c r="AHL72" s="462"/>
      <c r="AHM72" s="462"/>
      <c r="AHN72" s="462"/>
      <c r="AHO72" s="462"/>
      <c r="AHP72" s="462"/>
      <c r="AHQ72" s="462"/>
      <c r="AHR72" s="462"/>
      <c r="AHS72" s="462"/>
      <c r="AHT72" s="462"/>
      <c r="AHU72" s="462"/>
      <c r="AHV72" s="462"/>
      <c r="AHW72" s="462"/>
      <c r="AHX72" s="462"/>
      <c r="AHY72" s="462"/>
      <c r="AHZ72" s="462"/>
      <c r="AIA72" s="462"/>
      <c r="AIB72" s="462"/>
      <c r="AIC72" s="462"/>
      <c r="AID72" s="462"/>
      <c r="AIE72" s="462"/>
      <c r="AIF72" s="462"/>
      <c r="AIG72" s="462"/>
      <c r="AIH72" s="462"/>
      <c r="AII72" s="462"/>
      <c r="AIJ72" s="462"/>
      <c r="AIK72" s="462"/>
      <c r="AIL72" s="462"/>
      <c r="AIM72" s="462"/>
      <c r="AIN72" s="462"/>
      <c r="AIO72" s="462"/>
      <c r="AIP72" s="462"/>
      <c r="AIQ72" s="462"/>
      <c r="AIR72" s="462"/>
      <c r="AIS72" s="462"/>
      <c r="AIT72" s="462"/>
      <c r="AIU72" s="462"/>
      <c r="AIV72" s="462"/>
      <c r="AIW72" s="462"/>
      <c r="AIX72" s="462"/>
      <c r="AIY72" s="462"/>
      <c r="AIZ72" s="462"/>
      <c r="AJA72" s="462"/>
      <c r="AJB72" s="462"/>
      <c r="AJC72" s="462"/>
      <c r="AJD72" s="462"/>
      <c r="AJE72" s="462"/>
      <c r="AJF72" s="462"/>
      <c r="AJG72" s="462"/>
      <c r="AJH72" s="462"/>
      <c r="AJI72" s="462"/>
      <c r="AJJ72" s="462"/>
      <c r="AJK72" s="462"/>
      <c r="AJL72" s="462"/>
      <c r="AJM72" s="462"/>
      <c r="AJN72" s="462"/>
      <c r="AJO72" s="462"/>
      <c r="AJP72" s="462"/>
      <c r="AJQ72" s="462"/>
      <c r="AJR72" s="462"/>
      <c r="AJS72" s="462"/>
      <c r="AJT72" s="462"/>
      <c r="AJU72" s="462"/>
      <c r="AJV72" s="462"/>
      <c r="AJW72" s="462"/>
      <c r="AJX72" s="462"/>
      <c r="AJY72" s="462"/>
      <c r="AJZ72" s="462"/>
      <c r="AKA72" s="462"/>
      <c r="AKB72" s="462"/>
      <c r="AKC72" s="462"/>
      <c r="AKD72" s="462"/>
      <c r="AKE72" s="462"/>
      <c r="AKF72" s="462"/>
      <c r="AKG72" s="462"/>
      <c r="AKH72" s="462"/>
      <c r="AKI72" s="462"/>
      <c r="AKJ72" s="462"/>
      <c r="AKK72" s="462"/>
      <c r="AKL72" s="462"/>
      <c r="AKM72" s="462"/>
      <c r="AKN72" s="462"/>
      <c r="AKO72" s="462"/>
      <c r="AKP72" s="462"/>
      <c r="AKQ72" s="462"/>
      <c r="AKR72" s="462"/>
      <c r="AKS72" s="462"/>
      <c r="AKT72" s="462"/>
      <c r="AKU72" s="462"/>
      <c r="AKV72" s="462"/>
      <c r="AKW72" s="462"/>
      <c r="AKX72" s="462"/>
      <c r="AKY72" s="462"/>
      <c r="AKZ72" s="462"/>
      <c r="ALA72" s="462"/>
      <c r="ALB72" s="462"/>
      <c r="ALC72" s="462"/>
      <c r="ALD72" s="462"/>
      <c r="ALE72" s="462"/>
      <c r="ALF72" s="462"/>
      <c r="ALG72" s="462"/>
      <c r="ALH72" s="462"/>
      <c r="ALI72" s="462"/>
      <c r="ALJ72" s="462"/>
      <c r="ALK72" s="462"/>
      <c r="ALL72" s="462"/>
      <c r="ALM72" s="462"/>
      <c r="ALN72" s="462"/>
      <c r="ALO72" s="462"/>
      <c r="ALP72" s="462"/>
      <c r="ALQ72" s="462"/>
      <c r="ALR72" s="462"/>
      <c r="ALS72" s="462"/>
      <c r="ALT72" s="462"/>
      <c r="ALU72" s="462"/>
      <c r="ALV72" s="462"/>
      <c r="ALW72" s="462"/>
      <c r="ALX72" s="462"/>
      <c r="ALY72" s="462"/>
      <c r="ALZ72" s="462"/>
      <c r="AMA72" s="462"/>
      <c r="AMB72" s="462"/>
      <c r="AMC72" s="462"/>
      <c r="AMD72" s="462"/>
      <c r="AME72" s="462"/>
      <c r="AMF72" s="462"/>
      <c r="AMG72" s="462"/>
      <c r="AMH72" s="462"/>
      <c r="AMI72" s="462"/>
      <c r="AMJ72" s="462"/>
      <c r="AMK72" s="462"/>
      <c r="AML72" s="462"/>
      <c r="AMM72" s="462"/>
      <c r="AMN72" s="462"/>
      <c r="AMO72" s="462"/>
      <c r="AMP72" s="462"/>
      <c r="AMQ72" s="462"/>
      <c r="AMR72" s="462"/>
      <c r="AMS72" s="462"/>
      <c r="AMT72" s="462"/>
      <c r="AMU72" s="462"/>
      <c r="AMV72" s="462"/>
      <c r="AMW72" s="462"/>
      <c r="AMX72" s="462"/>
      <c r="AMY72" s="462"/>
      <c r="AMZ72" s="462"/>
      <c r="ANA72" s="462"/>
      <c r="ANB72" s="462"/>
      <c r="ANC72" s="462"/>
      <c r="AND72" s="462"/>
      <c r="ANE72" s="462"/>
      <c r="ANF72" s="462"/>
      <c r="ANG72" s="462"/>
      <c r="ANH72" s="462"/>
      <c r="ANI72" s="462"/>
      <c r="ANJ72" s="462"/>
      <c r="ANK72" s="462"/>
      <c r="ANL72" s="462"/>
      <c r="ANM72" s="462"/>
      <c r="ANN72" s="462"/>
      <c r="ANO72" s="462"/>
      <c r="ANP72" s="462"/>
      <c r="ANQ72" s="462"/>
      <c r="ANR72" s="462"/>
      <c r="ANS72" s="462"/>
      <c r="ANT72" s="462"/>
      <c r="ANU72" s="462"/>
      <c r="ANV72" s="462"/>
      <c r="ANW72" s="462"/>
      <c r="ANX72" s="462"/>
      <c r="ANY72" s="462"/>
      <c r="ANZ72" s="462"/>
      <c r="AOA72" s="462"/>
      <c r="AOB72" s="462"/>
      <c r="AOC72" s="462"/>
      <c r="AOD72" s="462"/>
      <c r="AOE72" s="462"/>
      <c r="AOF72" s="462"/>
      <c r="AOG72" s="462"/>
      <c r="AOH72" s="462"/>
      <c r="AOI72" s="462"/>
      <c r="AOJ72" s="462"/>
      <c r="AOK72" s="462"/>
      <c r="AOL72" s="462"/>
      <c r="AOM72" s="462"/>
      <c r="AON72" s="462"/>
      <c r="AOO72" s="462"/>
      <c r="AOP72" s="462"/>
      <c r="AOQ72" s="462"/>
      <c r="AOR72" s="462"/>
      <c r="AOS72" s="462"/>
      <c r="AOT72" s="462"/>
      <c r="AOU72" s="462"/>
      <c r="AOV72" s="462"/>
      <c r="AOW72" s="462"/>
      <c r="AOX72" s="462"/>
      <c r="AOY72" s="462"/>
      <c r="AOZ72" s="462"/>
      <c r="APA72" s="462"/>
      <c r="APB72" s="462"/>
      <c r="APC72" s="462"/>
      <c r="APD72" s="462"/>
      <c r="APE72" s="462"/>
      <c r="APF72" s="462"/>
      <c r="APG72" s="462"/>
      <c r="APH72" s="462"/>
      <c r="API72" s="462"/>
      <c r="APJ72" s="462"/>
      <c r="APK72" s="462"/>
      <c r="APL72" s="462"/>
      <c r="APM72" s="462"/>
      <c r="APN72" s="462"/>
      <c r="APO72" s="462"/>
      <c r="APP72" s="462"/>
      <c r="APQ72" s="462"/>
      <c r="APR72" s="462"/>
      <c r="APS72" s="462"/>
      <c r="APT72" s="462"/>
      <c r="APU72" s="462"/>
      <c r="APV72" s="462"/>
      <c r="APW72" s="462"/>
      <c r="APX72" s="462"/>
      <c r="APY72" s="462"/>
      <c r="APZ72" s="462"/>
      <c r="AQA72" s="462"/>
      <c r="AQB72" s="462"/>
      <c r="AQC72" s="462"/>
      <c r="AQD72" s="462"/>
      <c r="AQE72" s="462"/>
      <c r="AQF72" s="462"/>
      <c r="AQG72" s="462"/>
      <c r="AQH72" s="462"/>
      <c r="AQI72" s="462"/>
      <c r="AQJ72" s="462"/>
      <c r="AQK72" s="462"/>
      <c r="AQL72" s="462"/>
      <c r="AQM72" s="462"/>
      <c r="AQN72" s="462"/>
      <c r="AQO72" s="462"/>
      <c r="AQP72" s="462"/>
      <c r="AQQ72" s="462"/>
      <c r="AQR72" s="462"/>
      <c r="AQS72" s="462"/>
      <c r="AQT72" s="462"/>
      <c r="AQU72" s="462"/>
      <c r="AQV72" s="462"/>
      <c r="AQW72" s="462"/>
      <c r="AQX72" s="462"/>
      <c r="AQY72" s="462"/>
      <c r="AQZ72" s="462"/>
      <c r="ARA72" s="462"/>
      <c r="ARB72" s="462"/>
      <c r="ARC72" s="462"/>
      <c r="ARD72" s="462"/>
      <c r="ARE72" s="462"/>
      <c r="ARF72" s="462"/>
      <c r="ARG72" s="462"/>
      <c r="ARH72" s="462"/>
      <c r="ARI72" s="462"/>
      <c r="ARJ72" s="462"/>
      <c r="ARK72" s="462"/>
      <c r="ARL72" s="462"/>
      <c r="ARM72" s="462"/>
      <c r="ARN72" s="462"/>
      <c r="ARO72" s="462"/>
      <c r="ARP72" s="462"/>
      <c r="ARQ72" s="462"/>
      <c r="ARR72" s="462"/>
      <c r="ARS72" s="462"/>
      <c r="ART72" s="462"/>
      <c r="ARU72" s="462"/>
      <c r="ARV72" s="462"/>
      <c r="ARW72" s="462"/>
      <c r="ARX72" s="462"/>
      <c r="ARY72" s="462"/>
      <c r="ARZ72" s="462"/>
      <c r="ASA72" s="462"/>
      <c r="ASB72" s="462"/>
      <c r="ASC72" s="462"/>
      <c r="ASD72" s="462"/>
      <c r="ASE72" s="462"/>
      <c r="ASF72" s="462"/>
      <c r="ASG72" s="462"/>
      <c r="ASH72" s="462"/>
      <c r="ASI72" s="462"/>
      <c r="ASJ72" s="462"/>
      <c r="ASK72" s="462"/>
      <c r="ASL72" s="462"/>
      <c r="ASM72" s="462"/>
      <c r="ASN72" s="462"/>
      <c r="ASO72" s="462"/>
      <c r="ASP72" s="462"/>
      <c r="ASQ72" s="462"/>
      <c r="ASR72" s="462"/>
      <c r="ASS72" s="462"/>
      <c r="AST72" s="462"/>
      <c r="ASU72" s="462"/>
      <c r="ASV72" s="462"/>
      <c r="ASW72" s="462"/>
      <c r="ASX72" s="462"/>
      <c r="ASY72" s="462"/>
      <c r="ASZ72" s="462"/>
      <c r="ATA72" s="462"/>
      <c r="ATB72" s="462"/>
      <c r="ATC72" s="462"/>
      <c r="ATD72" s="462"/>
      <c r="ATE72" s="462"/>
      <c r="ATF72" s="462"/>
      <c r="ATG72" s="462"/>
      <c r="ATH72" s="462"/>
      <c r="ATI72" s="462"/>
      <c r="ATJ72" s="462"/>
      <c r="ATK72" s="462"/>
      <c r="ATL72" s="462"/>
      <c r="ATM72" s="462"/>
      <c r="ATN72" s="462"/>
      <c r="ATO72" s="462"/>
      <c r="ATP72" s="462"/>
      <c r="ATQ72" s="462"/>
      <c r="ATR72" s="462"/>
      <c r="ATS72" s="462"/>
      <c r="ATT72" s="462"/>
      <c r="ATU72" s="462"/>
      <c r="ATV72" s="462"/>
      <c r="ATW72" s="462"/>
      <c r="ATX72" s="462"/>
      <c r="ATY72" s="462"/>
      <c r="ATZ72" s="462"/>
      <c r="AUA72" s="462"/>
      <c r="AUB72" s="462"/>
      <c r="AUC72" s="462"/>
      <c r="AUD72" s="462"/>
      <c r="AUE72" s="462"/>
      <c r="AUF72" s="462"/>
      <c r="AUG72" s="462"/>
      <c r="AUH72" s="462"/>
      <c r="AUI72" s="462"/>
      <c r="AUJ72" s="462"/>
      <c r="AUK72" s="462"/>
      <c r="AUL72" s="462"/>
      <c r="AUM72" s="462"/>
      <c r="AUN72" s="462"/>
      <c r="AUO72" s="462"/>
      <c r="AUP72" s="462"/>
      <c r="AUQ72" s="462"/>
      <c r="AUR72" s="462"/>
      <c r="AUS72" s="462"/>
      <c r="AUT72" s="462"/>
      <c r="AUU72" s="462"/>
      <c r="AUV72" s="462"/>
      <c r="AUW72" s="462"/>
      <c r="AUX72" s="462"/>
      <c r="AUY72" s="462"/>
      <c r="AUZ72" s="462"/>
      <c r="AVA72" s="462"/>
      <c r="AVB72" s="462"/>
      <c r="AVC72" s="462"/>
      <c r="AVD72" s="462"/>
      <c r="AVE72" s="462"/>
      <c r="AVF72" s="462"/>
      <c r="AVG72" s="462"/>
      <c r="AVH72" s="462"/>
      <c r="AVI72" s="462"/>
      <c r="AVJ72" s="462"/>
      <c r="AVK72" s="462"/>
      <c r="AVL72" s="462"/>
      <c r="AVM72" s="462"/>
      <c r="AVN72" s="462"/>
      <c r="AVO72" s="462"/>
      <c r="AVP72" s="462"/>
      <c r="AVQ72" s="462"/>
      <c r="AVR72" s="462"/>
      <c r="AVS72" s="462"/>
      <c r="AVT72" s="462"/>
      <c r="AVU72" s="462"/>
      <c r="AVV72" s="462"/>
      <c r="AVW72" s="462"/>
      <c r="AVX72" s="462"/>
      <c r="AVY72" s="462"/>
      <c r="AVZ72" s="462"/>
      <c r="AWA72" s="462"/>
      <c r="AWB72" s="462"/>
      <c r="AWC72" s="462"/>
      <c r="AWD72" s="462"/>
      <c r="AWE72" s="462"/>
      <c r="AWF72" s="462"/>
      <c r="AWG72" s="462"/>
      <c r="AWH72" s="462"/>
      <c r="AWI72" s="462"/>
      <c r="AWJ72" s="462"/>
      <c r="AWK72" s="462"/>
      <c r="AWL72" s="462"/>
      <c r="AWM72" s="462"/>
      <c r="AWN72" s="462"/>
      <c r="AWO72" s="462"/>
      <c r="AWP72" s="462"/>
      <c r="AWQ72" s="462"/>
      <c r="AWR72" s="462"/>
      <c r="AWS72" s="462"/>
      <c r="AWT72" s="462"/>
      <c r="AWU72" s="462"/>
      <c r="AWV72" s="462"/>
      <c r="AWW72" s="462"/>
      <c r="AWX72" s="462"/>
      <c r="AWY72" s="462"/>
      <c r="AWZ72" s="462"/>
      <c r="AXA72" s="462"/>
      <c r="AXB72" s="462"/>
      <c r="AXC72" s="462"/>
      <c r="AXD72" s="462"/>
      <c r="AXE72" s="462"/>
      <c r="AXF72" s="462"/>
      <c r="AXG72" s="462"/>
      <c r="AXH72" s="462"/>
      <c r="AXI72" s="462"/>
      <c r="AXJ72" s="462"/>
      <c r="AXK72" s="462"/>
      <c r="AXL72" s="462"/>
      <c r="AXM72" s="462"/>
      <c r="AXN72" s="462"/>
      <c r="AXO72" s="462"/>
      <c r="AXP72" s="462"/>
      <c r="AXQ72" s="462"/>
      <c r="AXR72" s="462"/>
      <c r="AXS72" s="462"/>
      <c r="AXT72" s="462"/>
      <c r="AXU72" s="462"/>
      <c r="AXV72" s="462"/>
      <c r="AXW72" s="462"/>
      <c r="AXX72" s="462"/>
      <c r="AXY72" s="462"/>
      <c r="AXZ72" s="462"/>
      <c r="AYA72" s="462"/>
      <c r="AYB72" s="462"/>
      <c r="AYC72" s="462"/>
      <c r="AYD72" s="462"/>
      <c r="AYE72" s="462"/>
      <c r="AYF72" s="462"/>
      <c r="AYG72" s="462"/>
      <c r="AYH72" s="462"/>
      <c r="AYI72" s="462"/>
      <c r="AYJ72" s="462"/>
      <c r="AYK72" s="462"/>
      <c r="AYL72" s="462"/>
      <c r="AYM72" s="462"/>
      <c r="AYN72" s="462"/>
      <c r="AYO72" s="462"/>
      <c r="AYP72" s="462"/>
      <c r="AYQ72" s="462"/>
      <c r="AYR72" s="462"/>
      <c r="AYS72" s="462"/>
      <c r="AYT72" s="462"/>
      <c r="AYU72" s="462"/>
      <c r="AYV72" s="462"/>
      <c r="AYW72" s="462"/>
      <c r="AYX72" s="462"/>
      <c r="AYY72" s="462"/>
      <c r="AYZ72" s="462"/>
      <c r="AZA72" s="462"/>
      <c r="AZB72" s="462"/>
      <c r="AZC72" s="462"/>
      <c r="AZD72" s="462"/>
      <c r="AZE72" s="462"/>
      <c r="AZF72" s="462"/>
      <c r="AZG72" s="462"/>
      <c r="AZH72" s="462"/>
      <c r="AZI72" s="462"/>
      <c r="AZJ72" s="462"/>
      <c r="AZK72" s="462"/>
      <c r="AZL72" s="462"/>
      <c r="AZM72" s="462"/>
      <c r="AZN72" s="462"/>
      <c r="AZO72" s="462"/>
      <c r="AZP72" s="462"/>
      <c r="AZQ72" s="462"/>
      <c r="AZR72" s="462"/>
      <c r="AZS72" s="462"/>
      <c r="AZT72" s="462"/>
      <c r="AZU72" s="462"/>
      <c r="AZV72" s="462"/>
      <c r="AZW72" s="462"/>
      <c r="AZX72" s="462"/>
      <c r="AZY72" s="462"/>
      <c r="AZZ72" s="462"/>
      <c r="BAA72" s="462"/>
      <c r="BAB72" s="462"/>
      <c r="BAC72" s="462"/>
      <c r="BAD72" s="462"/>
      <c r="BAE72" s="462"/>
      <c r="BAF72" s="462"/>
      <c r="BAG72" s="462"/>
      <c r="BAH72" s="462"/>
      <c r="BAI72" s="462"/>
      <c r="BAJ72" s="462"/>
      <c r="BAK72" s="462"/>
      <c r="BAL72" s="462"/>
      <c r="BAM72" s="462"/>
      <c r="BAN72" s="462"/>
      <c r="BAO72" s="462"/>
      <c r="BAP72" s="462"/>
      <c r="BAQ72" s="462"/>
      <c r="BAR72" s="462"/>
      <c r="BAS72" s="462"/>
      <c r="BAT72" s="462"/>
      <c r="BAU72" s="462"/>
      <c r="BAV72" s="462"/>
      <c r="BAW72" s="462"/>
      <c r="BAX72" s="462"/>
      <c r="BAY72" s="462"/>
      <c r="BAZ72" s="462"/>
      <c r="BBA72" s="462"/>
      <c r="BBB72" s="462"/>
      <c r="BBC72" s="462"/>
      <c r="BBD72" s="462"/>
      <c r="BBE72" s="462"/>
      <c r="BBF72" s="462"/>
      <c r="BBG72" s="462"/>
      <c r="BBH72" s="462"/>
      <c r="BBI72" s="462"/>
      <c r="BBJ72" s="462"/>
      <c r="BBK72" s="462"/>
      <c r="BBL72" s="462"/>
      <c r="BBM72" s="462"/>
      <c r="BBN72" s="462"/>
      <c r="BBO72" s="462"/>
      <c r="BBP72" s="462"/>
      <c r="BBQ72" s="462"/>
      <c r="BBR72" s="462"/>
      <c r="BBS72" s="462"/>
      <c r="BBT72" s="462"/>
      <c r="BBU72" s="462"/>
      <c r="BBV72" s="462"/>
      <c r="BBW72" s="462"/>
      <c r="BBX72" s="462"/>
      <c r="BBY72" s="462"/>
      <c r="BBZ72" s="462"/>
      <c r="BCA72" s="462"/>
      <c r="BCB72" s="462"/>
      <c r="BCC72" s="462"/>
      <c r="BCD72" s="462"/>
      <c r="BCE72" s="462"/>
      <c r="BCF72" s="462"/>
      <c r="BCG72" s="462"/>
      <c r="BCH72" s="462"/>
      <c r="BCI72" s="462"/>
      <c r="BCJ72" s="462"/>
      <c r="BCK72" s="462"/>
      <c r="BCL72" s="462"/>
      <c r="BCM72" s="462"/>
      <c r="BCN72" s="462"/>
      <c r="BCO72" s="462"/>
      <c r="BCP72" s="462"/>
      <c r="BCQ72" s="462"/>
      <c r="BCR72" s="462"/>
      <c r="BCS72" s="462"/>
      <c r="BCT72" s="462"/>
      <c r="BCU72" s="462"/>
      <c r="BCV72" s="462"/>
      <c r="BCW72" s="462"/>
      <c r="BCX72" s="462"/>
      <c r="BCY72" s="462"/>
      <c r="BCZ72" s="462"/>
      <c r="BDA72" s="462"/>
      <c r="BDB72" s="462"/>
      <c r="BDC72" s="462"/>
      <c r="BDD72" s="462"/>
      <c r="BDE72" s="462"/>
      <c r="BDF72" s="462"/>
      <c r="BDG72" s="462"/>
      <c r="BDH72" s="462"/>
      <c r="BDI72" s="462"/>
      <c r="BDJ72" s="462"/>
      <c r="BDK72" s="462"/>
      <c r="BDL72" s="462"/>
      <c r="BDM72" s="462"/>
      <c r="BDN72" s="462"/>
      <c r="BDO72" s="462"/>
      <c r="BDP72" s="462"/>
      <c r="BDQ72" s="462"/>
      <c r="BDR72" s="462"/>
      <c r="BDS72" s="462"/>
      <c r="BDT72" s="462"/>
      <c r="BDU72" s="462"/>
      <c r="BDV72" s="462"/>
      <c r="BDW72" s="462"/>
      <c r="BDX72" s="462"/>
      <c r="BDY72" s="462"/>
      <c r="BDZ72" s="462"/>
      <c r="BEA72" s="462"/>
      <c r="BEB72" s="462"/>
      <c r="BEC72" s="462"/>
      <c r="BED72" s="462"/>
      <c r="BEE72" s="462"/>
      <c r="BEF72" s="462"/>
      <c r="BEG72" s="462"/>
      <c r="BEH72" s="462"/>
      <c r="BEI72" s="462"/>
      <c r="BEJ72" s="462"/>
      <c r="BEK72" s="462"/>
      <c r="BEL72" s="462"/>
      <c r="BEM72" s="462"/>
      <c r="BEN72" s="462"/>
      <c r="BEO72" s="462"/>
      <c r="BEP72" s="462"/>
      <c r="BEQ72" s="462"/>
      <c r="BER72" s="462"/>
      <c r="BES72" s="462"/>
      <c r="BET72" s="462"/>
      <c r="BEU72" s="462"/>
      <c r="BEV72" s="462"/>
      <c r="BEW72" s="462"/>
      <c r="BEX72" s="462"/>
      <c r="BEY72" s="462"/>
      <c r="BEZ72" s="462"/>
      <c r="BFA72" s="462"/>
      <c r="BFB72" s="462"/>
      <c r="BFC72" s="462"/>
      <c r="BFD72" s="462"/>
      <c r="BFE72" s="462"/>
      <c r="BFF72" s="462"/>
      <c r="BFG72" s="462"/>
      <c r="BFH72" s="462"/>
      <c r="BFI72" s="462"/>
      <c r="BFJ72" s="462"/>
      <c r="BFK72" s="462"/>
      <c r="BFL72" s="462"/>
      <c r="BFM72" s="462"/>
      <c r="BFN72" s="462"/>
      <c r="BFO72" s="462"/>
      <c r="BFP72" s="462"/>
      <c r="BFQ72" s="462"/>
      <c r="BFR72" s="462"/>
      <c r="BFS72" s="462"/>
      <c r="BFT72" s="462"/>
      <c r="BFU72" s="462"/>
      <c r="BFV72" s="462"/>
      <c r="BFW72" s="462"/>
      <c r="BFX72" s="462"/>
      <c r="BFY72" s="462"/>
      <c r="BFZ72" s="462"/>
      <c r="BGA72" s="462"/>
      <c r="BGB72" s="462"/>
      <c r="BGC72" s="462"/>
      <c r="BGD72" s="462"/>
      <c r="BGE72" s="462"/>
      <c r="BGF72" s="462"/>
      <c r="BGG72" s="462"/>
      <c r="BGH72" s="462"/>
      <c r="BGI72" s="462"/>
      <c r="BGJ72" s="462"/>
      <c r="BGK72" s="462"/>
      <c r="BGL72" s="462"/>
      <c r="BGM72" s="462"/>
      <c r="BGN72" s="462"/>
      <c r="BGO72" s="462"/>
      <c r="BGP72" s="462"/>
      <c r="BGQ72" s="462"/>
      <c r="BGR72" s="462"/>
      <c r="BGS72" s="462"/>
      <c r="BGT72" s="462"/>
      <c r="BGU72" s="462"/>
      <c r="BGV72" s="462"/>
      <c r="BGW72" s="462"/>
      <c r="BGX72" s="462"/>
      <c r="BGY72" s="462"/>
      <c r="BGZ72" s="462"/>
      <c r="BHA72" s="462"/>
      <c r="BHB72" s="462"/>
      <c r="BHC72" s="462"/>
      <c r="BHD72" s="462"/>
      <c r="BHE72" s="462"/>
      <c r="BHF72" s="462"/>
      <c r="BHG72" s="462"/>
      <c r="BHH72" s="462"/>
      <c r="BHI72" s="462"/>
      <c r="BHJ72" s="462"/>
      <c r="BHK72" s="462"/>
      <c r="BHL72" s="462"/>
      <c r="BHM72" s="462"/>
      <c r="BHN72" s="462"/>
      <c r="BHO72" s="462"/>
      <c r="BHP72" s="462"/>
      <c r="BHQ72" s="462"/>
      <c r="BHR72" s="462"/>
      <c r="BHS72" s="462"/>
      <c r="BHT72" s="462"/>
      <c r="BHU72" s="462"/>
      <c r="BHV72" s="462"/>
      <c r="BHW72" s="462"/>
      <c r="BHX72" s="462"/>
      <c r="BHY72" s="462"/>
      <c r="BHZ72" s="462"/>
      <c r="BIA72" s="462"/>
      <c r="BIB72" s="462"/>
      <c r="BIC72" s="462"/>
      <c r="BID72" s="462"/>
      <c r="BIE72" s="462"/>
      <c r="BIF72" s="462"/>
      <c r="BIG72" s="462"/>
      <c r="BIH72" s="462"/>
      <c r="BII72" s="462"/>
      <c r="BIJ72" s="462"/>
      <c r="BIK72" s="462"/>
      <c r="BIL72" s="462"/>
      <c r="BIM72" s="462"/>
      <c r="BIN72" s="462"/>
      <c r="BIO72" s="462"/>
      <c r="BIP72" s="462"/>
      <c r="BIQ72" s="462"/>
      <c r="BIR72" s="462"/>
      <c r="BIS72" s="462"/>
      <c r="BIT72" s="462"/>
      <c r="BIU72" s="462"/>
      <c r="BIV72" s="462"/>
      <c r="BIW72" s="462"/>
      <c r="BIX72" s="462"/>
      <c r="BIY72" s="462"/>
      <c r="BIZ72" s="462"/>
      <c r="BJA72" s="462"/>
      <c r="BJB72" s="462"/>
      <c r="BJC72" s="462"/>
      <c r="BJD72" s="462"/>
      <c r="BJE72" s="462"/>
      <c r="BJF72" s="462"/>
      <c r="BJG72" s="462"/>
      <c r="BJH72" s="462"/>
      <c r="BJI72" s="462"/>
      <c r="BJJ72" s="462"/>
      <c r="BJK72" s="462"/>
      <c r="BJL72" s="462"/>
      <c r="BJM72" s="462"/>
      <c r="BJN72" s="462"/>
      <c r="BJO72" s="462"/>
      <c r="BJP72" s="462"/>
      <c r="BJQ72" s="462"/>
      <c r="BJR72" s="462"/>
      <c r="BJS72" s="462"/>
      <c r="BJT72" s="462"/>
      <c r="BJU72" s="462"/>
      <c r="BJV72" s="462"/>
      <c r="BJW72" s="462"/>
      <c r="BJX72" s="462"/>
      <c r="BJY72" s="462"/>
      <c r="BJZ72" s="462"/>
      <c r="BKA72" s="462"/>
      <c r="BKB72" s="462"/>
      <c r="BKC72" s="462"/>
      <c r="BKD72" s="462"/>
      <c r="BKE72" s="462"/>
      <c r="BKF72" s="462"/>
      <c r="BKG72" s="462"/>
      <c r="BKH72" s="462"/>
      <c r="BKI72" s="462"/>
      <c r="BKJ72" s="462"/>
      <c r="BKK72" s="462"/>
      <c r="BKL72" s="462"/>
      <c r="BKM72" s="462"/>
      <c r="BKN72" s="462"/>
      <c r="BKO72" s="462"/>
      <c r="BKP72" s="462"/>
      <c r="BKQ72" s="462"/>
      <c r="BKR72" s="462"/>
      <c r="BKS72" s="462"/>
      <c r="BKT72" s="462"/>
      <c r="BKU72" s="462"/>
      <c r="BKV72" s="462"/>
      <c r="BKW72" s="462"/>
      <c r="BKX72" s="462"/>
      <c r="BKY72" s="462"/>
      <c r="BKZ72" s="462"/>
      <c r="BLA72" s="462"/>
      <c r="BLB72" s="462"/>
      <c r="BLC72" s="462"/>
      <c r="BLD72" s="462"/>
      <c r="BLE72" s="462"/>
      <c r="BLF72" s="462"/>
      <c r="BLG72" s="462"/>
      <c r="BLH72" s="462"/>
      <c r="BLI72" s="462"/>
      <c r="BLJ72" s="462"/>
      <c r="BLK72" s="462"/>
      <c r="BLL72" s="462"/>
      <c r="BLM72" s="462"/>
      <c r="BLN72" s="462"/>
      <c r="BLO72" s="462"/>
      <c r="BLP72" s="462"/>
      <c r="BLQ72" s="462"/>
      <c r="BLR72" s="462"/>
      <c r="BLS72" s="462"/>
      <c r="BLT72" s="462"/>
      <c r="BLU72" s="462"/>
      <c r="BLV72" s="462"/>
      <c r="BLW72" s="462"/>
      <c r="BLX72" s="462"/>
      <c r="BLY72" s="462"/>
      <c r="BLZ72" s="462"/>
      <c r="BMA72" s="462"/>
      <c r="BMB72" s="462"/>
      <c r="BMC72" s="462"/>
      <c r="BMD72" s="462"/>
      <c r="BME72" s="462"/>
      <c r="BMF72" s="462"/>
      <c r="BMG72" s="462"/>
      <c r="BMH72" s="462"/>
      <c r="BMI72" s="462"/>
      <c r="BMJ72" s="462"/>
      <c r="BMK72" s="462"/>
      <c r="BML72" s="462"/>
      <c r="BMM72" s="462"/>
      <c r="BMN72" s="462"/>
      <c r="BMO72" s="462"/>
      <c r="BMP72" s="462"/>
      <c r="BMQ72" s="462"/>
      <c r="BMR72" s="462"/>
      <c r="BMS72" s="462"/>
      <c r="BMT72" s="462"/>
      <c r="BMU72" s="462"/>
      <c r="BMV72" s="462"/>
      <c r="BMW72" s="462"/>
      <c r="BMX72" s="462"/>
      <c r="BMY72" s="462"/>
      <c r="BMZ72" s="462"/>
      <c r="BNA72" s="462"/>
      <c r="BNB72" s="462"/>
      <c r="BNC72" s="462"/>
      <c r="BND72" s="462"/>
      <c r="BNE72" s="462"/>
      <c r="BNF72" s="462"/>
      <c r="BNG72" s="462"/>
      <c r="BNH72" s="462"/>
      <c r="BNI72" s="462"/>
      <c r="BNJ72" s="462"/>
      <c r="BNK72" s="462"/>
      <c r="BNL72" s="462"/>
      <c r="BNM72" s="462"/>
      <c r="BNN72" s="462"/>
      <c r="BNO72" s="462"/>
      <c r="BNP72" s="462"/>
      <c r="BNQ72" s="462"/>
      <c r="BNR72" s="462"/>
      <c r="BNS72" s="462"/>
      <c r="BNT72" s="462"/>
      <c r="BNU72" s="462"/>
      <c r="BNV72" s="462"/>
      <c r="BNW72" s="462"/>
      <c r="BNX72" s="462"/>
      <c r="BNY72" s="462"/>
      <c r="BNZ72" s="462"/>
      <c r="BOA72" s="462"/>
      <c r="BOB72" s="462"/>
      <c r="BOC72" s="462"/>
      <c r="BOD72" s="462"/>
      <c r="BOE72" s="462"/>
      <c r="BOF72" s="462"/>
      <c r="BOG72" s="462"/>
      <c r="BOH72" s="462"/>
      <c r="BOI72" s="462"/>
      <c r="BOJ72" s="462"/>
      <c r="BOK72" s="462"/>
      <c r="BOL72" s="462"/>
      <c r="BOM72" s="462"/>
      <c r="BON72" s="462"/>
      <c r="BOO72" s="462"/>
      <c r="BOP72" s="462"/>
      <c r="BOQ72" s="462"/>
      <c r="BOR72" s="462"/>
      <c r="BOS72" s="462"/>
      <c r="BOT72" s="462"/>
      <c r="BOU72" s="462"/>
      <c r="BOV72" s="462"/>
      <c r="BOW72" s="462"/>
      <c r="BOX72" s="462"/>
      <c r="BOY72" s="462"/>
      <c r="BOZ72" s="462"/>
      <c r="BPA72" s="462"/>
      <c r="BPB72" s="462"/>
      <c r="BPC72" s="462"/>
      <c r="BPD72" s="462"/>
      <c r="BPE72" s="462"/>
      <c r="BPF72" s="462"/>
      <c r="BPG72" s="462"/>
      <c r="BPH72" s="462"/>
      <c r="BPI72" s="462"/>
      <c r="BPJ72" s="462"/>
      <c r="BPK72" s="462"/>
      <c r="BPL72" s="462"/>
      <c r="BPM72" s="462"/>
      <c r="BPN72" s="462"/>
      <c r="BPO72" s="462"/>
      <c r="BPP72" s="462"/>
      <c r="BPQ72" s="462"/>
      <c r="BPR72" s="462"/>
      <c r="BPS72" s="462"/>
      <c r="BPT72" s="462"/>
      <c r="BPU72" s="462"/>
      <c r="BPV72" s="462"/>
      <c r="BPW72" s="462"/>
      <c r="BPX72" s="462"/>
      <c r="BPY72" s="462"/>
      <c r="BPZ72" s="462"/>
      <c r="BQA72" s="462"/>
      <c r="BQB72" s="462"/>
      <c r="BQC72" s="462"/>
      <c r="BQD72" s="462"/>
      <c r="BQE72" s="462"/>
      <c r="BQF72" s="462"/>
      <c r="BQG72" s="462"/>
      <c r="BQH72" s="462"/>
      <c r="BQI72" s="462"/>
      <c r="BQJ72" s="462"/>
      <c r="BQK72" s="462"/>
      <c r="BQL72" s="462"/>
      <c r="BQM72" s="462"/>
      <c r="BQN72" s="462"/>
      <c r="BQO72" s="462"/>
      <c r="BQP72" s="462"/>
      <c r="BQQ72" s="462"/>
      <c r="BQR72" s="462"/>
      <c r="BQS72" s="462"/>
      <c r="BQT72" s="462"/>
      <c r="BQU72" s="462"/>
      <c r="BQV72" s="462"/>
      <c r="BQW72" s="462"/>
      <c r="BQX72" s="462"/>
      <c r="BQY72" s="462"/>
      <c r="BQZ72" s="462"/>
      <c r="BRA72" s="462"/>
      <c r="BRB72" s="462"/>
      <c r="BRC72" s="462"/>
      <c r="BRD72" s="462"/>
      <c r="BRE72" s="462"/>
      <c r="BRF72" s="462"/>
      <c r="BRG72" s="462"/>
      <c r="BRH72" s="462"/>
      <c r="BRI72" s="462"/>
      <c r="BRJ72" s="462"/>
      <c r="BRK72" s="462"/>
      <c r="BRL72" s="462"/>
      <c r="BRM72" s="462"/>
      <c r="BRN72" s="462"/>
      <c r="BRO72" s="462"/>
      <c r="BRP72" s="462"/>
      <c r="BRQ72" s="462"/>
      <c r="BRR72" s="462"/>
      <c r="BRS72" s="462"/>
      <c r="BRT72" s="462"/>
      <c r="BRU72" s="462"/>
      <c r="BRV72" s="462"/>
      <c r="BRW72" s="462"/>
      <c r="BRX72" s="462"/>
      <c r="BRY72" s="462"/>
      <c r="BRZ72" s="462"/>
      <c r="BSA72" s="462"/>
      <c r="BSB72" s="462"/>
      <c r="BSC72" s="462"/>
      <c r="BSD72" s="462"/>
      <c r="BSE72" s="462"/>
      <c r="BSF72" s="462"/>
      <c r="BSG72" s="462"/>
      <c r="BSH72" s="462"/>
      <c r="BSI72" s="462"/>
      <c r="BSJ72" s="462"/>
      <c r="BSK72" s="462"/>
      <c r="BSL72" s="462"/>
      <c r="BSM72" s="462"/>
      <c r="BSN72" s="462"/>
      <c r="BSO72" s="462"/>
      <c r="BSP72" s="462"/>
      <c r="BSQ72" s="462"/>
      <c r="BSR72" s="462"/>
      <c r="BSS72" s="462"/>
      <c r="BST72" s="462"/>
      <c r="BSU72" s="462"/>
      <c r="BSV72" s="462"/>
      <c r="BSW72" s="462"/>
      <c r="BSX72" s="462"/>
      <c r="BSY72" s="462"/>
      <c r="BSZ72" s="462"/>
      <c r="BTA72" s="462"/>
      <c r="BTB72" s="462"/>
      <c r="BTC72" s="462"/>
      <c r="BTD72" s="462"/>
      <c r="BTE72" s="462"/>
      <c r="BTF72" s="462"/>
      <c r="BTG72" s="462"/>
      <c r="BTH72" s="462"/>
      <c r="BTI72" s="462"/>
      <c r="BTJ72" s="462"/>
      <c r="BTK72" s="462"/>
      <c r="BTL72" s="462"/>
      <c r="BTM72" s="462"/>
      <c r="BTN72" s="462"/>
      <c r="BTO72" s="462"/>
      <c r="BTP72" s="462"/>
      <c r="BTQ72" s="462"/>
      <c r="BTR72" s="462"/>
      <c r="BTS72" s="462"/>
      <c r="BTT72" s="462"/>
      <c r="BTU72" s="462"/>
      <c r="BTV72" s="462"/>
      <c r="BTW72" s="462"/>
      <c r="BTX72" s="462"/>
      <c r="BTY72" s="462"/>
      <c r="BTZ72" s="462"/>
      <c r="BUA72" s="462"/>
      <c r="BUB72" s="462"/>
      <c r="BUC72" s="462"/>
      <c r="BUD72" s="462"/>
      <c r="BUE72" s="462"/>
      <c r="BUF72" s="462"/>
      <c r="BUG72" s="462"/>
      <c r="BUH72" s="462"/>
      <c r="BUI72" s="462"/>
      <c r="BUJ72" s="462"/>
      <c r="BUK72" s="462"/>
      <c r="BUL72" s="462"/>
      <c r="BUM72" s="462"/>
      <c r="BUN72" s="462"/>
      <c r="BUO72" s="462"/>
      <c r="BUP72" s="462"/>
      <c r="BUQ72" s="462"/>
      <c r="BUR72" s="462"/>
      <c r="BUS72" s="462"/>
      <c r="BUT72" s="462"/>
      <c r="BUU72" s="462"/>
      <c r="BUV72" s="462"/>
      <c r="BUW72" s="462"/>
      <c r="BUX72" s="462"/>
      <c r="BUY72" s="462"/>
      <c r="BUZ72" s="462"/>
      <c r="BVA72" s="462"/>
      <c r="BVB72" s="462"/>
      <c r="BVC72" s="462"/>
      <c r="BVD72" s="462"/>
      <c r="BVE72" s="462"/>
      <c r="BVF72" s="462"/>
      <c r="BVG72" s="462"/>
      <c r="BVH72" s="462"/>
      <c r="BVI72" s="462"/>
      <c r="BVJ72" s="462"/>
      <c r="BVK72" s="462"/>
      <c r="BVL72" s="462"/>
      <c r="BVM72" s="462"/>
      <c r="BVN72" s="462"/>
      <c r="BVO72" s="462"/>
      <c r="BVP72" s="462"/>
      <c r="BVQ72" s="462"/>
      <c r="BVR72" s="462"/>
      <c r="BVS72" s="462"/>
      <c r="BVT72" s="462"/>
      <c r="BVU72" s="462"/>
      <c r="BVV72" s="462"/>
      <c r="BVW72" s="462"/>
      <c r="BVX72" s="462"/>
      <c r="BVY72" s="462"/>
      <c r="BVZ72" s="462"/>
      <c r="BWA72" s="462"/>
      <c r="BWB72" s="462"/>
      <c r="BWC72" s="462"/>
      <c r="BWD72" s="462"/>
      <c r="BWE72" s="462"/>
      <c r="BWF72" s="462"/>
      <c r="BWG72" s="462"/>
      <c r="BWH72" s="462"/>
      <c r="BWI72" s="462"/>
      <c r="BWJ72" s="462"/>
      <c r="BWK72" s="462"/>
      <c r="BWL72" s="462"/>
      <c r="BWM72" s="462"/>
      <c r="BWN72" s="462"/>
      <c r="BWO72" s="462"/>
      <c r="BWP72" s="462"/>
      <c r="BWQ72" s="462"/>
      <c r="BWR72" s="462"/>
      <c r="BWS72" s="462"/>
      <c r="BWT72" s="462"/>
      <c r="BWU72" s="462"/>
      <c r="BWV72" s="462"/>
      <c r="BWW72" s="462"/>
      <c r="BWX72" s="462"/>
      <c r="BWY72" s="462"/>
      <c r="BWZ72" s="462"/>
      <c r="BXA72" s="462"/>
      <c r="BXB72" s="462"/>
      <c r="BXC72" s="462"/>
      <c r="BXD72" s="462"/>
      <c r="BXE72" s="462"/>
      <c r="BXF72" s="462"/>
      <c r="BXG72" s="462"/>
      <c r="BXH72" s="462"/>
      <c r="BXI72" s="462"/>
      <c r="BXJ72" s="462"/>
      <c r="BXK72" s="462"/>
      <c r="BXL72" s="462"/>
      <c r="BXM72" s="462"/>
      <c r="BXN72" s="462"/>
      <c r="BXO72" s="462"/>
      <c r="BXP72" s="462"/>
      <c r="BXQ72" s="462"/>
      <c r="BXR72" s="462"/>
      <c r="BXS72" s="462"/>
      <c r="BXT72" s="462"/>
      <c r="BXU72" s="462"/>
      <c r="BXV72" s="462"/>
      <c r="BXW72" s="462"/>
      <c r="BXX72" s="462"/>
      <c r="BXY72" s="462"/>
      <c r="BXZ72" s="462"/>
      <c r="BYA72" s="462"/>
      <c r="BYB72" s="462"/>
      <c r="BYC72" s="462"/>
      <c r="BYD72" s="462"/>
      <c r="BYE72" s="462"/>
      <c r="BYF72" s="462"/>
      <c r="BYG72" s="462"/>
      <c r="BYH72" s="462"/>
      <c r="BYI72" s="462"/>
      <c r="BYJ72" s="462"/>
      <c r="BYK72" s="462"/>
      <c r="BYL72" s="462"/>
      <c r="BYM72" s="462"/>
      <c r="BYN72" s="462"/>
      <c r="BYO72" s="462"/>
      <c r="BYP72" s="462"/>
      <c r="BYQ72" s="462"/>
      <c r="BYR72" s="462"/>
      <c r="BYS72" s="462"/>
      <c r="BYT72" s="462"/>
      <c r="BYU72" s="462"/>
      <c r="BYV72" s="462"/>
      <c r="BYW72" s="462"/>
      <c r="BYX72" s="462"/>
      <c r="BYY72" s="462"/>
      <c r="BYZ72" s="462"/>
      <c r="BZA72" s="462"/>
      <c r="BZB72" s="462"/>
      <c r="BZC72" s="462"/>
      <c r="BZD72" s="462"/>
      <c r="BZE72" s="462"/>
      <c r="BZF72" s="462"/>
      <c r="BZG72" s="462"/>
      <c r="BZH72" s="462"/>
      <c r="BZI72" s="462"/>
      <c r="BZJ72" s="462"/>
      <c r="BZK72" s="462"/>
      <c r="BZL72" s="462"/>
      <c r="BZM72" s="462"/>
      <c r="BZN72" s="462"/>
      <c r="BZO72" s="462"/>
      <c r="BZP72" s="462"/>
      <c r="BZQ72" s="462"/>
      <c r="BZR72" s="462"/>
      <c r="BZS72" s="462"/>
      <c r="BZT72" s="462"/>
      <c r="BZU72" s="462"/>
      <c r="BZV72" s="462"/>
      <c r="BZW72" s="462"/>
      <c r="BZX72" s="462"/>
      <c r="BZY72" s="462"/>
      <c r="BZZ72" s="462"/>
      <c r="CAA72" s="462"/>
      <c r="CAB72" s="462"/>
      <c r="CAC72" s="462"/>
      <c r="CAD72" s="462"/>
      <c r="CAE72" s="462"/>
      <c r="CAF72" s="462"/>
      <c r="CAG72" s="462"/>
      <c r="CAH72" s="462"/>
      <c r="CAI72" s="462"/>
      <c r="CAJ72" s="462"/>
      <c r="CAK72" s="462"/>
      <c r="CAL72" s="462"/>
      <c r="CAM72" s="462"/>
      <c r="CAN72" s="462"/>
      <c r="CAO72" s="462"/>
      <c r="CAP72" s="462"/>
      <c r="CAQ72" s="462"/>
      <c r="CAR72" s="462"/>
      <c r="CAS72" s="462"/>
      <c r="CAT72" s="462"/>
      <c r="CAU72" s="462"/>
      <c r="CAV72" s="462"/>
      <c r="CAW72" s="462"/>
      <c r="CAX72" s="462"/>
      <c r="CAY72" s="462"/>
      <c r="CAZ72" s="462"/>
      <c r="CBA72" s="462"/>
      <c r="CBB72" s="462"/>
      <c r="CBC72" s="462"/>
      <c r="CBD72" s="462"/>
      <c r="CBE72" s="462"/>
      <c r="CBF72" s="462"/>
      <c r="CBG72" s="462"/>
      <c r="CBH72" s="462"/>
      <c r="CBI72" s="462"/>
      <c r="CBJ72" s="462"/>
      <c r="CBK72" s="462"/>
      <c r="CBL72" s="462"/>
      <c r="CBM72" s="462"/>
      <c r="CBN72" s="462"/>
      <c r="CBO72" s="462"/>
      <c r="CBP72" s="462"/>
      <c r="CBQ72" s="462"/>
      <c r="CBR72" s="462"/>
      <c r="CBS72" s="462"/>
      <c r="CBT72" s="462"/>
      <c r="CBU72" s="462"/>
      <c r="CBV72" s="462"/>
      <c r="CBW72" s="462"/>
      <c r="CBX72" s="462"/>
      <c r="CBY72" s="462"/>
      <c r="CBZ72" s="462"/>
      <c r="CCA72" s="462"/>
      <c r="CCB72" s="462"/>
      <c r="CCC72" s="462"/>
      <c r="CCD72" s="462"/>
      <c r="CCE72" s="462"/>
      <c r="CCF72" s="462"/>
      <c r="CCG72" s="462"/>
      <c r="CCH72" s="462"/>
      <c r="CCI72" s="462"/>
      <c r="CCJ72" s="462"/>
      <c r="CCK72" s="462"/>
      <c r="CCL72" s="462"/>
      <c r="CCM72" s="462"/>
      <c r="CCN72" s="462"/>
      <c r="CCO72" s="462"/>
      <c r="CCP72" s="462"/>
      <c r="CCQ72" s="462"/>
      <c r="CCR72" s="462"/>
      <c r="CCS72" s="462"/>
      <c r="CCT72" s="462"/>
      <c r="CCU72" s="462"/>
      <c r="CCV72" s="462"/>
      <c r="CCW72" s="462"/>
      <c r="CCX72" s="462"/>
      <c r="CCY72" s="462"/>
      <c r="CCZ72" s="462"/>
      <c r="CDA72" s="462"/>
      <c r="CDB72" s="462"/>
      <c r="CDC72" s="462"/>
      <c r="CDD72" s="462"/>
      <c r="CDE72" s="462"/>
      <c r="CDF72" s="462"/>
      <c r="CDG72" s="462"/>
      <c r="CDH72" s="462"/>
      <c r="CDI72" s="462"/>
      <c r="CDJ72" s="462"/>
      <c r="CDK72" s="462"/>
      <c r="CDL72" s="462"/>
      <c r="CDM72" s="462"/>
      <c r="CDN72" s="462"/>
      <c r="CDO72" s="462"/>
      <c r="CDP72" s="462"/>
      <c r="CDQ72" s="462"/>
      <c r="CDR72" s="462"/>
      <c r="CDS72" s="462"/>
      <c r="CDT72" s="462"/>
      <c r="CDU72" s="462"/>
      <c r="CDV72" s="462"/>
      <c r="CDW72" s="462"/>
      <c r="CDX72" s="462"/>
      <c r="CDY72" s="462"/>
      <c r="CDZ72" s="462"/>
      <c r="CEA72" s="462"/>
      <c r="CEB72" s="462"/>
      <c r="CEC72" s="462"/>
      <c r="CED72" s="462"/>
      <c r="CEE72" s="462"/>
      <c r="CEF72" s="462"/>
      <c r="CEG72" s="462"/>
      <c r="CEH72" s="462"/>
      <c r="CEI72" s="462"/>
      <c r="CEJ72" s="462"/>
      <c r="CEK72" s="462"/>
      <c r="CEL72" s="462"/>
      <c r="CEM72" s="462"/>
      <c r="CEN72" s="462"/>
      <c r="CEO72" s="462"/>
      <c r="CEP72" s="462"/>
      <c r="CEQ72" s="462"/>
      <c r="CER72" s="462"/>
      <c r="CES72" s="462"/>
      <c r="CET72" s="462"/>
      <c r="CEU72" s="462"/>
      <c r="CEV72" s="462"/>
      <c r="CEW72" s="462"/>
      <c r="CEX72" s="462"/>
      <c r="CEY72" s="462"/>
      <c r="CEZ72" s="462"/>
      <c r="CFA72" s="462"/>
      <c r="CFB72" s="462"/>
      <c r="CFC72" s="462"/>
      <c r="CFD72" s="462"/>
      <c r="CFE72" s="462"/>
      <c r="CFF72" s="462"/>
      <c r="CFG72" s="462"/>
      <c r="CFH72" s="462"/>
      <c r="CFI72" s="462"/>
      <c r="CFJ72" s="462"/>
      <c r="CFK72" s="462"/>
      <c r="CFL72" s="462"/>
      <c r="CFM72" s="462"/>
      <c r="CFN72" s="462"/>
      <c r="CFO72" s="462"/>
      <c r="CFP72" s="462"/>
      <c r="CFQ72" s="462"/>
      <c r="CFR72" s="462"/>
      <c r="CFS72" s="462"/>
      <c r="CFT72" s="462"/>
      <c r="CFU72" s="462"/>
      <c r="CFV72" s="462"/>
      <c r="CFW72" s="462"/>
      <c r="CFX72" s="462"/>
      <c r="CFY72" s="462"/>
      <c r="CFZ72" s="462"/>
      <c r="CGA72" s="462"/>
      <c r="CGB72" s="462"/>
      <c r="CGC72" s="462"/>
      <c r="CGD72" s="462"/>
      <c r="CGE72" s="462"/>
      <c r="CGF72" s="462"/>
      <c r="CGG72" s="462"/>
      <c r="CGH72" s="462"/>
      <c r="CGI72" s="462"/>
      <c r="CGJ72" s="462"/>
      <c r="CGK72" s="462"/>
      <c r="CGL72" s="462"/>
      <c r="CGM72" s="462"/>
      <c r="CGN72" s="462"/>
      <c r="CGO72" s="462"/>
      <c r="CGP72" s="462"/>
      <c r="CGQ72" s="462"/>
      <c r="CGR72" s="462"/>
      <c r="CGS72" s="462"/>
      <c r="CGT72" s="462"/>
      <c r="CGU72" s="462"/>
      <c r="CGV72" s="462"/>
      <c r="CGW72" s="462"/>
      <c r="CGX72" s="462"/>
      <c r="CGY72" s="462"/>
      <c r="CGZ72" s="462"/>
      <c r="CHA72" s="462"/>
      <c r="CHB72" s="462"/>
      <c r="CHC72" s="462"/>
      <c r="CHD72" s="462"/>
      <c r="CHE72" s="462"/>
      <c r="CHF72" s="462"/>
      <c r="CHG72" s="462"/>
      <c r="CHH72" s="462"/>
      <c r="CHI72" s="462"/>
      <c r="CHJ72" s="462"/>
      <c r="CHK72" s="462"/>
      <c r="CHL72" s="462"/>
      <c r="CHM72" s="462"/>
      <c r="CHN72" s="462"/>
      <c r="CHO72" s="462"/>
      <c r="CHP72" s="462"/>
      <c r="CHQ72" s="462"/>
      <c r="CHR72" s="462"/>
      <c r="CHS72" s="462"/>
      <c r="CHT72" s="462"/>
      <c r="CHU72" s="462"/>
      <c r="CHV72" s="462"/>
      <c r="CHW72" s="462"/>
      <c r="CHX72" s="462"/>
      <c r="CHY72" s="462"/>
      <c r="CHZ72" s="462"/>
      <c r="CIA72" s="462"/>
      <c r="CIB72" s="462"/>
      <c r="CIC72" s="462"/>
      <c r="CID72" s="462"/>
      <c r="CIE72" s="462"/>
      <c r="CIF72" s="462"/>
      <c r="CIG72" s="462"/>
      <c r="CIH72" s="462"/>
      <c r="CII72" s="462"/>
      <c r="CIJ72" s="462"/>
      <c r="CIK72" s="462"/>
      <c r="CIL72" s="462"/>
      <c r="CIM72" s="462"/>
      <c r="CIN72" s="462"/>
      <c r="CIO72" s="462"/>
      <c r="CIP72" s="462"/>
      <c r="CIQ72" s="462"/>
      <c r="CIR72" s="462"/>
      <c r="CIS72" s="462"/>
      <c r="CIT72" s="462"/>
      <c r="CIU72" s="462"/>
      <c r="CIV72" s="462"/>
      <c r="CIW72" s="462"/>
      <c r="CIX72" s="462"/>
      <c r="CIY72" s="462"/>
      <c r="CIZ72" s="462"/>
      <c r="CJA72" s="462"/>
      <c r="CJB72" s="462"/>
      <c r="CJC72" s="462"/>
      <c r="CJD72" s="462"/>
      <c r="CJE72" s="462"/>
      <c r="CJF72" s="462"/>
      <c r="CJG72" s="462"/>
      <c r="CJH72" s="462"/>
      <c r="CJI72" s="462"/>
      <c r="CJJ72" s="462"/>
      <c r="CJK72" s="462"/>
      <c r="CJL72" s="462"/>
      <c r="CJM72" s="462"/>
      <c r="CJN72" s="462"/>
      <c r="CJO72" s="462"/>
      <c r="CJP72" s="462"/>
      <c r="CJQ72" s="462"/>
      <c r="CJR72" s="462"/>
      <c r="CJS72" s="462"/>
      <c r="CJT72" s="462"/>
      <c r="CJU72" s="462"/>
      <c r="CJV72" s="462"/>
      <c r="CJW72" s="462"/>
      <c r="CJX72" s="462"/>
      <c r="CJY72" s="462"/>
      <c r="CJZ72" s="462"/>
      <c r="CKA72" s="462"/>
      <c r="CKB72" s="462"/>
      <c r="CKC72" s="462"/>
      <c r="CKD72" s="462"/>
      <c r="CKE72" s="462"/>
      <c r="CKF72" s="462"/>
      <c r="CKG72" s="462"/>
      <c r="CKH72" s="462"/>
      <c r="CKI72" s="462"/>
      <c r="CKJ72" s="462"/>
      <c r="CKK72" s="462"/>
      <c r="CKL72" s="462"/>
      <c r="CKM72" s="462"/>
      <c r="CKN72" s="462"/>
      <c r="CKO72" s="462"/>
      <c r="CKP72" s="462"/>
      <c r="CKQ72" s="462"/>
      <c r="CKR72" s="462"/>
      <c r="CKS72" s="462"/>
      <c r="CKT72" s="462"/>
      <c r="CKU72" s="462"/>
      <c r="CKV72" s="462"/>
      <c r="CKW72" s="462"/>
      <c r="CKX72" s="462"/>
      <c r="CKY72" s="462"/>
      <c r="CKZ72" s="462"/>
      <c r="CLA72" s="462"/>
      <c r="CLB72" s="462"/>
      <c r="CLC72" s="462"/>
      <c r="CLD72" s="462"/>
      <c r="CLE72" s="462"/>
      <c r="CLF72" s="462"/>
      <c r="CLG72" s="462"/>
      <c r="CLH72" s="462"/>
      <c r="CLI72" s="462"/>
      <c r="CLJ72" s="462"/>
      <c r="CLK72" s="462"/>
      <c r="CLL72" s="462"/>
      <c r="CLM72" s="462"/>
      <c r="CLN72" s="462"/>
      <c r="CLO72" s="462"/>
      <c r="CLP72" s="462"/>
      <c r="CLQ72" s="462"/>
      <c r="CLR72" s="462"/>
      <c r="CLS72" s="462"/>
      <c r="CLT72" s="462"/>
      <c r="CLU72" s="462"/>
      <c r="CLV72" s="462"/>
      <c r="CLW72" s="462"/>
      <c r="CLX72" s="462"/>
      <c r="CLY72" s="462"/>
      <c r="CLZ72" s="462"/>
      <c r="CMA72" s="462"/>
      <c r="CMB72" s="462"/>
      <c r="CMC72" s="462"/>
      <c r="CMD72" s="462"/>
      <c r="CME72" s="462"/>
      <c r="CMF72" s="462"/>
      <c r="CMG72" s="462"/>
      <c r="CMH72" s="462"/>
      <c r="CMI72" s="462"/>
      <c r="CMJ72" s="462"/>
      <c r="CMK72" s="462"/>
      <c r="CML72" s="462"/>
      <c r="CMM72" s="462"/>
      <c r="CMN72" s="462"/>
      <c r="CMO72" s="462"/>
      <c r="CMP72" s="462"/>
      <c r="CMQ72" s="462"/>
      <c r="CMR72" s="462"/>
      <c r="CMS72" s="462"/>
      <c r="CMT72" s="462"/>
      <c r="CMU72" s="462"/>
      <c r="CMV72" s="462"/>
      <c r="CMW72" s="462"/>
      <c r="CMX72" s="462"/>
      <c r="CMY72" s="462"/>
      <c r="CMZ72" s="462"/>
      <c r="CNA72" s="462"/>
      <c r="CNB72" s="462"/>
      <c r="CNC72" s="462"/>
      <c r="CND72" s="462"/>
      <c r="CNE72" s="462"/>
      <c r="CNF72" s="462"/>
      <c r="CNG72" s="462"/>
      <c r="CNH72" s="462"/>
      <c r="CNI72" s="462"/>
      <c r="CNJ72" s="462"/>
      <c r="CNK72" s="462"/>
      <c r="CNL72" s="462"/>
      <c r="CNM72" s="462"/>
      <c r="CNN72" s="462"/>
      <c r="CNO72" s="462"/>
      <c r="CNP72" s="462"/>
      <c r="CNQ72" s="462"/>
      <c r="CNR72" s="462"/>
      <c r="CNS72" s="462"/>
      <c r="CNT72" s="462"/>
      <c r="CNU72" s="462"/>
      <c r="CNV72" s="462"/>
      <c r="CNW72" s="462"/>
      <c r="CNX72" s="462"/>
      <c r="CNY72" s="462"/>
      <c r="CNZ72" s="462"/>
      <c r="COA72" s="462"/>
      <c r="COB72" s="462"/>
      <c r="COC72" s="462"/>
      <c r="COD72" s="462"/>
      <c r="COE72" s="462"/>
      <c r="COF72" s="462"/>
      <c r="COG72" s="462"/>
      <c r="COH72" s="462"/>
      <c r="COI72" s="462"/>
      <c r="COJ72" s="462"/>
      <c r="COK72" s="462"/>
      <c r="COL72" s="462"/>
      <c r="COM72" s="462"/>
      <c r="CON72" s="462"/>
      <c r="COO72" s="462"/>
      <c r="COP72" s="462"/>
      <c r="COQ72" s="462"/>
      <c r="COR72" s="462"/>
      <c r="COS72" s="462"/>
      <c r="COT72" s="462"/>
      <c r="COU72" s="462"/>
      <c r="COV72" s="462"/>
      <c r="COW72" s="462"/>
      <c r="COX72" s="462"/>
      <c r="COY72" s="462"/>
      <c r="COZ72" s="462"/>
      <c r="CPA72" s="462"/>
      <c r="CPB72" s="462"/>
      <c r="CPC72" s="462"/>
      <c r="CPD72" s="462"/>
      <c r="CPE72" s="462"/>
      <c r="CPF72" s="462"/>
      <c r="CPG72" s="462"/>
      <c r="CPH72" s="462"/>
      <c r="CPI72" s="462"/>
      <c r="CPJ72" s="462"/>
      <c r="CPK72" s="462"/>
      <c r="CPL72" s="462"/>
      <c r="CPM72" s="462"/>
      <c r="CPN72" s="462"/>
      <c r="CPO72" s="462"/>
      <c r="CPP72" s="462"/>
      <c r="CPQ72" s="462"/>
      <c r="CPR72" s="462"/>
      <c r="CPS72" s="462"/>
      <c r="CPT72" s="462"/>
      <c r="CPU72" s="462"/>
      <c r="CPV72" s="462"/>
      <c r="CPW72" s="462"/>
      <c r="CPX72" s="462"/>
      <c r="CPY72" s="462"/>
      <c r="CPZ72" s="462"/>
      <c r="CQA72" s="462"/>
      <c r="CQB72" s="462"/>
      <c r="CQC72" s="462"/>
      <c r="CQD72" s="462"/>
      <c r="CQE72" s="462"/>
      <c r="CQF72" s="462"/>
      <c r="CQG72" s="462"/>
      <c r="CQH72" s="462"/>
      <c r="CQI72" s="462"/>
      <c r="CQJ72" s="462"/>
      <c r="CQK72" s="462"/>
      <c r="CQL72" s="462"/>
      <c r="CQM72" s="462"/>
      <c r="CQN72" s="462"/>
      <c r="CQO72" s="462"/>
      <c r="CQP72" s="462"/>
      <c r="CQQ72" s="462"/>
      <c r="CQR72" s="462"/>
      <c r="CQS72" s="462"/>
      <c r="CQT72" s="462"/>
      <c r="CQU72" s="462"/>
      <c r="CQV72" s="462"/>
      <c r="CQW72" s="462"/>
      <c r="CQX72" s="462"/>
      <c r="CQY72" s="462"/>
      <c r="CQZ72" s="462"/>
      <c r="CRA72" s="462"/>
      <c r="CRB72" s="462"/>
      <c r="CRC72" s="462"/>
      <c r="CRD72" s="462"/>
      <c r="CRE72" s="462"/>
      <c r="CRF72" s="462"/>
      <c r="CRG72" s="462"/>
      <c r="CRH72" s="462"/>
      <c r="CRI72" s="462"/>
      <c r="CRJ72" s="462"/>
      <c r="CRK72" s="462"/>
      <c r="CRL72" s="462"/>
      <c r="CRM72" s="462"/>
      <c r="CRN72" s="462"/>
      <c r="CRO72" s="462"/>
      <c r="CRP72" s="462"/>
      <c r="CRQ72" s="462"/>
      <c r="CRR72" s="462"/>
      <c r="CRS72" s="462"/>
      <c r="CRT72" s="462"/>
      <c r="CRU72" s="462"/>
      <c r="CRV72" s="462"/>
      <c r="CRW72" s="462"/>
      <c r="CRX72" s="462"/>
      <c r="CRY72" s="462"/>
      <c r="CRZ72" s="462"/>
      <c r="CSA72" s="462"/>
      <c r="CSB72" s="462"/>
      <c r="CSC72" s="462"/>
      <c r="CSD72" s="462"/>
      <c r="CSE72" s="462"/>
      <c r="CSF72" s="462"/>
      <c r="CSG72" s="462"/>
      <c r="CSH72" s="462"/>
      <c r="CSI72" s="462"/>
      <c r="CSJ72" s="462"/>
      <c r="CSK72" s="462"/>
      <c r="CSL72" s="462"/>
      <c r="CSM72" s="462"/>
      <c r="CSN72" s="462"/>
      <c r="CSO72" s="462"/>
      <c r="CSP72" s="462"/>
      <c r="CSQ72" s="462"/>
      <c r="CSR72" s="462"/>
      <c r="CSS72" s="462"/>
      <c r="CST72" s="462"/>
      <c r="CSU72" s="462"/>
      <c r="CSV72" s="462"/>
      <c r="CSW72" s="462"/>
      <c r="CSX72" s="462"/>
      <c r="CSY72" s="462"/>
      <c r="CSZ72" s="462"/>
      <c r="CTA72" s="462"/>
      <c r="CTB72" s="462"/>
      <c r="CTC72" s="462"/>
      <c r="CTD72" s="462"/>
      <c r="CTE72" s="462"/>
      <c r="CTF72" s="462"/>
      <c r="CTG72" s="462"/>
      <c r="CTH72" s="462"/>
      <c r="CTI72" s="462"/>
      <c r="CTJ72" s="462"/>
      <c r="CTK72" s="462"/>
      <c r="CTL72" s="462"/>
      <c r="CTM72" s="462"/>
      <c r="CTN72" s="462"/>
      <c r="CTO72" s="462"/>
      <c r="CTP72" s="462"/>
      <c r="CTQ72" s="462"/>
      <c r="CTR72" s="462"/>
      <c r="CTS72" s="462"/>
      <c r="CTT72" s="462"/>
      <c r="CTU72" s="462"/>
      <c r="CTV72" s="462"/>
      <c r="CTW72" s="462"/>
      <c r="CTX72" s="462"/>
      <c r="CTY72" s="462"/>
      <c r="CTZ72" s="462"/>
      <c r="CUA72" s="462"/>
      <c r="CUB72" s="462"/>
      <c r="CUC72" s="462"/>
      <c r="CUD72" s="462"/>
      <c r="CUE72" s="462"/>
      <c r="CUF72" s="462"/>
      <c r="CUG72" s="462"/>
      <c r="CUH72" s="462"/>
      <c r="CUI72" s="462"/>
      <c r="CUJ72" s="462"/>
      <c r="CUK72" s="462"/>
      <c r="CUL72" s="462"/>
      <c r="CUM72" s="462"/>
      <c r="CUN72" s="462"/>
      <c r="CUO72" s="462"/>
      <c r="CUP72" s="462"/>
      <c r="CUQ72" s="462"/>
      <c r="CUR72" s="462"/>
      <c r="CUS72" s="462"/>
      <c r="CUT72" s="462"/>
      <c r="CUU72" s="462"/>
      <c r="CUV72" s="462"/>
      <c r="CUW72" s="462"/>
      <c r="CUX72" s="462"/>
      <c r="CUY72" s="462"/>
      <c r="CUZ72" s="462"/>
      <c r="CVA72" s="462"/>
      <c r="CVB72" s="462"/>
      <c r="CVC72" s="462"/>
      <c r="CVD72" s="462"/>
      <c r="CVE72" s="462"/>
      <c r="CVF72" s="462"/>
      <c r="CVG72" s="462"/>
      <c r="CVH72" s="462"/>
      <c r="CVI72" s="462"/>
      <c r="CVJ72" s="462"/>
      <c r="CVK72" s="462"/>
      <c r="CVL72" s="462"/>
      <c r="CVM72" s="462"/>
      <c r="CVN72" s="462"/>
      <c r="CVO72" s="462"/>
      <c r="CVP72" s="462"/>
      <c r="CVQ72" s="462"/>
      <c r="CVR72" s="462"/>
      <c r="CVS72" s="462"/>
      <c r="CVT72" s="462"/>
      <c r="CVU72" s="462"/>
      <c r="CVV72" s="462"/>
      <c r="CVW72" s="462"/>
      <c r="CVX72" s="462"/>
      <c r="CVY72" s="462"/>
      <c r="CVZ72" s="462"/>
      <c r="CWA72" s="462"/>
      <c r="CWB72" s="462"/>
      <c r="CWC72" s="462"/>
      <c r="CWD72" s="462"/>
      <c r="CWE72" s="462"/>
      <c r="CWF72" s="462"/>
      <c r="CWG72" s="462"/>
      <c r="CWH72" s="462"/>
      <c r="CWI72" s="462"/>
      <c r="CWJ72" s="462"/>
      <c r="CWK72" s="462"/>
      <c r="CWL72" s="462"/>
      <c r="CWM72" s="462"/>
      <c r="CWN72" s="462"/>
      <c r="CWO72" s="462"/>
      <c r="CWP72" s="462"/>
      <c r="CWQ72" s="462"/>
      <c r="CWR72" s="462"/>
      <c r="CWS72" s="462"/>
      <c r="CWT72" s="462"/>
      <c r="CWU72" s="462"/>
      <c r="CWV72" s="462"/>
      <c r="CWW72" s="462"/>
      <c r="CWX72" s="462"/>
      <c r="CWY72" s="462"/>
      <c r="CWZ72" s="462"/>
      <c r="CXA72" s="462"/>
      <c r="CXB72" s="462"/>
      <c r="CXC72" s="462"/>
      <c r="CXD72" s="462"/>
      <c r="CXE72" s="462"/>
      <c r="CXF72" s="462"/>
      <c r="CXG72" s="462"/>
      <c r="CXH72" s="462"/>
      <c r="CXI72" s="462"/>
      <c r="CXJ72" s="462"/>
      <c r="CXK72" s="462"/>
      <c r="CXL72" s="462"/>
      <c r="CXM72" s="462"/>
      <c r="CXN72" s="462"/>
      <c r="CXO72" s="462"/>
      <c r="CXP72" s="462"/>
      <c r="CXQ72" s="462"/>
      <c r="CXR72" s="462"/>
      <c r="CXS72" s="462"/>
      <c r="CXT72" s="462"/>
      <c r="CXU72" s="462"/>
      <c r="CXV72" s="462"/>
      <c r="CXW72" s="462"/>
      <c r="CXX72" s="462"/>
      <c r="CXY72" s="462"/>
      <c r="CXZ72" s="462"/>
      <c r="CYA72" s="462"/>
      <c r="CYB72" s="462"/>
      <c r="CYC72" s="462"/>
      <c r="CYD72" s="462"/>
      <c r="CYE72" s="462"/>
      <c r="CYF72" s="462"/>
      <c r="CYG72" s="462"/>
      <c r="CYH72" s="462"/>
      <c r="CYI72" s="462"/>
      <c r="CYJ72" s="462"/>
      <c r="CYK72" s="462"/>
      <c r="CYL72" s="462"/>
      <c r="CYM72" s="462"/>
      <c r="CYN72" s="462"/>
      <c r="CYO72" s="462"/>
      <c r="CYP72" s="462"/>
      <c r="CYQ72" s="462"/>
      <c r="CYR72" s="462"/>
      <c r="CYS72" s="462"/>
      <c r="CYT72" s="462"/>
      <c r="CYU72" s="462"/>
      <c r="CYV72" s="462"/>
      <c r="CYW72" s="462"/>
      <c r="CYX72" s="462"/>
      <c r="CYY72" s="462"/>
      <c r="CYZ72" s="462"/>
      <c r="CZA72" s="462"/>
      <c r="CZB72" s="462"/>
      <c r="CZC72" s="462"/>
      <c r="CZD72" s="462"/>
      <c r="CZE72" s="462"/>
      <c r="CZF72" s="462"/>
      <c r="CZG72" s="462"/>
      <c r="CZH72" s="462"/>
      <c r="CZI72" s="462"/>
      <c r="CZJ72" s="462"/>
      <c r="CZK72" s="462"/>
      <c r="CZL72" s="462"/>
      <c r="CZM72" s="462"/>
      <c r="CZN72" s="462"/>
      <c r="CZO72" s="462"/>
      <c r="CZP72" s="462"/>
      <c r="CZQ72" s="462"/>
      <c r="CZR72" s="462"/>
      <c r="CZS72" s="462"/>
      <c r="CZT72" s="462"/>
      <c r="CZU72" s="462"/>
      <c r="CZV72" s="462"/>
      <c r="CZW72" s="462"/>
      <c r="CZX72" s="462"/>
      <c r="CZY72" s="462"/>
      <c r="CZZ72" s="462"/>
      <c r="DAA72" s="462"/>
      <c r="DAB72" s="462"/>
      <c r="DAC72" s="462"/>
      <c r="DAD72" s="462"/>
      <c r="DAE72" s="462"/>
      <c r="DAF72" s="462"/>
      <c r="DAG72" s="462"/>
      <c r="DAH72" s="462"/>
      <c r="DAI72" s="462"/>
      <c r="DAJ72" s="462"/>
      <c r="DAK72" s="462"/>
      <c r="DAL72" s="462"/>
      <c r="DAM72" s="462"/>
      <c r="DAN72" s="462"/>
      <c r="DAO72" s="462"/>
      <c r="DAP72" s="462"/>
      <c r="DAQ72" s="462"/>
      <c r="DAR72" s="462"/>
      <c r="DAS72" s="462"/>
      <c r="DAT72" s="462"/>
      <c r="DAU72" s="462"/>
      <c r="DAV72" s="462"/>
      <c r="DAW72" s="462"/>
      <c r="DAX72" s="462"/>
      <c r="DAY72" s="462"/>
      <c r="DAZ72" s="462"/>
      <c r="DBA72" s="462"/>
      <c r="DBB72" s="462"/>
      <c r="DBC72" s="462"/>
      <c r="DBD72" s="462"/>
      <c r="DBE72" s="462"/>
      <c r="DBF72" s="462"/>
      <c r="DBG72" s="462"/>
      <c r="DBH72" s="462"/>
      <c r="DBI72" s="462"/>
      <c r="DBJ72" s="462"/>
      <c r="DBK72" s="462"/>
      <c r="DBL72" s="462"/>
      <c r="DBM72" s="462"/>
      <c r="DBN72" s="462"/>
      <c r="DBO72" s="462"/>
      <c r="DBP72" s="462"/>
      <c r="DBQ72" s="462"/>
      <c r="DBR72" s="462"/>
      <c r="DBS72" s="462"/>
      <c r="DBT72" s="462"/>
      <c r="DBU72" s="462"/>
      <c r="DBV72" s="462"/>
      <c r="DBW72" s="462"/>
      <c r="DBX72" s="462"/>
      <c r="DBY72" s="462"/>
      <c r="DBZ72" s="462"/>
      <c r="DCA72" s="462"/>
      <c r="DCB72" s="462"/>
      <c r="DCC72" s="462"/>
      <c r="DCD72" s="462"/>
      <c r="DCE72" s="462"/>
      <c r="DCF72" s="462"/>
      <c r="DCG72" s="462"/>
      <c r="DCH72" s="462"/>
      <c r="DCI72" s="462"/>
      <c r="DCJ72" s="462"/>
      <c r="DCK72" s="462"/>
      <c r="DCL72" s="462"/>
      <c r="DCM72" s="462"/>
      <c r="DCN72" s="462"/>
      <c r="DCO72" s="462"/>
      <c r="DCP72" s="462"/>
      <c r="DCQ72" s="462"/>
      <c r="DCR72" s="462"/>
      <c r="DCS72" s="462"/>
      <c r="DCT72" s="462"/>
      <c r="DCU72" s="462"/>
      <c r="DCV72" s="462"/>
      <c r="DCW72" s="462"/>
      <c r="DCX72" s="462"/>
      <c r="DCY72" s="462"/>
      <c r="DCZ72" s="462"/>
      <c r="DDA72" s="462"/>
      <c r="DDB72" s="462"/>
      <c r="DDC72" s="462"/>
      <c r="DDD72" s="462"/>
      <c r="DDE72" s="462"/>
      <c r="DDF72" s="462"/>
      <c r="DDG72" s="462"/>
      <c r="DDH72" s="462"/>
      <c r="DDI72" s="462"/>
      <c r="DDJ72" s="462"/>
      <c r="DDK72" s="462"/>
      <c r="DDL72" s="462"/>
      <c r="DDM72" s="462"/>
      <c r="DDN72" s="462"/>
      <c r="DDO72" s="462"/>
      <c r="DDP72" s="462"/>
      <c r="DDQ72" s="462"/>
      <c r="DDR72" s="462"/>
      <c r="DDS72" s="462"/>
      <c r="DDT72" s="462"/>
      <c r="DDU72" s="462"/>
      <c r="DDV72" s="462"/>
      <c r="DDW72" s="462"/>
      <c r="DDX72" s="462"/>
      <c r="DDY72" s="462"/>
      <c r="DDZ72" s="462"/>
      <c r="DEA72" s="462"/>
      <c r="DEB72" s="462"/>
      <c r="DEC72" s="462"/>
      <c r="DED72" s="462"/>
      <c r="DEE72" s="462"/>
      <c r="DEF72" s="462"/>
      <c r="DEG72" s="462"/>
      <c r="DEH72" s="462"/>
      <c r="DEI72" s="462"/>
      <c r="DEJ72" s="462"/>
      <c r="DEK72" s="462"/>
      <c r="DEL72" s="462"/>
      <c r="DEM72" s="462"/>
      <c r="DEN72" s="462"/>
      <c r="DEO72" s="462"/>
      <c r="DEP72" s="462"/>
      <c r="DEQ72" s="462"/>
      <c r="DER72" s="462"/>
      <c r="DES72" s="462"/>
      <c r="DET72" s="462"/>
      <c r="DEU72" s="462"/>
      <c r="DEV72" s="462"/>
      <c r="DEW72" s="462"/>
      <c r="DEX72" s="462"/>
      <c r="DEY72" s="462"/>
      <c r="DEZ72" s="462"/>
      <c r="DFA72" s="462"/>
      <c r="DFB72" s="462"/>
      <c r="DFC72" s="462"/>
      <c r="DFD72" s="462"/>
      <c r="DFE72" s="462"/>
      <c r="DFF72" s="462"/>
      <c r="DFG72" s="462"/>
      <c r="DFH72" s="462"/>
      <c r="DFI72" s="462"/>
      <c r="DFJ72" s="462"/>
      <c r="DFK72" s="462"/>
      <c r="DFL72" s="462"/>
      <c r="DFM72" s="462"/>
      <c r="DFN72" s="462"/>
      <c r="DFO72" s="462"/>
      <c r="DFP72" s="462"/>
      <c r="DFQ72" s="462"/>
      <c r="DFR72" s="462"/>
      <c r="DFS72" s="462"/>
      <c r="DFT72" s="462"/>
      <c r="DFU72" s="462"/>
      <c r="DFV72" s="462"/>
      <c r="DFW72" s="462"/>
      <c r="DFX72" s="462"/>
      <c r="DFY72" s="462"/>
      <c r="DFZ72" s="462"/>
      <c r="DGA72" s="462"/>
      <c r="DGB72" s="462"/>
      <c r="DGC72" s="462"/>
      <c r="DGD72" s="462"/>
      <c r="DGE72" s="462"/>
      <c r="DGF72" s="462"/>
      <c r="DGG72" s="462"/>
      <c r="DGH72" s="462"/>
      <c r="DGI72" s="462"/>
      <c r="DGJ72" s="462"/>
      <c r="DGK72" s="462"/>
      <c r="DGL72" s="462"/>
      <c r="DGM72" s="462"/>
      <c r="DGN72" s="462"/>
      <c r="DGO72" s="462"/>
      <c r="DGP72" s="462"/>
      <c r="DGQ72" s="462"/>
      <c r="DGR72" s="462"/>
      <c r="DGS72" s="462"/>
      <c r="DGT72" s="462"/>
      <c r="DGU72" s="462"/>
      <c r="DGV72" s="462"/>
      <c r="DGW72" s="462"/>
      <c r="DGX72" s="462"/>
      <c r="DGY72" s="462"/>
      <c r="DGZ72" s="462"/>
      <c r="DHA72" s="462"/>
      <c r="DHB72" s="462"/>
      <c r="DHC72" s="462"/>
      <c r="DHD72" s="462"/>
      <c r="DHE72" s="462"/>
      <c r="DHF72" s="462"/>
      <c r="DHG72" s="462"/>
      <c r="DHH72" s="462"/>
      <c r="DHI72" s="462"/>
      <c r="DHJ72" s="462"/>
      <c r="DHK72" s="462"/>
      <c r="DHL72" s="462"/>
      <c r="DHM72" s="462"/>
      <c r="DHN72" s="462"/>
      <c r="DHO72" s="462"/>
      <c r="DHP72" s="462"/>
      <c r="DHQ72" s="462"/>
      <c r="DHR72" s="462"/>
      <c r="DHS72" s="462"/>
      <c r="DHT72" s="462"/>
      <c r="DHU72" s="462"/>
      <c r="DHV72" s="462"/>
      <c r="DHW72" s="462"/>
      <c r="DHX72" s="462"/>
      <c r="DHY72" s="462"/>
      <c r="DHZ72" s="462"/>
      <c r="DIA72" s="462"/>
      <c r="DIB72" s="462"/>
      <c r="DIC72" s="462"/>
      <c r="DID72" s="462"/>
      <c r="DIE72" s="462"/>
      <c r="DIF72" s="462"/>
      <c r="DIG72" s="462"/>
      <c r="DIH72" s="462"/>
      <c r="DII72" s="462"/>
      <c r="DIJ72" s="462"/>
      <c r="DIK72" s="462"/>
      <c r="DIL72" s="462"/>
      <c r="DIM72" s="462"/>
      <c r="DIN72" s="462"/>
      <c r="DIO72" s="462"/>
      <c r="DIP72" s="462"/>
      <c r="DIQ72" s="462"/>
      <c r="DIR72" s="462"/>
      <c r="DIS72" s="462"/>
      <c r="DIT72" s="462"/>
      <c r="DIU72" s="462"/>
      <c r="DIV72" s="462"/>
      <c r="DIW72" s="462"/>
      <c r="DIX72" s="462"/>
      <c r="DIY72" s="462"/>
      <c r="DIZ72" s="462"/>
      <c r="DJA72" s="462"/>
      <c r="DJB72" s="462"/>
      <c r="DJC72" s="462"/>
      <c r="DJD72" s="462"/>
      <c r="DJE72" s="462"/>
      <c r="DJF72" s="462"/>
      <c r="DJG72" s="462"/>
      <c r="DJH72" s="462"/>
      <c r="DJI72" s="462"/>
      <c r="DJJ72" s="462"/>
      <c r="DJK72" s="462"/>
      <c r="DJL72" s="462"/>
      <c r="DJM72" s="462"/>
      <c r="DJN72" s="462"/>
      <c r="DJO72" s="462"/>
      <c r="DJP72" s="462"/>
      <c r="DJQ72" s="462"/>
      <c r="DJR72" s="462"/>
      <c r="DJS72" s="462"/>
      <c r="DJT72" s="462"/>
      <c r="DJU72" s="462"/>
      <c r="DJV72" s="462"/>
      <c r="DJW72" s="462"/>
      <c r="DJX72" s="462"/>
      <c r="DJY72" s="462"/>
      <c r="DJZ72" s="462"/>
      <c r="DKA72" s="462"/>
      <c r="DKB72" s="462"/>
      <c r="DKC72" s="462"/>
      <c r="DKD72" s="462"/>
      <c r="DKE72" s="462"/>
      <c r="DKF72" s="462"/>
      <c r="DKG72" s="462"/>
      <c r="DKH72" s="462"/>
      <c r="DKI72" s="462"/>
      <c r="DKJ72" s="462"/>
      <c r="DKK72" s="462"/>
      <c r="DKL72" s="462"/>
      <c r="DKM72" s="462"/>
      <c r="DKN72" s="462"/>
      <c r="DKO72" s="462"/>
      <c r="DKP72" s="462"/>
      <c r="DKQ72" s="462"/>
      <c r="DKR72" s="462"/>
      <c r="DKS72" s="462"/>
      <c r="DKT72" s="462"/>
      <c r="DKU72" s="462"/>
      <c r="DKV72" s="462"/>
      <c r="DKW72" s="462"/>
      <c r="DKX72" s="462"/>
      <c r="DKY72" s="462"/>
      <c r="DKZ72" s="462"/>
      <c r="DLA72" s="462"/>
      <c r="DLB72" s="462"/>
      <c r="DLC72" s="462"/>
      <c r="DLD72" s="462"/>
      <c r="DLE72" s="462"/>
      <c r="DLF72" s="462"/>
      <c r="DLG72" s="462"/>
      <c r="DLH72" s="462"/>
      <c r="DLI72" s="462"/>
      <c r="DLJ72" s="462"/>
      <c r="DLK72" s="462"/>
      <c r="DLL72" s="462"/>
      <c r="DLM72" s="462"/>
      <c r="DLN72" s="462"/>
      <c r="DLO72" s="462"/>
      <c r="DLP72" s="462"/>
      <c r="DLQ72" s="462"/>
      <c r="DLR72" s="462"/>
      <c r="DLS72" s="462"/>
      <c r="DLT72" s="462"/>
      <c r="DLU72" s="462"/>
      <c r="DLV72" s="462"/>
      <c r="DLW72" s="462"/>
      <c r="DLX72" s="462"/>
      <c r="DLY72" s="462"/>
      <c r="DLZ72" s="462"/>
      <c r="DMA72" s="462"/>
      <c r="DMB72" s="462"/>
      <c r="DMC72" s="462"/>
      <c r="DMD72" s="462"/>
      <c r="DME72" s="462"/>
      <c r="DMF72" s="462"/>
      <c r="DMG72" s="462"/>
      <c r="DMH72" s="462"/>
      <c r="DMI72" s="462"/>
      <c r="DMJ72" s="462"/>
      <c r="DMK72" s="462"/>
      <c r="DML72" s="462"/>
      <c r="DMM72" s="462"/>
      <c r="DMN72" s="462"/>
      <c r="DMO72" s="462"/>
      <c r="DMP72" s="462"/>
      <c r="DMQ72" s="462"/>
      <c r="DMR72" s="462"/>
      <c r="DMS72" s="462"/>
      <c r="DMT72" s="462"/>
      <c r="DMU72" s="462"/>
      <c r="DMV72" s="462"/>
      <c r="DMW72" s="462"/>
      <c r="DMX72" s="462"/>
      <c r="DMY72" s="462"/>
      <c r="DMZ72" s="462"/>
      <c r="DNA72" s="462"/>
      <c r="DNB72" s="462"/>
      <c r="DNC72" s="462"/>
      <c r="DND72" s="462"/>
      <c r="DNE72" s="462"/>
      <c r="DNF72" s="462"/>
      <c r="DNG72" s="462"/>
      <c r="DNH72" s="462"/>
      <c r="DNI72" s="462"/>
      <c r="DNJ72" s="462"/>
      <c r="DNK72" s="462"/>
      <c r="DNL72" s="462"/>
      <c r="DNM72" s="462"/>
      <c r="DNN72" s="462"/>
      <c r="DNO72" s="462"/>
      <c r="DNP72" s="462"/>
      <c r="DNQ72" s="462"/>
      <c r="DNR72" s="462"/>
      <c r="DNS72" s="462"/>
      <c r="DNT72" s="462"/>
      <c r="DNU72" s="462"/>
      <c r="DNV72" s="462"/>
      <c r="DNW72" s="462"/>
      <c r="DNX72" s="462"/>
      <c r="DNY72" s="462"/>
      <c r="DNZ72" s="462"/>
      <c r="DOA72" s="462"/>
      <c r="DOB72" s="462"/>
      <c r="DOC72" s="462"/>
      <c r="DOD72" s="462"/>
      <c r="DOE72" s="462"/>
      <c r="DOF72" s="462"/>
      <c r="DOG72" s="462"/>
      <c r="DOH72" s="462"/>
      <c r="DOI72" s="462"/>
      <c r="DOJ72" s="462"/>
      <c r="DOK72" s="462"/>
      <c r="DOL72" s="462"/>
      <c r="DOM72" s="462"/>
      <c r="DON72" s="462"/>
      <c r="DOO72" s="462"/>
      <c r="DOP72" s="462"/>
      <c r="DOQ72" s="462"/>
      <c r="DOR72" s="462"/>
      <c r="DOS72" s="462"/>
      <c r="DOT72" s="462"/>
      <c r="DOU72" s="462"/>
      <c r="DOV72" s="462"/>
      <c r="DOW72" s="462"/>
      <c r="DOX72" s="462"/>
      <c r="DOY72" s="462"/>
      <c r="DOZ72" s="462"/>
      <c r="DPA72" s="462"/>
      <c r="DPB72" s="462"/>
      <c r="DPC72" s="462"/>
      <c r="DPD72" s="462"/>
      <c r="DPE72" s="462"/>
      <c r="DPF72" s="462"/>
      <c r="DPG72" s="462"/>
      <c r="DPH72" s="462"/>
      <c r="DPI72" s="462"/>
      <c r="DPJ72" s="462"/>
      <c r="DPK72" s="462"/>
      <c r="DPL72" s="462"/>
      <c r="DPM72" s="462"/>
      <c r="DPN72" s="462"/>
      <c r="DPO72" s="462"/>
      <c r="DPP72" s="462"/>
      <c r="DPQ72" s="462"/>
      <c r="DPR72" s="462"/>
      <c r="DPS72" s="462"/>
      <c r="DPT72" s="462"/>
      <c r="DPU72" s="462"/>
      <c r="DPV72" s="462"/>
      <c r="DPW72" s="462"/>
      <c r="DPX72" s="462"/>
      <c r="DPY72" s="462"/>
      <c r="DPZ72" s="462"/>
      <c r="DQA72" s="462"/>
      <c r="DQB72" s="462"/>
      <c r="DQC72" s="462"/>
      <c r="DQD72" s="462"/>
      <c r="DQE72" s="462"/>
      <c r="DQF72" s="462"/>
      <c r="DQG72" s="462"/>
      <c r="DQH72" s="462"/>
      <c r="DQI72" s="462"/>
      <c r="DQJ72" s="462"/>
      <c r="DQK72" s="462"/>
      <c r="DQL72" s="462"/>
      <c r="DQM72" s="462"/>
      <c r="DQN72" s="462"/>
      <c r="DQO72" s="462"/>
      <c r="DQP72" s="462"/>
      <c r="DQQ72" s="462"/>
      <c r="DQR72" s="462"/>
      <c r="DQS72" s="462"/>
      <c r="DQT72" s="462"/>
      <c r="DQU72" s="462"/>
      <c r="DQV72" s="462"/>
      <c r="DQW72" s="462"/>
      <c r="DQX72" s="462"/>
      <c r="DQY72" s="462"/>
      <c r="DQZ72" s="462"/>
      <c r="DRA72" s="462"/>
      <c r="DRB72" s="462"/>
      <c r="DRC72" s="462"/>
      <c r="DRD72" s="462"/>
      <c r="DRE72" s="462"/>
      <c r="DRF72" s="462"/>
      <c r="DRG72" s="462"/>
      <c r="DRH72" s="462"/>
      <c r="DRI72" s="462"/>
      <c r="DRJ72" s="462"/>
      <c r="DRK72" s="462"/>
      <c r="DRL72" s="462"/>
      <c r="DRM72" s="462"/>
      <c r="DRN72" s="462"/>
      <c r="DRO72" s="462"/>
      <c r="DRP72" s="462"/>
      <c r="DRQ72" s="462"/>
      <c r="DRR72" s="462"/>
      <c r="DRS72" s="462"/>
      <c r="DRT72" s="462"/>
      <c r="DRU72" s="462"/>
      <c r="DRV72" s="462"/>
      <c r="DRW72" s="462"/>
      <c r="DRX72" s="462"/>
      <c r="DRY72" s="462"/>
      <c r="DRZ72" s="462"/>
      <c r="DSA72" s="462"/>
      <c r="DSB72" s="462"/>
      <c r="DSC72" s="462"/>
      <c r="DSD72" s="462"/>
      <c r="DSE72" s="462"/>
      <c r="DSF72" s="462"/>
      <c r="DSG72" s="462"/>
      <c r="DSH72" s="462"/>
      <c r="DSI72" s="462"/>
      <c r="DSJ72" s="462"/>
      <c r="DSK72" s="462"/>
      <c r="DSL72" s="462"/>
      <c r="DSM72" s="462"/>
      <c r="DSN72" s="462"/>
      <c r="DSO72" s="462"/>
      <c r="DSP72" s="462"/>
      <c r="DSQ72" s="462"/>
      <c r="DSR72" s="462"/>
      <c r="DSS72" s="462"/>
      <c r="DST72" s="462"/>
      <c r="DSU72" s="462"/>
      <c r="DSV72" s="462"/>
      <c r="DSW72" s="462"/>
      <c r="DSX72" s="462"/>
      <c r="DSY72" s="462"/>
      <c r="DSZ72" s="462"/>
      <c r="DTA72" s="462"/>
      <c r="DTB72" s="462"/>
      <c r="DTC72" s="462"/>
      <c r="DTD72" s="462"/>
      <c r="DTE72" s="462"/>
      <c r="DTF72" s="462"/>
      <c r="DTG72" s="462"/>
      <c r="DTH72" s="462"/>
      <c r="DTI72" s="462"/>
      <c r="DTJ72" s="462"/>
      <c r="DTK72" s="462"/>
      <c r="DTL72" s="462"/>
      <c r="DTM72" s="462"/>
      <c r="DTN72" s="462"/>
      <c r="DTO72" s="462"/>
      <c r="DTP72" s="462"/>
      <c r="DTQ72" s="462"/>
      <c r="DTR72" s="462"/>
      <c r="DTS72" s="462"/>
      <c r="DTT72" s="462"/>
      <c r="DTU72" s="462"/>
      <c r="DTV72" s="462"/>
      <c r="DTW72" s="462"/>
      <c r="DTX72" s="462"/>
      <c r="DTY72" s="462"/>
      <c r="DTZ72" s="462"/>
      <c r="DUA72" s="462"/>
      <c r="DUB72" s="462"/>
      <c r="DUC72" s="462"/>
      <c r="DUD72" s="462"/>
      <c r="DUE72" s="462"/>
      <c r="DUF72" s="462"/>
      <c r="DUG72" s="462"/>
      <c r="DUH72" s="462"/>
      <c r="DUI72" s="462"/>
      <c r="DUJ72" s="462"/>
      <c r="DUK72" s="462"/>
      <c r="DUL72" s="462"/>
      <c r="DUM72" s="462"/>
      <c r="DUN72" s="462"/>
      <c r="DUO72" s="462"/>
      <c r="DUP72" s="462"/>
      <c r="DUQ72" s="462"/>
      <c r="DUR72" s="462"/>
      <c r="DUS72" s="462"/>
      <c r="DUT72" s="462"/>
      <c r="DUU72" s="462"/>
      <c r="DUV72" s="462"/>
      <c r="DUW72" s="462"/>
      <c r="DUX72" s="462"/>
      <c r="DUY72" s="462"/>
      <c r="DUZ72" s="462"/>
      <c r="DVA72" s="462"/>
      <c r="DVB72" s="462"/>
      <c r="DVC72" s="462"/>
      <c r="DVD72" s="462"/>
      <c r="DVE72" s="462"/>
      <c r="DVF72" s="462"/>
      <c r="DVG72" s="462"/>
      <c r="DVH72" s="462"/>
      <c r="DVI72" s="462"/>
      <c r="DVJ72" s="462"/>
      <c r="DVK72" s="462"/>
      <c r="DVL72" s="462"/>
      <c r="DVM72" s="462"/>
      <c r="DVN72" s="462"/>
      <c r="DVO72" s="462"/>
      <c r="DVP72" s="462"/>
      <c r="DVQ72" s="462"/>
      <c r="DVR72" s="462"/>
      <c r="DVS72" s="462"/>
      <c r="DVT72" s="462"/>
      <c r="DVU72" s="462"/>
      <c r="DVV72" s="462"/>
      <c r="DVW72" s="462"/>
      <c r="DVX72" s="462"/>
      <c r="DVY72" s="462"/>
      <c r="DVZ72" s="462"/>
      <c r="DWA72" s="462"/>
      <c r="DWB72" s="462"/>
      <c r="DWC72" s="462"/>
      <c r="DWD72" s="462"/>
      <c r="DWE72" s="462"/>
      <c r="DWF72" s="462"/>
      <c r="DWG72" s="462"/>
      <c r="DWH72" s="462"/>
      <c r="DWI72" s="462"/>
      <c r="DWJ72" s="462"/>
      <c r="DWK72" s="462"/>
      <c r="DWL72" s="462"/>
      <c r="DWM72" s="462"/>
      <c r="DWN72" s="462"/>
      <c r="DWO72" s="462"/>
      <c r="DWP72" s="462"/>
      <c r="DWQ72" s="462"/>
      <c r="DWR72" s="462"/>
      <c r="DWS72" s="462"/>
      <c r="DWT72" s="462"/>
      <c r="DWU72" s="462"/>
      <c r="DWV72" s="462"/>
      <c r="DWW72" s="462"/>
      <c r="DWX72" s="462"/>
      <c r="DWY72" s="462"/>
      <c r="DWZ72" s="462"/>
      <c r="DXA72" s="462"/>
      <c r="DXB72" s="462"/>
      <c r="DXC72" s="462"/>
      <c r="DXD72" s="462"/>
      <c r="DXE72" s="462"/>
      <c r="DXF72" s="462"/>
      <c r="DXG72" s="462"/>
      <c r="DXH72" s="462"/>
      <c r="DXI72" s="462"/>
      <c r="DXJ72" s="462"/>
      <c r="DXK72" s="462"/>
      <c r="DXL72" s="462"/>
      <c r="DXM72" s="462"/>
      <c r="DXN72" s="462"/>
      <c r="DXO72" s="462"/>
      <c r="DXP72" s="462"/>
      <c r="DXQ72" s="462"/>
      <c r="DXR72" s="462"/>
      <c r="DXS72" s="462"/>
      <c r="DXT72" s="462"/>
      <c r="DXU72" s="462"/>
      <c r="DXV72" s="462"/>
      <c r="DXW72" s="462"/>
      <c r="DXX72" s="462"/>
      <c r="DXY72" s="462"/>
      <c r="DXZ72" s="462"/>
      <c r="DYA72" s="462"/>
      <c r="DYB72" s="462"/>
      <c r="DYC72" s="462"/>
      <c r="DYD72" s="462"/>
      <c r="DYE72" s="462"/>
      <c r="DYF72" s="462"/>
      <c r="DYG72" s="462"/>
      <c r="DYH72" s="462"/>
      <c r="DYI72" s="462"/>
      <c r="DYJ72" s="462"/>
      <c r="DYK72" s="462"/>
      <c r="DYL72" s="462"/>
      <c r="DYM72" s="462"/>
      <c r="DYN72" s="462"/>
      <c r="DYO72" s="462"/>
      <c r="DYP72" s="462"/>
      <c r="DYQ72" s="462"/>
      <c r="DYR72" s="462"/>
      <c r="DYS72" s="462"/>
      <c r="DYT72" s="462"/>
      <c r="DYU72" s="462"/>
      <c r="DYV72" s="462"/>
      <c r="DYW72" s="462"/>
      <c r="DYX72" s="462"/>
      <c r="DYY72" s="462"/>
      <c r="DYZ72" s="462"/>
      <c r="DZA72" s="462"/>
      <c r="DZB72" s="462"/>
      <c r="DZC72" s="462"/>
      <c r="DZD72" s="462"/>
      <c r="DZE72" s="462"/>
      <c r="DZF72" s="462"/>
      <c r="DZG72" s="462"/>
      <c r="DZH72" s="462"/>
      <c r="DZI72" s="462"/>
      <c r="DZJ72" s="462"/>
      <c r="DZK72" s="462"/>
      <c r="DZL72" s="462"/>
      <c r="DZM72" s="462"/>
      <c r="DZN72" s="462"/>
      <c r="DZO72" s="462"/>
      <c r="DZP72" s="462"/>
      <c r="DZQ72" s="462"/>
      <c r="DZR72" s="462"/>
      <c r="DZS72" s="462"/>
      <c r="DZT72" s="462"/>
      <c r="DZU72" s="462"/>
      <c r="DZV72" s="462"/>
      <c r="DZW72" s="462"/>
      <c r="DZX72" s="462"/>
      <c r="DZY72" s="462"/>
      <c r="DZZ72" s="462"/>
      <c r="EAA72" s="462"/>
      <c r="EAB72" s="462"/>
      <c r="EAC72" s="462"/>
      <c r="EAD72" s="462"/>
      <c r="EAE72" s="462"/>
      <c r="EAF72" s="462"/>
      <c r="EAG72" s="462"/>
      <c r="EAH72" s="462"/>
      <c r="EAI72" s="462"/>
      <c r="EAJ72" s="462"/>
      <c r="EAK72" s="462"/>
      <c r="EAL72" s="462"/>
      <c r="EAM72" s="462"/>
      <c r="EAN72" s="462"/>
      <c r="EAO72" s="462"/>
      <c r="EAP72" s="462"/>
      <c r="EAQ72" s="462"/>
      <c r="EAR72" s="462"/>
      <c r="EAS72" s="462"/>
      <c r="EAT72" s="462"/>
      <c r="EAU72" s="462"/>
      <c r="EAV72" s="462"/>
      <c r="EAW72" s="462"/>
      <c r="EAX72" s="462"/>
      <c r="EAY72" s="462"/>
      <c r="EAZ72" s="462"/>
      <c r="EBA72" s="462"/>
      <c r="EBB72" s="462"/>
      <c r="EBC72" s="462"/>
      <c r="EBD72" s="462"/>
      <c r="EBE72" s="462"/>
      <c r="EBF72" s="462"/>
      <c r="EBG72" s="462"/>
      <c r="EBH72" s="462"/>
      <c r="EBI72" s="462"/>
      <c r="EBJ72" s="462"/>
      <c r="EBK72" s="462"/>
      <c r="EBL72" s="462"/>
      <c r="EBM72" s="462"/>
      <c r="EBN72" s="462"/>
      <c r="EBO72" s="462"/>
      <c r="EBP72" s="462"/>
      <c r="EBQ72" s="462"/>
      <c r="EBR72" s="462"/>
      <c r="EBS72" s="462"/>
      <c r="EBT72" s="462"/>
      <c r="EBU72" s="462"/>
      <c r="EBV72" s="462"/>
      <c r="EBW72" s="462"/>
      <c r="EBX72" s="462"/>
      <c r="EBY72" s="462"/>
      <c r="EBZ72" s="462"/>
      <c r="ECA72" s="462"/>
      <c r="ECB72" s="462"/>
      <c r="ECC72" s="462"/>
      <c r="ECD72" s="462"/>
      <c r="ECE72" s="462"/>
      <c r="ECF72" s="462"/>
      <c r="ECG72" s="462"/>
      <c r="ECH72" s="462"/>
      <c r="ECI72" s="462"/>
      <c r="ECJ72" s="462"/>
      <c r="ECK72" s="462"/>
      <c r="ECL72" s="462"/>
      <c r="ECM72" s="462"/>
      <c r="ECN72" s="462"/>
      <c r="ECO72" s="462"/>
      <c r="ECP72" s="462"/>
      <c r="ECQ72" s="462"/>
      <c r="ECR72" s="462"/>
      <c r="ECS72" s="462"/>
      <c r="ECT72" s="462"/>
      <c r="ECU72" s="462"/>
      <c r="ECV72" s="462"/>
      <c r="ECW72" s="462"/>
      <c r="ECX72" s="462"/>
      <c r="ECY72" s="462"/>
      <c r="ECZ72" s="462"/>
      <c r="EDA72" s="462"/>
      <c r="EDB72" s="462"/>
      <c r="EDC72" s="462"/>
      <c r="EDD72" s="462"/>
      <c r="EDE72" s="462"/>
      <c r="EDF72" s="462"/>
      <c r="EDG72" s="462"/>
      <c r="EDH72" s="462"/>
      <c r="EDI72" s="462"/>
      <c r="EDJ72" s="462"/>
      <c r="EDK72" s="462"/>
      <c r="EDL72" s="462"/>
      <c r="EDM72" s="462"/>
      <c r="EDN72" s="462"/>
      <c r="EDO72" s="462"/>
      <c r="EDP72" s="462"/>
      <c r="EDQ72" s="462"/>
      <c r="EDR72" s="462"/>
      <c r="EDS72" s="462"/>
      <c r="EDT72" s="462"/>
      <c r="EDU72" s="462"/>
      <c r="EDV72" s="462"/>
      <c r="EDW72" s="462"/>
      <c r="EDX72" s="462"/>
      <c r="EDY72" s="462"/>
      <c r="EDZ72" s="462"/>
      <c r="EEA72" s="462"/>
      <c r="EEB72" s="462"/>
      <c r="EEC72" s="462"/>
      <c r="EED72" s="462"/>
      <c r="EEE72" s="462"/>
      <c r="EEF72" s="462"/>
      <c r="EEG72" s="462"/>
      <c r="EEH72" s="462"/>
      <c r="EEI72" s="462"/>
      <c r="EEJ72" s="462"/>
      <c r="EEK72" s="462"/>
      <c r="EEL72" s="462"/>
      <c r="EEM72" s="462"/>
      <c r="EEN72" s="462"/>
      <c r="EEO72" s="462"/>
      <c r="EEP72" s="462"/>
      <c r="EEQ72" s="462"/>
      <c r="EER72" s="462"/>
      <c r="EES72" s="462"/>
      <c r="EET72" s="462"/>
      <c r="EEU72" s="462"/>
      <c r="EEV72" s="462"/>
      <c r="EEW72" s="462"/>
      <c r="EEX72" s="462"/>
      <c r="EEY72" s="462"/>
      <c r="EEZ72" s="462"/>
      <c r="EFA72" s="462"/>
      <c r="EFB72" s="462"/>
      <c r="EFC72" s="462"/>
      <c r="EFD72" s="462"/>
      <c r="EFE72" s="462"/>
      <c r="EFF72" s="462"/>
      <c r="EFG72" s="462"/>
      <c r="EFH72" s="462"/>
      <c r="EFI72" s="462"/>
      <c r="EFJ72" s="462"/>
      <c r="EFK72" s="462"/>
      <c r="EFL72" s="462"/>
      <c r="EFM72" s="462"/>
      <c r="EFN72" s="462"/>
      <c r="EFO72" s="462"/>
      <c r="EFP72" s="462"/>
      <c r="EFQ72" s="462"/>
      <c r="EFR72" s="462"/>
      <c r="EFS72" s="462"/>
      <c r="EFT72" s="462"/>
      <c r="EFU72" s="462"/>
      <c r="EFV72" s="462"/>
      <c r="EFW72" s="462"/>
      <c r="EFX72" s="462"/>
      <c r="EFY72" s="462"/>
      <c r="EFZ72" s="462"/>
      <c r="EGA72" s="462"/>
      <c r="EGB72" s="462"/>
      <c r="EGC72" s="462"/>
      <c r="EGD72" s="462"/>
      <c r="EGE72" s="462"/>
      <c r="EGF72" s="462"/>
      <c r="EGG72" s="462"/>
      <c r="EGH72" s="462"/>
      <c r="EGI72" s="462"/>
      <c r="EGJ72" s="462"/>
      <c r="EGK72" s="462"/>
      <c r="EGL72" s="462"/>
      <c r="EGM72" s="462"/>
      <c r="EGN72" s="462"/>
      <c r="EGO72" s="462"/>
      <c r="EGP72" s="462"/>
      <c r="EGQ72" s="462"/>
      <c r="EGR72" s="462"/>
      <c r="EGS72" s="462"/>
      <c r="EGT72" s="462"/>
      <c r="EGU72" s="462"/>
      <c r="EGV72" s="462"/>
      <c r="EGW72" s="462"/>
      <c r="EGX72" s="462"/>
      <c r="EGY72" s="462"/>
      <c r="EGZ72" s="462"/>
      <c r="EHA72" s="462"/>
      <c r="EHB72" s="462"/>
      <c r="EHC72" s="462"/>
      <c r="EHD72" s="462"/>
      <c r="EHE72" s="462"/>
      <c r="EHF72" s="462"/>
      <c r="EHG72" s="462"/>
      <c r="EHH72" s="462"/>
      <c r="EHI72" s="462"/>
      <c r="EHJ72" s="462"/>
      <c r="EHK72" s="462"/>
      <c r="EHL72" s="462"/>
      <c r="EHM72" s="462"/>
      <c r="EHN72" s="462"/>
      <c r="EHO72" s="462"/>
      <c r="EHP72" s="462"/>
      <c r="EHQ72" s="462"/>
      <c r="EHR72" s="462"/>
      <c r="EHS72" s="462"/>
      <c r="EHT72" s="462"/>
      <c r="EHU72" s="462"/>
      <c r="EHV72" s="462"/>
      <c r="EHW72" s="462"/>
      <c r="EHX72" s="462"/>
      <c r="EHY72" s="462"/>
      <c r="EHZ72" s="462"/>
      <c r="EIA72" s="462"/>
      <c r="EIB72" s="462"/>
      <c r="EIC72" s="462"/>
      <c r="EID72" s="462"/>
      <c r="EIE72" s="462"/>
      <c r="EIF72" s="462"/>
      <c r="EIG72" s="462"/>
      <c r="EIH72" s="462"/>
      <c r="EII72" s="462"/>
      <c r="EIJ72" s="462"/>
      <c r="EIK72" s="462"/>
      <c r="EIL72" s="462"/>
      <c r="EIM72" s="462"/>
      <c r="EIN72" s="462"/>
      <c r="EIO72" s="462"/>
      <c r="EIP72" s="462"/>
      <c r="EIQ72" s="462"/>
      <c r="EIR72" s="462"/>
      <c r="EIS72" s="462"/>
      <c r="EIT72" s="462"/>
      <c r="EIU72" s="462"/>
      <c r="EIV72" s="462"/>
      <c r="EIW72" s="462"/>
      <c r="EIX72" s="462"/>
      <c r="EIY72" s="462"/>
      <c r="EIZ72" s="462"/>
      <c r="EJA72" s="462"/>
      <c r="EJB72" s="462"/>
      <c r="EJC72" s="462"/>
      <c r="EJD72" s="462"/>
      <c r="EJE72" s="462"/>
      <c r="EJF72" s="462"/>
      <c r="EJG72" s="462"/>
      <c r="EJH72" s="462"/>
      <c r="EJI72" s="462"/>
      <c r="EJJ72" s="462"/>
      <c r="EJK72" s="462"/>
      <c r="EJL72" s="462"/>
      <c r="EJM72" s="462"/>
      <c r="EJN72" s="462"/>
      <c r="EJO72" s="462"/>
      <c r="EJP72" s="462"/>
      <c r="EJQ72" s="462"/>
      <c r="EJR72" s="462"/>
      <c r="EJS72" s="462"/>
      <c r="EJT72" s="462"/>
      <c r="EJU72" s="462"/>
      <c r="EJV72" s="462"/>
      <c r="EJW72" s="462"/>
      <c r="EJX72" s="462"/>
      <c r="EJY72" s="462"/>
      <c r="EJZ72" s="462"/>
      <c r="EKA72" s="462"/>
      <c r="EKB72" s="462"/>
      <c r="EKC72" s="462"/>
      <c r="EKD72" s="462"/>
      <c r="EKE72" s="462"/>
      <c r="EKF72" s="462"/>
      <c r="EKG72" s="462"/>
      <c r="EKH72" s="462"/>
      <c r="EKI72" s="462"/>
      <c r="EKJ72" s="462"/>
      <c r="EKK72" s="462"/>
      <c r="EKL72" s="462"/>
      <c r="EKM72" s="462"/>
      <c r="EKN72" s="462"/>
      <c r="EKO72" s="462"/>
      <c r="EKP72" s="462"/>
      <c r="EKQ72" s="462"/>
      <c r="EKR72" s="462"/>
      <c r="EKS72" s="462"/>
      <c r="EKT72" s="462"/>
      <c r="EKU72" s="462"/>
      <c r="EKV72" s="462"/>
      <c r="EKW72" s="462"/>
      <c r="EKX72" s="462"/>
      <c r="EKY72" s="462"/>
      <c r="EKZ72" s="462"/>
      <c r="ELA72" s="462"/>
      <c r="ELB72" s="462"/>
      <c r="ELC72" s="462"/>
      <c r="ELD72" s="462"/>
      <c r="ELE72" s="462"/>
      <c r="ELF72" s="462"/>
      <c r="ELG72" s="462"/>
      <c r="ELH72" s="462"/>
      <c r="ELI72" s="462"/>
      <c r="ELJ72" s="462"/>
      <c r="ELK72" s="462"/>
      <c r="ELL72" s="462"/>
      <c r="ELM72" s="462"/>
      <c r="ELN72" s="462"/>
      <c r="ELO72" s="462"/>
      <c r="ELP72" s="462"/>
      <c r="ELQ72" s="462"/>
      <c r="ELR72" s="462"/>
      <c r="ELS72" s="462"/>
      <c r="ELT72" s="462"/>
      <c r="ELU72" s="462"/>
      <c r="ELV72" s="462"/>
      <c r="ELW72" s="462"/>
      <c r="ELX72" s="462"/>
      <c r="ELY72" s="462"/>
      <c r="ELZ72" s="462"/>
      <c r="EMA72" s="462"/>
      <c r="EMB72" s="462"/>
      <c r="EMC72" s="462"/>
      <c r="EMD72" s="462"/>
      <c r="EME72" s="462"/>
      <c r="EMF72" s="462"/>
      <c r="EMG72" s="462"/>
      <c r="EMH72" s="462"/>
      <c r="EMI72" s="462"/>
      <c r="EMJ72" s="462"/>
      <c r="EMK72" s="462"/>
      <c r="EML72" s="462"/>
      <c r="EMM72" s="462"/>
      <c r="EMN72" s="462"/>
      <c r="EMO72" s="462"/>
      <c r="EMP72" s="462"/>
      <c r="EMQ72" s="462"/>
      <c r="EMR72" s="462"/>
      <c r="EMS72" s="462"/>
      <c r="EMT72" s="462"/>
      <c r="EMU72" s="462"/>
      <c r="EMV72" s="462"/>
      <c r="EMW72" s="462"/>
      <c r="EMX72" s="462"/>
      <c r="EMY72" s="462"/>
      <c r="EMZ72" s="462"/>
      <c r="ENA72" s="462"/>
      <c r="ENB72" s="462"/>
      <c r="ENC72" s="462"/>
      <c r="END72" s="462"/>
      <c r="ENE72" s="462"/>
      <c r="ENF72" s="462"/>
      <c r="ENG72" s="462"/>
      <c r="ENH72" s="462"/>
      <c r="ENI72" s="462"/>
      <c r="ENJ72" s="462"/>
      <c r="ENK72" s="462"/>
      <c r="ENL72" s="462"/>
      <c r="ENM72" s="462"/>
      <c r="ENN72" s="462"/>
      <c r="ENO72" s="462"/>
      <c r="ENP72" s="462"/>
      <c r="ENQ72" s="462"/>
      <c r="ENR72" s="462"/>
      <c r="ENS72" s="462"/>
      <c r="ENT72" s="462"/>
      <c r="ENU72" s="462"/>
      <c r="ENV72" s="462"/>
      <c r="ENW72" s="462"/>
      <c r="ENX72" s="462"/>
      <c r="ENY72" s="462"/>
      <c r="ENZ72" s="462"/>
      <c r="EOA72" s="462"/>
      <c r="EOB72" s="462"/>
      <c r="EOC72" s="462"/>
      <c r="EOD72" s="462"/>
      <c r="EOE72" s="462"/>
      <c r="EOF72" s="462"/>
      <c r="EOG72" s="462"/>
      <c r="EOH72" s="462"/>
      <c r="EOI72" s="462"/>
      <c r="EOJ72" s="462"/>
      <c r="EOK72" s="462"/>
      <c r="EOL72" s="462"/>
      <c r="EOM72" s="462"/>
      <c r="EON72" s="462"/>
      <c r="EOO72" s="462"/>
      <c r="EOP72" s="462"/>
      <c r="EOQ72" s="462"/>
      <c r="EOR72" s="462"/>
      <c r="EOS72" s="462"/>
      <c r="EOT72" s="462"/>
      <c r="EOU72" s="462"/>
      <c r="EOV72" s="462"/>
      <c r="EOW72" s="462"/>
      <c r="EOX72" s="462"/>
      <c r="EOY72" s="462"/>
      <c r="EOZ72" s="462"/>
      <c r="EPA72" s="462"/>
      <c r="EPB72" s="462"/>
      <c r="EPC72" s="462"/>
      <c r="EPD72" s="462"/>
      <c r="EPE72" s="462"/>
      <c r="EPF72" s="462"/>
      <c r="EPG72" s="462"/>
      <c r="EPH72" s="462"/>
      <c r="EPI72" s="462"/>
      <c r="EPJ72" s="462"/>
      <c r="EPK72" s="462"/>
      <c r="EPL72" s="462"/>
      <c r="EPM72" s="462"/>
      <c r="EPN72" s="462"/>
      <c r="EPO72" s="462"/>
      <c r="EPP72" s="462"/>
      <c r="EPQ72" s="462"/>
      <c r="EPR72" s="462"/>
      <c r="EPS72" s="462"/>
      <c r="EPT72" s="462"/>
      <c r="EPU72" s="462"/>
      <c r="EPV72" s="462"/>
      <c r="EPW72" s="462"/>
      <c r="EPX72" s="462"/>
      <c r="EPY72" s="462"/>
      <c r="EPZ72" s="462"/>
      <c r="EQA72" s="462"/>
      <c r="EQB72" s="462"/>
      <c r="EQC72" s="462"/>
      <c r="EQD72" s="462"/>
      <c r="EQE72" s="462"/>
      <c r="EQF72" s="462"/>
      <c r="EQG72" s="462"/>
      <c r="EQH72" s="462"/>
      <c r="EQI72" s="462"/>
      <c r="EQJ72" s="462"/>
      <c r="EQK72" s="462"/>
      <c r="EQL72" s="462"/>
      <c r="EQM72" s="462"/>
      <c r="EQN72" s="462"/>
      <c r="EQO72" s="462"/>
      <c r="EQP72" s="462"/>
      <c r="EQQ72" s="462"/>
      <c r="EQR72" s="462"/>
      <c r="EQS72" s="462"/>
      <c r="EQT72" s="462"/>
      <c r="EQU72" s="462"/>
      <c r="EQV72" s="462"/>
      <c r="EQW72" s="462"/>
      <c r="EQX72" s="462"/>
      <c r="EQY72" s="462"/>
      <c r="EQZ72" s="462"/>
      <c r="ERA72" s="462"/>
      <c r="ERB72" s="462"/>
      <c r="ERC72" s="462"/>
      <c r="ERD72" s="462"/>
      <c r="ERE72" s="462"/>
      <c r="ERF72" s="462"/>
      <c r="ERG72" s="462"/>
      <c r="ERH72" s="462"/>
      <c r="ERI72" s="462"/>
      <c r="ERJ72" s="462"/>
      <c r="ERK72" s="462"/>
      <c r="ERL72" s="462"/>
      <c r="ERM72" s="462"/>
      <c r="ERN72" s="462"/>
      <c r="ERO72" s="462"/>
      <c r="ERP72" s="462"/>
      <c r="ERQ72" s="462"/>
      <c r="ERR72" s="462"/>
      <c r="ERS72" s="462"/>
      <c r="ERT72" s="462"/>
      <c r="ERU72" s="462"/>
      <c r="ERV72" s="462"/>
      <c r="ERW72" s="462"/>
      <c r="ERX72" s="462"/>
      <c r="ERY72" s="462"/>
      <c r="ERZ72" s="462"/>
      <c r="ESA72" s="462"/>
      <c r="ESB72" s="462"/>
      <c r="ESC72" s="462"/>
      <c r="ESD72" s="462"/>
      <c r="ESE72" s="462"/>
      <c r="ESF72" s="462"/>
      <c r="ESG72" s="462"/>
      <c r="ESH72" s="462"/>
      <c r="ESI72" s="462"/>
      <c r="ESJ72" s="462"/>
      <c r="ESK72" s="462"/>
      <c r="ESL72" s="462"/>
      <c r="ESM72" s="462"/>
      <c r="ESN72" s="462"/>
      <c r="ESO72" s="462"/>
      <c r="ESP72" s="462"/>
      <c r="ESQ72" s="462"/>
      <c r="ESR72" s="462"/>
      <c r="ESS72" s="462"/>
      <c r="EST72" s="462"/>
      <c r="ESU72" s="462"/>
      <c r="ESV72" s="462"/>
      <c r="ESW72" s="462"/>
      <c r="ESX72" s="462"/>
      <c r="ESY72" s="462"/>
      <c r="ESZ72" s="462"/>
      <c r="ETA72" s="462"/>
      <c r="ETB72" s="462"/>
      <c r="ETC72" s="462"/>
      <c r="ETD72" s="462"/>
      <c r="ETE72" s="462"/>
      <c r="ETF72" s="462"/>
      <c r="ETG72" s="462"/>
      <c r="ETH72" s="462"/>
      <c r="ETI72" s="462"/>
      <c r="ETJ72" s="462"/>
      <c r="ETK72" s="462"/>
      <c r="ETL72" s="462"/>
      <c r="ETM72" s="462"/>
      <c r="ETN72" s="462"/>
      <c r="ETO72" s="462"/>
      <c r="ETP72" s="462"/>
      <c r="ETQ72" s="462"/>
      <c r="ETR72" s="462"/>
      <c r="ETS72" s="462"/>
      <c r="ETT72" s="462"/>
      <c r="ETU72" s="462"/>
      <c r="ETV72" s="462"/>
      <c r="ETW72" s="462"/>
      <c r="ETX72" s="462"/>
      <c r="ETY72" s="462"/>
      <c r="ETZ72" s="462"/>
      <c r="EUA72" s="462"/>
      <c r="EUB72" s="462"/>
      <c r="EUC72" s="462"/>
      <c r="EUD72" s="462"/>
      <c r="EUE72" s="462"/>
      <c r="EUF72" s="462"/>
      <c r="EUG72" s="462"/>
      <c r="EUH72" s="462"/>
      <c r="EUI72" s="462"/>
      <c r="EUJ72" s="462"/>
      <c r="EUK72" s="462"/>
      <c r="EUL72" s="462"/>
      <c r="EUM72" s="462"/>
      <c r="EUN72" s="462"/>
      <c r="EUO72" s="462"/>
      <c r="EUP72" s="462"/>
      <c r="EUQ72" s="462"/>
      <c r="EUR72" s="462"/>
      <c r="EUS72" s="462"/>
      <c r="EUT72" s="462"/>
      <c r="EUU72" s="462"/>
      <c r="EUV72" s="462"/>
      <c r="EUW72" s="462"/>
      <c r="EUX72" s="462"/>
      <c r="EUY72" s="462"/>
      <c r="EUZ72" s="462"/>
      <c r="EVA72" s="462"/>
      <c r="EVB72" s="462"/>
      <c r="EVC72" s="462"/>
      <c r="EVD72" s="462"/>
      <c r="EVE72" s="462"/>
      <c r="EVF72" s="462"/>
      <c r="EVG72" s="462"/>
      <c r="EVH72" s="462"/>
      <c r="EVI72" s="462"/>
      <c r="EVJ72" s="462"/>
      <c r="EVK72" s="462"/>
      <c r="EVL72" s="462"/>
      <c r="EVM72" s="462"/>
      <c r="EVN72" s="462"/>
      <c r="EVO72" s="462"/>
      <c r="EVP72" s="462"/>
      <c r="EVQ72" s="462"/>
      <c r="EVR72" s="462"/>
      <c r="EVS72" s="462"/>
      <c r="EVT72" s="462"/>
      <c r="EVU72" s="462"/>
      <c r="EVV72" s="462"/>
      <c r="EVW72" s="462"/>
      <c r="EVX72" s="462"/>
      <c r="EVY72" s="462"/>
      <c r="EVZ72" s="462"/>
      <c r="EWA72" s="462"/>
      <c r="EWB72" s="462"/>
      <c r="EWC72" s="462"/>
      <c r="EWD72" s="462"/>
      <c r="EWE72" s="462"/>
      <c r="EWF72" s="462"/>
      <c r="EWG72" s="462"/>
      <c r="EWH72" s="462"/>
      <c r="EWI72" s="462"/>
      <c r="EWJ72" s="462"/>
      <c r="EWK72" s="462"/>
      <c r="EWL72" s="462"/>
      <c r="EWM72" s="462"/>
      <c r="EWN72" s="462"/>
      <c r="EWO72" s="462"/>
      <c r="EWP72" s="462"/>
      <c r="EWQ72" s="462"/>
      <c r="EWR72" s="462"/>
      <c r="EWS72" s="462"/>
      <c r="EWT72" s="462"/>
      <c r="EWU72" s="462"/>
      <c r="EWV72" s="462"/>
      <c r="EWW72" s="462"/>
      <c r="EWX72" s="462"/>
      <c r="EWY72" s="462"/>
      <c r="EWZ72" s="462"/>
      <c r="EXA72" s="462"/>
      <c r="EXB72" s="462"/>
      <c r="EXC72" s="462"/>
      <c r="EXD72" s="462"/>
      <c r="EXE72" s="462"/>
      <c r="EXF72" s="462"/>
      <c r="EXG72" s="462"/>
      <c r="EXH72" s="462"/>
      <c r="EXI72" s="462"/>
      <c r="EXJ72" s="462"/>
      <c r="EXK72" s="462"/>
      <c r="EXL72" s="462"/>
      <c r="EXM72" s="462"/>
      <c r="EXN72" s="462"/>
      <c r="EXO72" s="462"/>
      <c r="EXP72" s="462"/>
      <c r="EXQ72" s="462"/>
      <c r="EXR72" s="462"/>
      <c r="EXS72" s="462"/>
      <c r="EXT72" s="462"/>
      <c r="EXU72" s="462"/>
      <c r="EXV72" s="462"/>
      <c r="EXW72" s="462"/>
      <c r="EXX72" s="462"/>
      <c r="EXY72" s="462"/>
      <c r="EXZ72" s="462"/>
      <c r="EYA72" s="462"/>
      <c r="EYB72" s="462"/>
      <c r="EYC72" s="462"/>
      <c r="EYD72" s="462"/>
      <c r="EYE72" s="462"/>
      <c r="EYF72" s="462"/>
      <c r="EYG72" s="462"/>
      <c r="EYH72" s="462"/>
      <c r="EYI72" s="462"/>
      <c r="EYJ72" s="462"/>
      <c r="EYK72" s="462"/>
      <c r="EYL72" s="462"/>
      <c r="EYM72" s="462"/>
      <c r="EYN72" s="462"/>
      <c r="EYO72" s="462"/>
      <c r="EYP72" s="462"/>
      <c r="EYQ72" s="462"/>
      <c r="EYR72" s="462"/>
      <c r="EYS72" s="462"/>
      <c r="EYT72" s="462"/>
      <c r="EYU72" s="462"/>
      <c r="EYV72" s="462"/>
      <c r="EYW72" s="462"/>
      <c r="EYX72" s="462"/>
      <c r="EYY72" s="462"/>
      <c r="EYZ72" s="462"/>
      <c r="EZA72" s="462"/>
      <c r="EZB72" s="462"/>
      <c r="EZC72" s="462"/>
      <c r="EZD72" s="462"/>
      <c r="EZE72" s="462"/>
      <c r="EZF72" s="462"/>
      <c r="EZG72" s="462"/>
      <c r="EZH72" s="462"/>
      <c r="EZI72" s="462"/>
      <c r="EZJ72" s="462"/>
      <c r="EZK72" s="462"/>
      <c r="EZL72" s="462"/>
      <c r="EZM72" s="462"/>
      <c r="EZN72" s="462"/>
      <c r="EZO72" s="462"/>
      <c r="EZP72" s="462"/>
      <c r="EZQ72" s="462"/>
      <c r="EZR72" s="462"/>
      <c r="EZS72" s="462"/>
      <c r="EZT72" s="462"/>
      <c r="EZU72" s="462"/>
      <c r="EZV72" s="462"/>
      <c r="EZW72" s="462"/>
      <c r="EZX72" s="462"/>
      <c r="EZY72" s="462"/>
      <c r="EZZ72" s="462"/>
      <c r="FAA72" s="462"/>
      <c r="FAB72" s="462"/>
      <c r="FAC72" s="462"/>
      <c r="FAD72" s="462"/>
      <c r="FAE72" s="462"/>
      <c r="FAF72" s="462"/>
      <c r="FAG72" s="462"/>
      <c r="FAH72" s="462"/>
      <c r="FAI72" s="462"/>
      <c r="FAJ72" s="462"/>
      <c r="FAK72" s="462"/>
      <c r="FAL72" s="462"/>
      <c r="FAM72" s="462"/>
      <c r="FAN72" s="462"/>
      <c r="FAO72" s="462"/>
      <c r="FAP72" s="462"/>
      <c r="FAQ72" s="462"/>
      <c r="FAR72" s="462"/>
      <c r="FAS72" s="462"/>
      <c r="FAT72" s="462"/>
      <c r="FAU72" s="462"/>
      <c r="FAV72" s="462"/>
      <c r="FAW72" s="462"/>
      <c r="FAX72" s="462"/>
      <c r="FAY72" s="462"/>
      <c r="FAZ72" s="462"/>
      <c r="FBA72" s="462"/>
      <c r="FBB72" s="462"/>
      <c r="FBC72" s="462"/>
      <c r="FBD72" s="462"/>
      <c r="FBE72" s="462"/>
      <c r="FBF72" s="462"/>
      <c r="FBG72" s="462"/>
      <c r="FBH72" s="462"/>
      <c r="FBI72" s="462"/>
      <c r="FBJ72" s="462"/>
      <c r="FBK72" s="462"/>
      <c r="FBL72" s="462"/>
      <c r="FBM72" s="462"/>
      <c r="FBN72" s="462"/>
      <c r="FBO72" s="462"/>
      <c r="FBP72" s="462"/>
      <c r="FBQ72" s="462"/>
      <c r="FBR72" s="462"/>
      <c r="FBS72" s="462"/>
      <c r="FBT72" s="462"/>
      <c r="FBU72" s="462"/>
      <c r="FBV72" s="462"/>
      <c r="FBW72" s="462"/>
      <c r="FBX72" s="462"/>
      <c r="FBY72" s="462"/>
      <c r="FBZ72" s="462"/>
      <c r="FCA72" s="462"/>
      <c r="FCB72" s="462"/>
      <c r="FCC72" s="462"/>
      <c r="FCD72" s="462"/>
      <c r="FCE72" s="462"/>
      <c r="FCF72" s="462"/>
      <c r="FCG72" s="462"/>
      <c r="FCH72" s="462"/>
      <c r="FCI72" s="462"/>
      <c r="FCJ72" s="462"/>
      <c r="FCK72" s="462"/>
      <c r="FCL72" s="462"/>
      <c r="FCM72" s="462"/>
      <c r="FCN72" s="462"/>
      <c r="FCO72" s="462"/>
      <c r="FCP72" s="462"/>
      <c r="FCQ72" s="462"/>
      <c r="FCR72" s="462"/>
      <c r="FCS72" s="462"/>
      <c r="FCT72" s="462"/>
      <c r="FCU72" s="462"/>
      <c r="FCV72" s="462"/>
      <c r="FCW72" s="462"/>
      <c r="FCX72" s="462"/>
      <c r="FCY72" s="462"/>
      <c r="FCZ72" s="462"/>
      <c r="FDA72" s="462"/>
      <c r="FDB72" s="462"/>
      <c r="FDC72" s="462"/>
      <c r="FDD72" s="462"/>
      <c r="FDE72" s="462"/>
      <c r="FDF72" s="462"/>
      <c r="FDG72" s="462"/>
      <c r="FDH72" s="462"/>
      <c r="FDI72" s="462"/>
      <c r="FDJ72" s="462"/>
      <c r="FDK72" s="462"/>
      <c r="FDL72" s="462"/>
      <c r="FDM72" s="462"/>
      <c r="FDN72" s="462"/>
      <c r="FDO72" s="462"/>
      <c r="FDP72" s="462"/>
      <c r="FDQ72" s="462"/>
      <c r="FDR72" s="462"/>
      <c r="FDS72" s="462"/>
      <c r="FDT72" s="462"/>
      <c r="FDU72" s="462"/>
      <c r="FDV72" s="462"/>
      <c r="FDW72" s="462"/>
      <c r="FDX72" s="462"/>
      <c r="FDY72" s="462"/>
      <c r="FDZ72" s="462"/>
      <c r="FEA72" s="462"/>
      <c r="FEB72" s="462"/>
      <c r="FEC72" s="462"/>
      <c r="FED72" s="462"/>
      <c r="FEE72" s="462"/>
      <c r="FEF72" s="462"/>
      <c r="FEG72" s="462"/>
      <c r="FEH72" s="462"/>
      <c r="FEI72" s="462"/>
      <c r="FEJ72" s="462"/>
      <c r="FEK72" s="462"/>
      <c r="FEL72" s="462"/>
      <c r="FEM72" s="462"/>
      <c r="FEN72" s="462"/>
      <c r="FEO72" s="462"/>
      <c r="FEP72" s="462"/>
      <c r="FEQ72" s="462"/>
      <c r="FER72" s="462"/>
      <c r="FES72" s="462"/>
      <c r="FET72" s="462"/>
      <c r="FEU72" s="462"/>
      <c r="FEV72" s="462"/>
      <c r="FEW72" s="462"/>
      <c r="FEX72" s="462"/>
      <c r="FEY72" s="462"/>
      <c r="FEZ72" s="462"/>
      <c r="FFA72" s="462"/>
      <c r="FFB72" s="462"/>
      <c r="FFC72" s="462"/>
      <c r="FFD72" s="462"/>
      <c r="FFE72" s="462"/>
      <c r="FFF72" s="462"/>
      <c r="FFG72" s="462"/>
      <c r="FFH72" s="462"/>
      <c r="FFI72" s="462"/>
      <c r="FFJ72" s="462"/>
      <c r="FFK72" s="462"/>
      <c r="FFL72" s="462"/>
      <c r="FFM72" s="462"/>
      <c r="FFN72" s="462"/>
      <c r="FFO72" s="462"/>
      <c r="FFP72" s="462"/>
      <c r="FFQ72" s="462"/>
      <c r="FFR72" s="462"/>
      <c r="FFS72" s="462"/>
      <c r="FFT72" s="462"/>
      <c r="FFU72" s="462"/>
      <c r="FFV72" s="462"/>
      <c r="FFW72" s="462"/>
      <c r="FFX72" s="462"/>
      <c r="FFY72" s="462"/>
      <c r="FFZ72" s="462"/>
      <c r="FGA72" s="462"/>
      <c r="FGB72" s="462"/>
      <c r="FGC72" s="462"/>
      <c r="FGD72" s="462"/>
      <c r="FGE72" s="462"/>
      <c r="FGF72" s="462"/>
      <c r="FGG72" s="462"/>
      <c r="FGH72" s="462"/>
      <c r="FGI72" s="462"/>
      <c r="FGJ72" s="462"/>
      <c r="FGK72" s="462"/>
      <c r="FGL72" s="462"/>
      <c r="FGM72" s="462"/>
      <c r="FGN72" s="462"/>
      <c r="FGO72" s="462"/>
      <c r="FGP72" s="462"/>
      <c r="FGQ72" s="462"/>
      <c r="FGR72" s="462"/>
      <c r="FGS72" s="462"/>
      <c r="FGT72" s="462"/>
      <c r="FGU72" s="462"/>
      <c r="FGV72" s="462"/>
      <c r="FGW72" s="462"/>
      <c r="FGX72" s="462"/>
      <c r="FGY72" s="462"/>
      <c r="FGZ72" s="462"/>
      <c r="FHA72" s="462"/>
      <c r="FHB72" s="462"/>
      <c r="FHC72" s="462"/>
      <c r="FHD72" s="462"/>
      <c r="FHE72" s="462"/>
      <c r="FHF72" s="462"/>
      <c r="FHG72" s="462"/>
      <c r="FHH72" s="462"/>
      <c r="FHI72" s="462"/>
      <c r="FHJ72" s="462"/>
      <c r="FHK72" s="462"/>
      <c r="FHL72" s="462"/>
      <c r="FHM72" s="462"/>
      <c r="FHN72" s="462"/>
      <c r="FHO72" s="462"/>
      <c r="FHP72" s="462"/>
      <c r="FHQ72" s="462"/>
      <c r="FHR72" s="462"/>
      <c r="FHS72" s="462"/>
      <c r="FHT72" s="462"/>
      <c r="FHU72" s="462"/>
      <c r="FHV72" s="462"/>
      <c r="FHW72" s="462"/>
      <c r="FHX72" s="462"/>
      <c r="FHY72" s="462"/>
      <c r="FHZ72" s="462"/>
      <c r="FIA72" s="462"/>
      <c r="FIB72" s="462"/>
      <c r="FIC72" s="462"/>
      <c r="FID72" s="462"/>
      <c r="FIE72" s="462"/>
      <c r="FIF72" s="462"/>
      <c r="FIG72" s="462"/>
      <c r="FIH72" s="462"/>
      <c r="FII72" s="462"/>
      <c r="FIJ72" s="462"/>
      <c r="FIK72" s="462"/>
      <c r="FIL72" s="462"/>
      <c r="FIM72" s="462"/>
      <c r="FIN72" s="462"/>
      <c r="FIO72" s="462"/>
      <c r="FIP72" s="462"/>
      <c r="FIQ72" s="462"/>
      <c r="FIR72" s="462"/>
      <c r="FIS72" s="462"/>
      <c r="FIT72" s="462"/>
      <c r="FIU72" s="462"/>
      <c r="FIV72" s="462"/>
      <c r="FIW72" s="462"/>
      <c r="FIX72" s="462"/>
      <c r="FIY72" s="462"/>
      <c r="FIZ72" s="462"/>
      <c r="FJA72" s="462"/>
      <c r="FJB72" s="462"/>
      <c r="FJC72" s="462"/>
      <c r="FJD72" s="462"/>
      <c r="FJE72" s="462"/>
      <c r="FJF72" s="462"/>
      <c r="FJG72" s="462"/>
      <c r="FJH72" s="462"/>
      <c r="FJI72" s="462"/>
      <c r="FJJ72" s="462"/>
      <c r="FJK72" s="462"/>
      <c r="FJL72" s="462"/>
      <c r="FJM72" s="462"/>
      <c r="FJN72" s="462"/>
      <c r="FJO72" s="462"/>
      <c r="FJP72" s="462"/>
      <c r="FJQ72" s="462"/>
      <c r="FJR72" s="462"/>
      <c r="FJS72" s="462"/>
      <c r="FJT72" s="462"/>
      <c r="FJU72" s="462"/>
      <c r="FJV72" s="462"/>
      <c r="FJW72" s="462"/>
      <c r="FJX72" s="462"/>
      <c r="FJY72" s="462"/>
      <c r="FJZ72" s="462"/>
      <c r="FKA72" s="462"/>
      <c r="FKB72" s="462"/>
      <c r="FKC72" s="462"/>
      <c r="FKD72" s="462"/>
      <c r="FKE72" s="462"/>
      <c r="FKF72" s="462"/>
      <c r="FKG72" s="462"/>
      <c r="FKH72" s="462"/>
      <c r="FKI72" s="462"/>
      <c r="FKJ72" s="462"/>
      <c r="FKK72" s="462"/>
      <c r="FKL72" s="462"/>
      <c r="FKM72" s="462"/>
      <c r="FKN72" s="462"/>
      <c r="FKO72" s="462"/>
      <c r="FKP72" s="462"/>
      <c r="FKQ72" s="462"/>
      <c r="FKR72" s="462"/>
      <c r="FKS72" s="462"/>
      <c r="FKT72" s="462"/>
      <c r="FKU72" s="462"/>
      <c r="FKV72" s="462"/>
      <c r="FKW72" s="462"/>
      <c r="FKX72" s="462"/>
      <c r="FKY72" s="462"/>
      <c r="FKZ72" s="462"/>
      <c r="FLA72" s="462"/>
      <c r="FLB72" s="462"/>
      <c r="FLC72" s="462"/>
      <c r="FLD72" s="462"/>
      <c r="FLE72" s="462"/>
      <c r="FLF72" s="462"/>
      <c r="FLG72" s="462"/>
      <c r="FLH72" s="462"/>
      <c r="FLI72" s="462"/>
      <c r="FLJ72" s="462"/>
      <c r="FLK72" s="462"/>
      <c r="FLL72" s="462"/>
      <c r="FLM72" s="462"/>
      <c r="FLN72" s="462"/>
      <c r="FLO72" s="462"/>
      <c r="FLP72" s="462"/>
      <c r="FLQ72" s="462"/>
      <c r="FLR72" s="462"/>
      <c r="FLS72" s="462"/>
      <c r="FLT72" s="462"/>
      <c r="FLU72" s="462"/>
      <c r="FLV72" s="462"/>
      <c r="FLW72" s="462"/>
      <c r="FLX72" s="462"/>
      <c r="FLY72" s="462"/>
      <c r="FLZ72" s="462"/>
      <c r="FMA72" s="462"/>
      <c r="FMB72" s="462"/>
      <c r="FMC72" s="462"/>
      <c r="FMD72" s="462"/>
      <c r="FME72" s="462"/>
      <c r="FMF72" s="462"/>
      <c r="FMG72" s="462"/>
      <c r="FMH72" s="462"/>
      <c r="FMI72" s="462"/>
      <c r="FMJ72" s="462"/>
      <c r="FMK72" s="462"/>
      <c r="FML72" s="462"/>
      <c r="FMM72" s="462"/>
      <c r="FMN72" s="462"/>
      <c r="FMO72" s="462"/>
      <c r="FMP72" s="462"/>
      <c r="FMQ72" s="462"/>
      <c r="FMR72" s="462"/>
      <c r="FMS72" s="462"/>
      <c r="FMT72" s="462"/>
      <c r="FMU72" s="462"/>
      <c r="FMV72" s="462"/>
      <c r="FMW72" s="462"/>
      <c r="FMX72" s="462"/>
      <c r="FMY72" s="462"/>
      <c r="FMZ72" s="462"/>
      <c r="FNA72" s="462"/>
      <c r="FNB72" s="462"/>
      <c r="FNC72" s="462"/>
      <c r="FND72" s="462"/>
      <c r="FNE72" s="462"/>
      <c r="FNF72" s="462"/>
      <c r="FNG72" s="462"/>
      <c r="FNH72" s="462"/>
      <c r="FNI72" s="462"/>
      <c r="FNJ72" s="462"/>
      <c r="FNK72" s="462"/>
      <c r="FNL72" s="462"/>
      <c r="FNM72" s="462"/>
      <c r="FNN72" s="462"/>
      <c r="FNO72" s="462"/>
      <c r="FNP72" s="462"/>
      <c r="FNQ72" s="462"/>
      <c r="FNR72" s="462"/>
      <c r="FNS72" s="462"/>
      <c r="FNT72" s="462"/>
      <c r="FNU72" s="462"/>
      <c r="FNV72" s="462"/>
      <c r="FNW72" s="462"/>
      <c r="FNX72" s="462"/>
      <c r="FNY72" s="462"/>
      <c r="FNZ72" s="462"/>
      <c r="FOA72" s="462"/>
      <c r="FOB72" s="462"/>
      <c r="FOC72" s="462"/>
      <c r="FOD72" s="462"/>
      <c r="FOE72" s="462"/>
      <c r="FOF72" s="462"/>
      <c r="FOG72" s="462"/>
      <c r="FOH72" s="462"/>
      <c r="FOI72" s="462"/>
      <c r="FOJ72" s="462"/>
      <c r="FOK72" s="462"/>
      <c r="FOL72" s="462"/>
      <c r="FOM72" s="462"/>
      <c r="FON72" s="462"/>
      <c r="FOO72" s="462"/>
      <c r="FOP72" s="462"/>
      <c r="FOQ72" s="462"/>
      <c r="FOR72" s="462"/>
      <c r="FOS72" s="462"/>
      <c r="FOT72" s="462"/>
      <c r="FOU72" s="462"/>
      <c r="FOV72" s="462"/>
      <c r="FOW72" s="462"/>
      <c r="FOX72" s="462"/>
      <c r="FOY72" s="462"/>
      <c r="FOZ72" s="462"/>
      <c r="FPA72" s="462"/>
      <c r="FPB72" s="462"/>
      <c r="FPC72" s="462"/>
      <c r="FPD72" s="462"/>
      <c r="FPE72" s="462"/>
      <c r="FPF72" s="462"/>
      <c r="FPG72" s="462"/>
      <c r="FPH72" s="462"/>
      <c r="FPI72" s="462"/>
      <c r="FPJ72" s="462"/>
      <c r="FPK72" s="462"/>
      <c r="FPL72" s="462"/>
      <c r="FPM72" s="462"/>
      <c r="FPN72" s="462"/>
      <c r="FPO72" s="462"/>
      <c r="FPP72" s="462"/>
      <c r="FPQ72" s="462"/>
      <c r="FPR72" s="462"/>
      <c r="FPS72" s="462"/>
      <c r="FPT72" s="462"/>
      <c r="FPU72" s="462"/>
      <c r="FPV72" s="462"/>
      <c r="FPW72" s="462"/>
      <c r="FPX72" s="462"/>
      <c r="FPY72" s="462"/>
      <c r="FPZ72" s="462"/>
      <c r="FQA72" s="462"/>
      <c r="FQB72" s="462"/>
      <c r="FQC72" s="462"/>
      <c r="FQD72" s="462"/>
      <c r="FQE72" s="462"/>
      <c r="FQF72" s="462"/>
      <c r="FQG72" s="462"/>
      <c r="FQH72" s="462"/>
      <c r="FQI72" s="462"/>
      <c r="FQJ72" s="462"/>
      <c r="FQK72" s="462"/>
      <c r="FQL72" s="462"/>
      <c r="FQM72" s="462"/>
      <c r="FQN72" s="462"/>
      <c r="FQO72" s="462"/>
      <c r="FQP72" s="462"/>
      <c r="FQQ72" s="462"/>
      <c r="FQR72" s="462"/>
      <c r="FQS72" s="462"/>
      <c r="FQT72" s="462"/>
      <c r="FQU72" s="462"/>
      <c r="FQV72" s="462"/>
      <c r="FQW72" s="462"/>
      <c r="FQX72" s="462"/>
      <c r="FQY72" s="462"/>
      <c r="FQZ72" s="462"/>
      <c r="FRA72" s="462"/>
      <c r="FRB72" s="462"/>
      <c r="FRC72" s="462"/>
      <c r="FRD72" s="462"/>
      <c r="FRE72" s="462"/>
      <c r="FRF72" s="462"/>
      <c r="FRG72" s="462"/>
      <c r="FRH72" s="462"/>
      <c r="FRI72" s="462"/>
      <c r="FRJ72" s="462"/>
      <c r="FRK72" s="462"/>
      <c r="FRL72" s="462"/>
      <c r="FRM72" s="462"/>
      <c r="FRN72" s="462"/>
      <c r="FRO72" s="462"/>
      <c r="FRP72" s="462"/>
      <c r="FRQ72" s="462"/>
      <c r="FRR72" s="462"/>
      <c r="FRS72" s="462"/>
      <c r="FRT72" s="462"/>
      <c r="FRU72" s="462"/>
      <c r="FRV72" s="462"/>
      <c r="FRW72" s="462"/>
      <c r="FRX72" s="462"/>
      <c r="FRY72" s="462"/>
      <c r="FRZ72" s="462"/>
      <c r="FSA72" s="462"/>
      <c r="FSB72" s="462"/>
      <c r="FSC72" s="462"/>
      <c r="FSD72" s="462"/>
      <c r="FSE72" s="462"/>
      <c r="FSF72" s="462"/>
      <c r="FSG72" s="462"/>
      <c r="FSH72" s="462"/>
      <c r="FSI72" s="462"/>
      <c r="FSJ72" s="462"/>
      <c r="FSK72" s="462"/>
      <c r="FSL72" s="462"/>
      <c r="FSM72" s="462"/>
      <c r="FSN72" s="462"/>
      <c r="FSO72" s="462"/>
      <c r="FSP72" s="462"/>
      <c r="FSQ72" s="462"/>
      <c r="FSR72" s="462"/>
      <c r="FSS72" s="462"/>
      <c r="FST72" s="462"/>
      <c r="FSU72" s="462"/>
      <c r="FSV72" s="462"/>
      <c r="FSW72" s="462"/>
      <c r="FSX72" s="462"/>
      <c r="FSY72" s="462"/>
      <c r="FSZ72" s="462"/>
      <c r="FTA72" s="462"/>
      <c r="FTB72" s="462"/>
      <c r="FTC72" s="462"/>
      <c r="FTD72" s="462"/>
      <c r="FTE72" s="462"/>
      <c r="FTF72" s="462"/>
      <c r="FTG72" s="462"/>
      <c r="FTH72" s="462"/>
      <c r="FTI72" s="462"/>
      <c r="FTJ72" s="462"/>
      <c r="FTK72" s="462"/>
      <c r="FTL72" s="462"/>
      <c r="FTM72" s="462"/>
      <c r="FTN72" s="462"/>
      <c r="FTO72" s="462"/>
      <c r="FTP72" s="462"/>
      <c r="FTQ72" s="462"/>
      <c r="FTR72" s="462"/>
      <c r="FTS72" s="462"/>
      <c r="FTT72" s="462"/>
      <c r="FTU72" s="462"/>
      <c r="FTV72" s="462"/>
      <c r="FTW72" s="462"/>
      <c r="FTX72" s="462"/>
      <c r="FTY72" s="462"/>
      <c r="FTZ72" s="462"/>
      <c r="FUA72" s="462"/>
      <c r="FUB72" s="462"/>
      <c r="FUC72" s="462"/>
      <c r="FUD72" s="462"/>
      <c r="FUE72" s="462"/>
      <c r="FUF72" s="462"/>
      <c r="FUG72" s="462"/>
      <c r="FUH72" s="462"/>
      <c r="FUI72" s="462"/>
      <c r="FUJ72" s="462"/>
      <c r="FUK72" s="462"/>
      <c r="FUL72" s="462"/>
      <c r="FUM72" s="462"/>
      <c r="FUN72" s="462"/>
      <c r="FUO72" s="462"/>
      <c r="FUP72" s="462"/>
      <c r="FUQ72" s="462"/>
      <c r="FUR72" s="462"/>
      <c r="FUS72" s="462"/>
      <c r="FUT72" s="462"/>
      <c r="FUU72" s="462"/>
      <c r="FUV72" s="462"/>
      <c r="FUW72" s="462"/>
      <c r="FUX72" s="462"/>
      <c r="FUY72" s="462"/>
      <c r="FUZ72" s="462"/>
      <c r="FVA72" s="462"/>
      <c r="FVB72" s="462"/>
      <c r="FVC72" s="462"/>
      <c r="FVD72" s="462"/>
      <c r="FVE72" s="462"/>
      <c r="FVF72" s="462"/>
      <c r="FVG72" s="462"/>
      <c r="FVH72" s="462"/>
      <c r="FVI72" s="462"/>
      <c r="FVJ72" s="462"/>
      <c r="FVK72" s="462"/>
      <c r="FVL72" s="462"/>
      <c r="FVM72" s="462"/>
      <c r="FVN72" s="462"/>
      <c r="FVO72" s="462"/>
      <c r="FVP72" s="462"/>
      <c r="FVQ72" s="462"/>
      <c r="FVR72" s="462"/>
      <c r="FVS72" s="462"/>
      <c r="FVT72" s="462"/>
      <c r="FVU72" s="462"/>
      <c r="FVV72" s="462"/>
      <c r="FVW72" s="462"/>
      <c r="FVX72" s="462"/>
      <c r="FVY72" s="462"/>
      <c r="FVZ72" s="462"/>
      <c r="FWA72" s="462"/>
      <c r="FWB72" s="462"/>
      <c r="FWC72" s="462"/>
      <c r="FWD72" s="462"/>
      <c r="FWE72" s="462"/>
      <c r="FWF72" s="462"/>
      <c r="FWG72" s="462"/>
      <c r="FWH72" s="462"/>
      <c r="FWI72" s="462"/>
      <c r="FWJ72" s="462"/>
      <c r="FWK72" s="462"/>
      <c r="FWL72" s="462"/>
      <c r="FWM72" s="462"/>
      <c r="FWN72" s="462"/>
      <c r="FWO72" s="462"/>
      <c r="FWP72" s="462"/>
      <c r="FWQ72" s="462"/>
      <c r="FWR72" s="462"/>
      <c r="FWS72" s="462"/>
      <c r="FWT72" s="462"/>
      <c r="FWU72" s="462"/>
      <c r="FWV72" s="462"/>
      <c r="FWW72" s="462"/>
      <c r="FWX72" s="462"/>
      <c r="FWY72" s="462"/>
      <c r="FWZ72" s="462"/>
      <c r="FXA72" s="462"/>
      <c r="FXB72" s="462"/>
      <c r="FXC72" s="462"/>
      <c r="FXD72" s="462"/>
      <c r="FXE72" s="462"/>
      <c r="FXF72" s="462"/>
      <c r="FXG72" s="462"/>
      <c r="FXH72" s="462"/>
      <c r="FXI72" s="462"/>
      <c r="FXJ72" s="462"/>
      <c r="FXK72" s="462"/>
      <c r="FXL72" s="462"/>
      <c r="FXM72" s="462"/>
      <c r="FXN72" s="462"/>
      <c r="FXO72" s="462"/>
      <c r="FXP72" s="462"/>
      <c r="FXQ72" s="462"/>
      <c r="FXR72" s="462"/>
      <c r="FXS72" s="462"/>
      <c r="FXT72" s="462"/>
      <c r="FXU72" s="462"/>
      <c r="FXV72" s="462"/>
      <c r="FXW72" s="462"/>
      <c r="FXX72" s="462"/>
      <c r="FXY72" s="462"/>
      <c r="FXZ72" s="462"/>
      <c r="FYA72" s="462"/>
      <c r="FYB72" s="462"/>
      <c r="FYC72" s="462"/>
      <c r="FYD72" s="462"/>
      <c r="FYE72" s="462"/>
      <c r="FYF72" s="462"/>
      <c r="FYG72" s="462"/>
      <c r="FYH72" s="462"/>
      <c r="FYI72" s="462"/>
      <c r="FYJ72" s="462"/>
      <c r="FYK72" s="462"/>
      <c r="FYL72" s="462"/>
      <c r="FYM72" s="462"/>
      <c r="FYN72" s="462"/>
      <c r="FYO72" s="462"/>
      <c r="FYP72" s="462"/>
      <c r="FYQ72" s="462"/>
      <c r="FYR72" s="462"/>
      <c r="FYS72" s="462"/>
      <c r="FYT72" s="462"/>
      <c r="FYU72" s="462"/>
      <c r="FYV72" s="462"/>
      <c r="FYW72" s="462"/>
      <c r="FYX72" s="462"/>
      <c r="FYY72" s="462"/>
      <c r="FYZ72" s="462"/>
      <c r="FZA72" s="462"/>
      <c r="FZB72" s="462"/>
      <c r="FZC72" s="462"/>
      <c r="FZD72" s="462"/>
      <c r="FZE72" s="462"/>
      <c r="FZF72" s="462"/>
      <c r="FZG72" s="462"/>
      <c r="FZH72" s="462"/>
      <c r="FZI72" s="462"/>
      <c r="FZJ72" s="462"/>
      <c r="FZK72" s="462"/>
      <c r="FZL72" s="462"/>
      <c r="FZM72" s="462"/>
      <c r="FZN72" s="462"/>
      <c r="FZO72" s="462"/>
      <c r="FZP72" s="462"/>
      <c r="FZQ72" s="462"/>
      <c r="FZR72" s="462"/>
      <c r="FZS72" s="462"/>
      <c r="FZT72" s="462"/>
      <c r="FZU72" s="462"/>
      <c r="FZV72" s="462"/>
      <c r="FZW72" s="462"/>
      <c r="FZX72" s="462"/>
      <c r="FZY72" s="462"/>
      <c r="FZZ72" s="462"/>
      <c r="GAA72" s="462"/>
      <c r="GAB72" s="462"/>
      <c r="GAC72" s="462"/>
      <c r="GAD72" s="462"/>
      <c r="GAE72" s="462"/>
      <c r="GAF72" s="462"/>
      <c r="GAG72" s="462"/>
      <c r="GAH72" s="462"/>
      <c r="GAI72" s="462"/>
      <c r="GAJ72" s="462"/>
      <c r="GAK72" s="462"/>
      <c r="GAL72" s="462"/>
      <c r="GAM72" s="462"/>
      <c r="GAN72" s="462"/>
      <c r="GAO72" s="462"/>
      <c r="GAP72" s="462"/>
      <c r="GAQ72" s="462"/>
      <c r="GAR72" s="462"/>
      <c r="GAS72" s="462"/>
      <c r="GAT72" s="462"/>
      <c r="GAU72" s="462"/>
      <c r="GAV72" s="462"/>
      <c r="GAW72" s="462"/>
      <c r="GAX72" s="462"/>
      <c r="GAY72" s="462"/>
      <c r="GAZ72" s="462"/>
      <c r="GBA72" s="462"/>
      <c r="GBB72" s="462"/>
      <c r="GBC72" s="462"/>
      <c r="GBD72" s="462"/>
      <c r="GBE72" s="462"/>
      <c r="GBF72" s="462"/>
      <c r="GBG72" s="462"/>
      <c r="GBH72" s="462"/>
      <c r="GBI72" s="462"/>
      <c r="GBJ72" s="462"/>
      <c r="GBK72" s="462"/>
      <c r="GBL72" s="462"/>
      <c r="GBM72" s="462"/>
      <c r="GBN72" s="462"/>
      <c r="GBO72" s="462"/>
      <c r="GBP72" s="462"/>
      <c r="GBQ72" s="462"/>
      <c r="GBR72" s="462"/>
      <c r="GBS72" s="462"/>
      <c r="GBT72" s="462"/>
      <c r="GBU72" s="462"/>
      <c r="GBV72" s="462"/>
      <c r="GBW72" s="462"/>
      <c r="GBX72" s="462"/>
      <c r="GBY72" s="462"/>
      <c r="GBZ72" s="462"/>
      <c r="GCA72" s="462"/>
      <c r="GCB72" s="462"/>
      <c r="GCC72" s="462"/>
      <c r="GCD72" s="462"/>
      <c r="GCE72" s="462"/>
      <c r="GCF72" s="462"/>
      <c r="GCG72" s="462"/>
      <c r="GCH72" s="462"/>
      <c r="GCI72" s="462"/>
      <c r="GCJ72" s="462"/>
      <c r="GCK72" s="462"/>
      <c r="GCL72" s="462"/>
      <c r="GCM72" s="462"/>
      <c r="GCN72" s="462"/>
      <c r="GCO72" s="462"/>
      <c r="GCP72" s="462"/>
      <c r="GCQ72" s="462"/>
      <c r="GCR72" s="462"/>
      <c r="GCS72" s="462"/>
      <c r="GCT72" s="462"/>
      <c r="GCU72" s="462"/>
      <c r="GCV72" s="462"/>
      <c r="GCW72" s="462"/>
      <c r="GCX72" s="462"/>
      <c r="GCY72" s="462"/>
      <c r="GCZ72" s="462"/>
      <c r="GDA72" s="462"/>
      <c r="GDB72" s="462"/>
      <c r="GDC72" s="462"/>
      <c r="GDD72" s="462"/>
      <c r="GDE72" s="462"/>
      <c r="GDF72" s="462"/>
      <c r="GDG72" s="462"/>
      <c r="GDH72" s="462"/>
      <c r="GDI72" s="462"/>
      <c r="GDJ72" s="462"/>
      <c r="GDK72" s="462"/>
      <c r="GDL72" s="462"/>
      <c r="GDM72" s="462"/>
      <c r="GDN72" s="462"/>
      <c r="GDO72" s="462"/>
      <c r="GDP72" s="462"/>
      <c r="GDQ72" s="462"/>
      <c r="GDR72" s="462"/>
      <c r="GDS72" s="462"/>
      <c r="GDT72" s="462"/>
      <c r="GDU72" s="462"/>
      <c r="GDV72" s="462"/>
      <c r="GDW72" s="462"/>
      <c r="GDX72" s="462"/>
      <c r="GDY72" s="462"/>
      <c r="GDZ72" s="462"/>
      <c r="GEA72" s="462"/>
      <c r="GEB72" s="462"/>
      <c r="GEC72" s="462"/>
      <c r="GED72" s="462"/>
      <c r="GEE72" s="462"/>
      <c r="GEF72" s="462"/>
      <c r="GEG72" s="462"/>
      <c r="GEH72" s="462"/>
      <c r="GEI72" s="462"/>
      <c r="GEJ72" s="462"/>
      <c r="GEK72" s="462"/>
      <c r="GEL72" s="462"/>
      <c r="GEM72" s="462"/>
      <c r="GEN72" s="462"/>
      <c r="GEO72" s="462"/>
      <c r="GEP72" s="462"/>
      <c r="GEQ72" s="462"/>
      <c r="GER72" s="462"/>
      <c r="GES72" s="462"/>
      <c r="GET72" s="462"/>
      <c r="GEU72" s="462"/>
      <c r="GEV72" s="462"/>
      <c r="GEW72" s="462"/>
      <c r="GEX72" s="462"/>
      <c r="GEY72" s="462"/>
      <c r="GEZ72" s="462"/>
      <c r="GFA72" s="462"/>
      <c r="GFB72" s="462"/>
      <c r="GFC72" s="462"/>
      <c r="GFD72" s="462"/>
      <c r="GFE72" s="462"/>
      <c r="GFF72" s="462"/>
      <c r="GFG72" s="462"/>
      <c r="GFH72" s="462"/>
      <c r="GFI72" s="462"/>
      <c r="GFJ72" s="462"/>
      <c r="GFK72" s="462"/>
      <c r="GFL72" s="462"/>
      <c r="GFM72" s="462"/>
      <c r="GFN72" s="462"/>
      <c r="GFO72" s="462"/>
      <c r="GFP72" s="462"/>
      <c r="GFQ72" s="462"/>
      <c r="GFR72" s="462"/>
      <c r="GFS72" s="462"/>
      <c r="GFT72" s="462"/>
      <c r="GFU72" s="462"/>
      <c r="GFV72" s="462"/>
      <c r="GFW72" s="462"/>
      <c r="GFX72" s="462"/>
      <c r="GFY72" s="462"/>
      <c r="GFZ72" s="462"/>
      <c r="GGA72" s="462"/>
      <c r="GGB72" s="462"/>
      <c r="GGC72" s="462"/>
      <c r="GGD72" s="462"/>
      <c r="GGE72" s="462"/>
      <c r="GGF72" s="462"/>
      <c r="GGG72" s="462"/>
      <c r="GGH72" s="462"/>
      <c r="GGI72" s="462"/>
      <c r="GGJ72" s="462"/>
      <c r="GGK72" s="462"/>
      <c r="GGL72" s="462"/>
      <c r="GGM72" s="462"/>
      <c r="GGN72" s="462"/>
      <c r="GGO72" s="462"/>
      <c r="GGP72" s="462"/>
      <c r="GGQ72" s="462"/>
      <c r="GGR72" s="462"/>
      <c r="GGS72" s="462"/>
      <c r="GGT72" s="462"/>
      <c r="GGU72" s="462"/>
      <c r="GGV72" s="462"/>
      <c r="GGW72" s="462"/>
      <c r="GGX72" s="462"/>
      <c r="GGY72" s="462"/>
      <c r="GGZ72" s="462"/>
      <c r="GHA72" s="462"/>
      <c r="GHB72" s="462"/>
      <c r="GHC72" s="462"/>
      <c r="GHD72" s="462"/>
      <c r="GHE72" s="462"/>
      <c r="GHF72" s="462"/>
      <c r="GHG72" s="462"/>
      <c r="GHH72" s="462"/>
      <c r="GHI72" s="462"/>
      <c r="GHJ72" s="462"/>
      <c r="GHK72" s="462"/>
      <c r="GHL72" s="462"/>
      <c r="GHM72" s="462"/>
      <c r="GHN72" s="462"/>
      <c r="GHO72" s="462"/>
      <c r="GHP72" s="462"/>
      <c r="GHQ72" s="462"/>
      <c r="GHR72" s="462"/>
      <c r="GHS72" s="462"/>
      <c r="GHT72" s="462"/>
      <c r="GHU72" s="462"/>
      <c r="GHV72" s="462"/>
      <c r="GHW72" s="462"/>
      <c r="GHX72" s="462"/>
      <c r="GHY72" s="462"/>
      <c r="GHZ72" s="462"/>
      <c r="GIA72" s="462"/>
      <c r="GIB72" s="462"/>
      <c r="GIC72" s="462"/>
      <c r="GID72" s="462"/>
      <c r="GIE72" s="462"/>
      <c r="GIF72" s="462"/>
      <c r="GIG72" s="462"/>
      <c r="GIH72" s="462"/>
      <c r="GII72" s="462"/>
      <c r="GIJ72" s="462"/>
      <c r="GIK72" s="462"/>
      <c r="GIL72" s="462"/>
      <c r="GIM72" s="462"/>
      <c r="GIN72" s="462"/>
      <c r="GIO72" s="462"/>
      <c r="GIP72" s="462"/>
      <c r="GIQ72" s="462"/>
      <c r="GIR72" s="462"/>
      <c r="GIS72" s="462"/>
      <c r="GIT72" s="462"/>
      <c r="GIU72" s="462"/>
      <c r="GIV72" s="462"/>
      <c r="GIW72" s="462"/>
      <c r="GIX72" s="462"/>
      <c r="GIY72" s="462"/>
      <c r="GIZ72" s="462"/>
      <c r="GJA72" s="462"/>
      <c r="GJB72" s="462"/>
      <c r="GJC72" s="462"/>
      <c r="GJD72" s="462"/>
      <c r="GJE72" s="462"/>
      <c r="GJF72" s="462"/>
      <c r="GJG72" s="462"/>
      <c r="GJH72" s="462"/>
      <c r="GJI72" s="462"/>
      <c r="GJJ72" s="462"/>
      <c r="GJK72" s="462"/>
      <c r="GJL72" s="462"/>
      <c r="GJM72" s="462"/>
      <c r="GJN72" s="462"/>
      <c r="GJO72" s="462"/>
      <c r="GJP72" s="462"/>
      <c r="GJQ72" s="462"/>
      <c r="GJR72" s="462"/>
      <c r="GJS72" s="462"/>
      <c r="GJT72" s="462"/>
      <c r="GJU72" s="462"/>
      <c r="GJV72" s="462"/>
      <c r="GJW72" s="462"/>
      <c r="GJX72" s="462"/>
      <c r="GJY72" s="462"/>
      <c r="GJZ72" s="462"/>
      <c r="GKA72" s="462"/>
      <c r="GKB72" s="462"/>
      <c r="GKC72" s="462"/>
      <c r="GKD72" s="462"/>
      <c r="GKE72" s="462"/>
      <c r="GKF72" s="462"/>
      <c r="GKG72" s="462"/>
      <c r="GKH72" s="462"/>
      <c r="GKI72" s="462"/>
      <c r="GKJ72" s="462"/>
      <c r="GKK72" s="462"/>
      <c r="GKL72" s="462"/>
      <c r="GKM72" s="462"/>
      <c r="GKN72" s="462"/>
      <c r="GKO72" s="462"/>
      <c r="GKP72" s="462"/>
      <c r="GKQ72" s="462"/>
      <c r="GKR72" s="462"/>
      <c r="GKS72" s="462"/>
      <c r="GKT72" s="462"/>
      <c r="GKU72" s="462"/>
      <c r="GKV72" s="462"/>
      <c r="GKW72" s="462"/>
      <c r="GKX72" s="462"/>
      <c r="GKY72" s="462"/>
      <c r="GKZ72" s="462"/>
      <c r="GLA72" s="462"/>
      <c r="GLB72" s="462"/>
      <c r="GLC72" s="462"/>
      <c r="GLD72" s="462"/>
      <c r="GLE72" s="462"/>
      <c r="GLF72" s="462"/>
      <c r="GLG72" s="462"/>
      <c r="GLH72" s="462"/>
      <c r="GLI72" s="462"/>
      <c r="GLJ72" s="462"/>
      <c r="GLK72" s="462"/>
      <c r="GLL72" s="462"/>
      <c r="GLM72" s="462"/>
      <c r="GLN72" s="462"/>
      <c r="GLO72" s="462"/>
      <c r="GLP72" s="462"/>
      <c r="GLQ72" s="462"/>
      <c r="GLR72" s="462"/>
      <c r="GLS72" s="462"/>
      <c r="GLT72" s="462"/>
      <c r="GLU72" s="462"/>
      <c r="GLV72" s="462"/>
      <c r="GLW72" s="462"/>
      <c r="GLX72" s="462"/>
      <c r="GLY72" s="462"/>
      <c r="GLZ72" s="462"/>
      <c r="GMA72" s="462"/>
      <c r="GMB72" s="462"/>
      <c r="GMC72" s="462"/>
      <c r="GMD72" s="462"/>
      <c r="GME72" s="462"/>
      <c r="GMF72" s="462"/>
      <c r="GMG72" s="462"/>
      <c r="GMH72" s="462"/>
      <c r="GMI72" s="462"/>
      <c r="GMJ72" s="462"/>
      <c r="GMK72" s="462"/>
      <c r="GML72" s="462"/>
      <c r="GMM72" s="462"/>
      <c r="GMN72" s="462"/>
      <c r="GMO72" s="462"/>
      <c r="GMP72" s="462"/>
      <c r="GMQ72" s="462"/>
      <c r="GMR72" s="462"/>
      <c r="GMS72" s="462"/>
      <c r="GMT72" s="462"/>
      <c r="GMU72" s="462"/>
      <c r="GMV72" s="462"/>
      <c r="GMW72" s="462"/>
      <c r="GMX72" s="462"/>
      <c r="GMY72" s="462"/>
      <c r="GMZ72" s="462"/>
      <c r="GNA72" s="462"/>
      <c r="GNB72" s="462"/>
      <c r="GNC72" s="462"/>
      <c r="GND72" s="462"/>
      <c r="GNE72" s="462"/>
      <c r="GNF72" s="462"/>
      <c r="GNG72" s="462"/>
      <c r="GNH72" s="462"/>
      <c r="GNI72" s="462"/>
      <c r="GNJ72" s="462"/>
      <c r="GNK72" s="462"/>
      <c r="GNL72" s="462"/>
      <c r="GNM72" s="462"/>
      <c r="GNN72" s="462"/>
      <c r="GNO72" s="462"/>
      <c r="GNP72" s="462"/>
      <c r="GNQ72" s="462"/>
      <c r="GNR72" s="462"/>
      <c r="GNS72" s="462"/>
      <c r="GNT72" s="462"/>
      <c r="GNU72" s="462"/>
      <c r="GNV72" s="462"/>
      <c r="GNW72" s="462"/>
      <c r="GNX72" s="462"/>
      <c r="GNY72" s="462"/>
      <c r="GNZ72" s="462"/>
      <c r="GOA72" s="462"/>
      <c r="GOB72" s="462"/>
      <c r="GOC72" s="462"/>
      <c r="GOD72" s="462"/>
      <c r="GOE72" s="462"/>
      <c r="GOF72" s="462"/>
      <c r="GOG72" s="462"/>
      <c r="GOH72" s="462"/>
      <c r="GOI72" s="462"/>
      <c r="GOJ72" s="462"/>
      <c r="GOK72" s="462"/>
      <c r="GOL72" s="462"/>
      <c r="GOM72" s="462"/>
      <c r="GON72" s="462"/>
      <c r="GOO72" s="462"/>
      <c r="GOP72" s="462"/>
      <c r="GOQ72" s="462"/>
      <c r="GOR72" s="462"/>
      <c r="GOS72" s="462"/>
      <c r="GOT72" s="462"/>
      <c r="GOU72" s="462"/>
      <c r="GOV72" s="462"/>
      <c r="GOW72" s="462"/>
      <c r="GOX72" s="462"/>
      <c r="GOY72" s="462"/>
      <c r="GOZ72" s="462"/>
      <c r="GPA72" s="462"/>
      <c r="GPB72" s="462"/>
      <c r="GPC72" s="462"/>
      <c r="GPD72" s="462"/>
      <c r="GPE72" s="462"/>
      <c r="GPF72" s="462"/>
      <c r="GPG72" s="462"/>
      <c r="GPH72" s="462"/>
      <c r="GPI72" s="462"/>
      <c r="GPJ72" s="462"/>
      <c r="GPK72" s="462"/>
      <c r="GPL72" s="462"/>
      <c r="GPM72" s="462"/>
      <c r="GPN72" s="462"/>
      <c r="GPO72" s="462"/>
      <c r="GPP72" s="462"/>
      <c r="GPQ72" s="462"/>
      <c r="GPR72" s="462"/>
      <c r="GPS72" s="462"/>
      <c r="GPT72" s="462"/>
      <c r="GPU72" s="462"/>
      <c r="GPV72" s="462"/>
      <c r="GPW72" s="462"/>
      <c r="GPX72" s="462"/>
      <c r="GPY72" s="462"/>
      <c r="GPZ72" s="462"/>
      <c r="GQA72" s="462"/>
      <c r="GQB72" s="462"/>
      <c r="GQC72" s="462"/>
      <c r="GQD72" s="462"/>
      <c r="GQE72" s="462"/>
      <c r="GQF72" s="462"/>
      <c r="GQG72" s="462"/>
      <c r="GQH72" s="462"/>
      <c r="GQI72" s="462"/>
      <c r="GQJ72" s="462"/>
      <c r="GQK72" s="462"/>
      <c r="GQL72" s="462"/>
      <c r="GQM72" s="462"/>
      <c r="GQN72" s="462"/>
      <c r="GQO72" s="462"/>
      <c r="GQP72" s="462"/>
      <c r="GQQ72" s="462"/>
      <c r="GQR72" s="462"/>
      <c r="GQS72" s="462"/>
      <c r="GQT72" s="462"/>
      <c r="GQU72" s="462"/>
      <c r="GQV72" s="462"/>
      <c r="GQW72" s="462"/>
      <c r="GQX72" s="462"/>
      <c r="GQY72" s="462"/>
      <c r="GQZ72" s="462"/>
      <c r="GRA72" s="462"/>
      <c r="GRB72" s="462"/>
      <c r="GRC72" s="462"/>
      <c r="GRD72" s="462"/>
      <c r="GRE72" s="462"/>
      <c r="GRF72" s="462"/>
      <c r="GRG72" s="462"/>
      <c r="GRH72" s="462"/>
      <c r="GRI72" s="462"/>
      <c r="GRJ72" s="462"/>
      <c r="GRK72" s="462"/>
      <c r="GRL72" s="462"/>
      <c r="GRM72" s="462"/>
      <c r="GRN72" s="462"/>
      <c r="GRO72" s="462"/>
      <c r="GRP72" s="462"/>
      <c r="GRQ72" s="462"/>
      <c r="GRR72" s="462"/>
      <c r="GRS72" s="462"/>
      <c r="GRT72" s="462"/>
      <c r="GRU72" s="462"/>
      <c r="GRV72" s="462"/>
      <c r="GRW72" s="462"/>
      <c r="GRX72" s="462"/>
      <c r="GRY72" s="462"/>
      <c r="GRZ72" s="462"/>
      <c r="GSA72" s="462"/>
      <c r="GSB72" s="462"/>
      <c r="GSC72" s="462"/>
      <c r="GSD72" s="462"/>
      <c r="GSE72" s="462"/>
      <c r="GSF72" s="462"/>
      <c r="GSG72" s="462"/>
      <c r="GSH72" s="462"/>
      <c r="GSI72" s="462"/>
      <c r="GSJ72" s="462"/>
      <c r="GSK72" s="462"/>
      <c r="GSL72" s="462"/>
      <c r="GSM72" s="462"/>
      <c r="GSN72" s="462"/>
      <c r="GSO72" s="462"/>
      <c r="GSP72" s="462"/>
      <c r="GSQ72" s="462"/>
      <c r="GSR72" s="462"/>
      <c r="GSS72" s="462"/>
      <c r="GST72" s="462"/>
      <c r="GSU72" s="462"/>
      <c r="GSV72" s="462"/>
      <c r="GSW72" s="462"/>
      <c r="GSX72" s="462"/>
      <c r="GSY72" s="462"/>
      <c r="GSZ72" s="462"/>
      <c r="GTA72" s="462"/>
      <c r="GTB72" s="462"/>
      <c r="GTC72" s="462"/>
      <c r="GTD72" s="462"/>
      <c r="GTE72" s="462"/>
      <c r="GTF72" s="462"/>
      <c r="GTG72" s="462"/>
      <c r="GTH72" s="462"/>
      <c r="GTI72" s="462"/>
      <c r="GTJ72" s="462"/>
      <c r="GTK72" s="462"/>
      <c r="GTL72" s="462"/>
      <c r="GTM72" s="462"/>
      <c r="GTN72" s="462"/>
      <c r="GTO72" s="462"/>
      <c r="GTP72" s="462"/>
      <c r="GTQ72" s="462"/>
      <c r="GTR72" s="462"/>
      <c r="GTS72" s="462"/>
      <c r="GTT72" s="462"/>
      <c r="GTU72" s="462"/>
      <c r="GTV72" s="462"/>
      <c r="GTW72" s="462"/>
      <c r="GTX72" s="462"/>
      <c r="GTY72" s="462"/>
      <c r="GTZ72" s="462"/>
      <c r="GUA72" s="462"/>
      <c r="GUB72" s="462"/>
      <c r="GUC72" s="462"/>
      <c r="GUD72" s="462"/>
      <c r="GUE72" s="462"/>
      <c r="GUF72" s="462"/>
      <c r="GUG72" s="462"/>
      <c r="GUH72" s="462"/>
      <c r="GUI72" s="462"/>
      <c r="GUJ72" s="462"/>
      <c r="GUK72" s="462"/>
      <c r="GUL72" s="462"/>
      <c r="GUM72" s="462"/>
      <c r="GUN72" s="462"/>
      <c r="GUO72" s="462"/>
      <c r="GUP72" s="462"/>
      <c r="GUQ72" s="462"/>
      <c r="GUR72" s="462"/>
      <c r="GUS72" s="462"/>
      <c r="GUT72" s="462"/>
      <c r="GUU72" s="462"/>
      <c r="GUV72" s="462"/>
      <c r="GUW72" s="462"/>
      <c r="GUX72" s="462"/>
      <c r="GUY72" s="462"/>
      <c r="GUZ72" s="462"/>
      <c r="GVA72" s="462"/>
      <c r="GVB72" s="462"/>
      <c r="GVC72" s="462"/>
      <c r="GVD72" s="462"/>
      <c r="GVE72" s="462"/>
      <c r="GVF72" s="462"/>
      <c r="GVG72" s="462"/>
      <c r="GVH72" s="462"/>
      <c r="GVI72" s="462"/>
      <c r="GVJ72" s="462"/>
      <c r="GVK72" s="462"/>
      <c r="GVL72" s="462"/>
      <c r="GVM72" s="462"/>
      <c r="GVN72" s="462"/>
      <c r="GVO72" s="462"/>
      <c r="GVP72" s="462"/>
      <c r="GVQ72" s="462"/>
      <c r="GVR72" s="462"/>
      <c r="GVS72" s="462"/>
      <c r="GVT72" s="462"/>
      <c r="GVU72" s="462"/>
      <c r="GVV72" s="462"/>
      <c r="GVW72" s="462"/>
      <c r="GVX72" s="462"/>
      <c r="GVY72" s="462"/>
      <c r="GVZ72" s="462"/>
      <c r="GWA72" s="462"/>
      <c r="GWB72" s="462"/>
      <c r="GWC72" s="462"/>
      <c r="GWD72" s="462"/>
      <c r="GWE72" s="462"/>
      <c r="GWF72" s="462"/>
      <c r="GWG72" s="462"/>
      <c r="GWH72" s="462"/>
      <c r="GWI72" s="462"/>
      <c r="GWJ72" s="462"/>
      <c r="GWK72" s="462"/>
      <c r="GWL72" s="462"/>
      <c r="GWM72" s="462"/>
      <c r="GWN72" s="462"/>
      <c r="GWO72" s="462"/>
      <c r="GWP72" s="462"/>
      <c r="GWQ72" s="462"/>
      <c r="GWR72" s="462"/>
      <c r="GWS72" s="462"/>
      <c r="GWT72" s="462"/>
      <c r="GWU72" s="462"/>
      <c r="GWV72" s="462"/>
      <c r="GWW72" s="462"/>
      <c r="GWX72" s="462"/>
      <c r="GWY72" s="462"/>
      <c r="GWZ72" s="462"/>
      <c r="GXA72" s="462"/>
      <c r="GXB72" s="462"/>
      <c r="GXC72" s="462"/>
      <c r="GXD72" s="462"/>
      <c r="GXE72" s="462"/>
      <c r="GXF72" s="462"/>
      <c r="GXG72" s="462"/>
      <c r="GXH72" s="462"/>
      <c r="GXI72" s="462"/>
      <c r="GXJ72" s="462"/>
      <c r="GXK72" s="462"/>
      <c r="GXL72" s="462"/>
      <c r="GXM72" s="462"/>
      <c r="GXN72" s="462"/>
      <c r="GXO72" s="462"/>
      <c r="GXP72" s="462"/>
      <c r="GXQ72" s="462"/>
      <c r="GXR72" s="462"/>
      <c r="GXS72" s="462"/>
      <c r="GXT72" s="462"/>
      <c r="GXU72" s="462"/>
      <c r="GXV72" s="462"/>
      <c r="GXW72" s="462"/>
      <c r="GXX72" s="462"/>
      <c r="GXY72" s="462"/>
      <c r="GXZ72" s="462"/>
      <c r="GYA72" s="462"/>
      <c r="GYB72" s="462"/>
      <c r="GYC72" s="462"/>
      <c r="GYD72" s="462"/>
      <c r="GYE72" s="462"/>
      <c r="GYF72" s="462"/>
      <c r="GYG72" s="462"/>
      <c r="GYH72" s="462"/>
      <c r="GYI72" s="462"/>
      <c r="GYJ72" s="462"/>
      <c r="GYK72" s="462"/>
      <c r="GYL72" s="462"/>
      <c r="GYM72" s="462"/>
      <c r="GYN72" s="462"/>
      <c r="GYO72" s="462"/>
      <c r="GYP72" s="462"/>
      <c r="GYQ72" s="462"/>
      <c r="GYR72" s="462"/>
      <c r="GYS72" s="462"/>
      <c r="GYT72" s="462"/>
      <c r="GYU72" s="462"/>
      <c r="GYV72" s="462"/>
      <c r="GYW72" s="462"/>
      <c r="GYX72" s="462"/>
      <c r="GYY72" s="462"/>
      <c r="GYZ72" s="462"/>
      <c r="GZA72" s="462"/>
      <c r="GZB72" s="462"/>
      <c r="GZC72" s="462"/>
      <c r="GZD72" s="462"/>
      <c r="GZE72" s="462"/>
      <c r="GZF72" s="462"/>
      <c r="GZG72" s="462"/>
      <c r="GZH72" s="462"/>
      <c r="GZI72" s="462"/>
      <c r="GZJ72" s="462"/>
      <c r="GZK72" s="462"/>
      <c r="GZL72" s="462"/>
      <c r="GZM72" s="462"/>
      <c r="GZN72" s="462"/>
      <c r="GZO72" s="462"/>
      <c r="GZP72" s="462"/>
      <c r="GZQ72" s="462"/>
      <c r="GZR72" s="462"/>
      <c r="GZS72" s="462"/>
      <c r="GZT72" s="462"/>
      <c r="GZU72" s="462"/>
      <c r="GZV72" s="462"/>
      <c r="GZW72" s="462"/>
      <c r="GZX72" s="462"/>
      <c r="GZY72" s="462"/>
      <c r="GZZ72" s="462"/>
      <c r="HAA72" s="462"/>
      <c r="HAB72" s="462"/>
      <c r="HAC72" s="462"/>
      <c r="HAD72" s="462"/>
      <c r="HAE72" s="462"/>
      <c r="HAF72" s="462"/>
      <c r="HAG72" s="462"/>
      <c r="HAH72" s="462"/>
      <c r="HAI72" s="462"/>
      <c r="HAJ72" s="462"/>
      <c r="HAK72" s="462"/>
      <c r="HAL72" s="462"/>
      <c r="HAM72" s="462"/>
      <c r="HAN72" s="462"/>
      <c r="HAO72" s="462"/>
      <c r="HAP72" s="462"/>
      <c r="HAQ72" s="462"/>
      <c r="HAR72" s="462"/>
      <c r="HAS72" s="462"/>
      <c r="HAT72" s="462"/>
      <c r="HAU72" s="462"/>
      <c r="HAV72" s="462"/>
      <c r="HAW72" s="462"/>
      <c r="HAX72" s="462"/>
      <c r="HAY72" s="462"/>
      <c r="HAZ72" s="462"/>
      <c r="HBA72" s="462"/>
      <c r="HBB72" s="462"/>
      <c r="HBC72" s="462"/>
      <c r="HBD72" s="462"/>
      <c r="HBE72" s="462"/>
      <c r="HBF72" s="462"/>
      <c r="HBG72" s="462"/>
      <c r="HBH72" s="462"/>
      <c r="HBI72" s="462"/>
      <c r="HBJ72" s="462"/>
      <c r="HBK72" s="462"/>
      <c r="HBL72" s="462"/>
      <c r="HBM72" s="462"/>
      <c r="HBN72" s="462"/>
      <c r="HBO72" s="462"/>
      <c r="HBP72" s="462"/>
      <c r="HBQ72" s="462"/>
      <c r="HBR72" s="462"/>
      <c r="HBS72" s="462"/>
      <c r="HBT72" s="462"/>
      <c r="HBU72" s="462"/>
      <c r="HBV72" s="462"/>
      <c r="HBW72" s="462"/>
      <c r="HBX72" s="462"/>
      <c r="HBY72" s="462"/>
      <c r="HBZ72" s="462"/>
      <c r="HCA72" s="462"/>
      <c r="HCB72" s="462"/>
      <c r="HCC72" s="462"/>
      <c r="HCD72" s="462"/>
      <c r="HCE72" s="462"/>
      <c r="HCF72" s="462"/>
      <c r="HCG72" s="462"/>
      <c r="HCH72" s="462"/>
      <c r="HCI72" s="462"/>
      <c r="HCJ72" s="462"/>
      <c r="HCK72" s="462"/>
      <c r="HCL72" s="462"/>
      <c r="HCM72" s="462"/>
      <c r="HCN72" s="462"/>
      <c r="HCO72" s="462"/>
      <c r="HCP72" s="462"/>
      <c r="HCQ72" s="462"/>
      <c r="HCR72" s="462"/>
      <c r="HCS72" s="462"/>
      <c r="HCT72" s="462"/>
      <c r="HCU72" s="462"/>
      <c r="HCV72" s="462"/>
      <c r="HCW72" s="462"/>
      <c r="HCX72" s="462"/>
      <c r="HCY72" s="462"/>
      <c r="HCZ72" s="462"/>
      <c r="HDA72" s="462"/>
      <c r="HDB72" s="462"/>
      <c r="HDC72" s="462"/>
      <c r="HDD72" s="462"/>
      <c r="HDE72" s="462"/>
      <c r="HDF72" s="462"/>
      <c r="HDG72" s="462"/>
      <c r="HDH72" s="462"/>
      <c r="HDI72" s="462"/>
      <c r="HDJ72" s="462"/>
      <c r="HDK72" s="462"/>
      <c r="HDL72" s="462"/>
      <c r="HDM72" s="462"/>
      <c r="HDN72" s="462"/>
      <c r="HDO72" s="462"/>
      <c r="HDP72" s="462"/>
      <c r="HDQ72" s="462"/>
      <c r="HDR72" s="462"/>
      <c r="HDS72" s="462"/>
      <c r="HDT72" s="462"/>
      <c r="HDU72" s="462"/>
      <c r="HDV72" s="462"/>
      <c r="HDW72" s="462"/>
      <c r="HDX72" s="462"/>
      <c r="HDY72" s="462"/>
      <c r="HDZ72" s="462"/>
      <c r="HEA72" s="462"/>
      <c r="HEB72" s="462"/>
      <c r="HEC72" s="462"/>
      <c r="HED72" s="462"/>
      <c r="HEE72" s="462"/>
      <c r="HEF72" s="462"/>
      <c r="HEG72" s="462"/>
      <c r="HEH72" s="462"/>
      <c r="HEI72" s="462"/>
      <c r="HEJ72" s="462"/>
      <c r="HEK72" s="462"/>
      <c r="HEL72" s="462"/>
      <c r="HEM72" s="462"/>
      <c r="HEN72" s="462"/>
      <c r="HEO72" s="462"/>
      <c r="HEP72" s="462"/>
      <c r="HEQ72" s="462"/>
      <c r="HER72" s="462"/>
      <c r="HES72" s="462"/>
      <c r="HET72" s="462"/>
      <c r="HEU72" s="462"/>
      <c r="HEV72" s="462"/>
      <c r="HEW72" s="462"/>
      <c r="HEX72" s="462"/>
      <c r="HEY72" s="462"/>
      <c r="HEZ72" s="462"/>
      <c r="HFA72" s="462"/>
      <c r="HFB72" s="462"/>
      <c r="HFC72" s="462"/>
      <c r="HFD72" s="462"/>
      <c r="HFE72" s="462"/>
      <c r="HFF72" s="462"/>
      <c r="HFG72" s="462"/>
      <c r="HFH72" s="462"/>
      <c r="HFI72" s="462"/>
      <c r="HFJ72" s="462"/>
      <c r="HFK72" s="462"/>
      <c r="HFL72" s="462"/>
      <c r="HFM72" s="462"/>
      <c r="HFN72" s="462"/>
      <c r="HFO72" s="462"/>
      <c r="HFP72" s="462"/>
      <c r="HFQ72" s="462"/>
      <c r="HFR72" s="462"/>
      <c r="HFS72" s="462"/>
      <c r="HFT72" s="462"/>
      <c r="HFU72" s="462"/>
      <c r="HFV72" s="462"/>
      <c r="HFW72" s="462"/>
      <c r="HFX72" s="462"/>
      <c r="HFY72" s="462"/>
      <c r="HFZ72" s="462"/>
      <c r="HGA72" s="462"/>
      <c r="HGB72" s="462"/>
      <c r="HGC72" s="462"/>
      <c r="HGD72" s="462"/>
      <c r="HGE72" s="462"/>
      <c r="HGF72" s="462"/>
      <c r="HGG72" s="462"/>
      <c r="HGH72" s="462"/>
      <c r="HGI72" s="462"/>
      <c r="HGJ72" s="462"/>
      <c r="HGK72" s="462"/>
      <c r="HGL72" s="462"/>
      <c r="HGM72" s="462"/>
      <c r="HGN72" s="462"/>
      <c r="HGO72" s="462"/>
      <c r="HGP72" s="462"/>
      <c r="HGQ72" s="462"/>
      <c r="HGR72" s="462"/>
      <c r="HGS72" s="462"/>
      <c r="HGT72" s="462"/>
      <c r="HGU72" s="462"/>
      <c r="HGV72" s="462"/>
      <c r="HGW72" s="462"/>
      <c r="HGX72" s="462"/>
      <c r="HGY72" s="462"/>
      <c r="HGZ72" s="462"/>
      <c r="HHA72" s="462"/>
      <c r="HHB72" s="462"/>
      <c r="HHC72" s="462"/>
      <c r="HHD72" s="462"/>
      <c r="HHE72" s="462"/>
      <c r="HHF72" s="462"/>
      <c r="HHG72" s="462"/>
      <c r="HHH72" s="462"/>
      <c r="HHI72" s="462"/>
      <c r="HHJ72" s="462"/>
      <c r="HHK72" s="462"/>
      <c r="HHL72" s="462"/>
      <c r="HHM72" s="462"/>
      <c r="HHN72" s="462"/>
      <c r="HHO72" s="462"/>
      <c r="HHP72" s="462"/>
      <c r="HHQ72" s="462"/>
      <c r="HHR72" s="462"/>
      <c r="HHS72" s="462"/>
      <c r="HHT72" s="462"/>
      <c r="HHU72" s="462"/>
      <c r="HHV72" s="462"/>
      <c r="HHW72" s="462"/>
      <c r="HHX72" s="462"/>
      <c r="HHY72" s="462"/>
      <c r="HHZ72" s="462"/>
      <c r="HIA72" s="462"/>
      <c r="HIB72" s="462"/>
      <c r="HIC72" s="462"/>
      <c r="HID72" s="462"/>
      <c r="HIE72" s="462"/>
      <c r="HIF72" s="462"/>
      <c r="HIG72" s="462"/>
      <c r="HIH72" s="462"/>
      <c r="HII72" s="462"/>
      <c r="HIJ72" s="462"/>
      <c r="HIK72" s="462"/>
      <c r="HIL72" s="462"/>
      <c r="HIM72" s="462"/>
      <c r="HIN72" s="462"/>
      <c r="HIO72" s="462"/>
      <c r="HIP72" s="462"/>
      <c r="HIQ72" s="462"/>
      <c r="HIR72" s="462"/>
      <c r="HIS72" s="462"/>
      <c r="HIT72" s="462"/>
      <c r="HIU72" s="462"/>
      <c r="HIV72" s="462"/>
      <c r="HIW72" s="462"/>
      <c r="HIX72" s="462"/>
      <c r="HIY72" s="462"/>
      <c r="HIZ72" s="462"/>
      <c r="HJA72" s="462"/>
      <c r="HJB72" s="462"/>
      <c r="HJC72" s="462"/>
      <c r="HJD72" s="462"/>
      <c r="HJE72" s="462"/>
      <c r="HJF72" s="462"/>
      <c r="HJG72" s="462"/>
      <c r="HJH72" s="462"/>
      <c r="HJI72" s="462"/>
      <c r="HJJ72" s="462"/>
      <c r="HJK72" s="462"/>
      <c r="HJL72" s="462"/>
      <c r="HJM72" s="462"/>
      <c r="HJN72" s="462"/>
      <c r="HJO72" s="462"/>
      <c r="HJP72" s="462"/>
      <c r="HJQ72" s="462"/>
      <c r="HJR72" s="462"/>
      <c r="HJS72" s="462"/>
      <c r="HJT72" s="462"/>
      <c r="HJU72" s="462"/>
      <c r="HJV72" s="462"/>
      <c r="HJW72" s="462"/>
      <c r="HJX72" s="462"/>
      <c r="HJY72" s="462"/>
      <c r="HJZ72" s="462"/>
      <c r="HKA72" s="462"/>
      <c r="HKB72" s="462"/>
      <c r="HKC72" s="462"/>
      <c r="HKD72" s="462"/>
      <c r="HKE72" s="462"/>
      <c r="HKF72" s="462"/>
      <c r="HKG72" s="462"/>
      <c r="HKH72" s="462"/>
      <c r="HKI72" s="462"/>
      <c r="HKJ72" s="462"/>
      <c r="HKK72" s="462"/>
      <c r="HKL72" s="462"/>
      <c r="HKM72" s="462"/>
      <c r="HKN72" s="462"/>
      <c r="HKO72" s="462"/>
      <c r="HKP72" s="462"/>
      <c r="HKQ72" s="462"/>
      <c r="HKR72" s="462"/>
      <c r="HKS72" s="462"/>
      <c r="HKT72" s="462"/>
      <c r="HKU72" s="462"/>
      <c r="HKV72" s="462"/>
      <c r="HKW72" s="462"/>
      <c r="HKX72" s="462"/>
      <c r="HKY72" s="462"/>
      <c r="HKZ72" s="462"/>
      <c r="HLA72" s="462"/>
      <c r="HLB72" s="462"/>
      <c r="HLC72" s="462"/>
      <c r="HLD72" s="462"/>
      <c r="HLE72" s="462"/>
      <c r="HLF72" s="462"/>
      <c r="HLG72" s="462"/>
      <c r="HLH72" s="462"/>
      <c r="HLI72" s="462"/>
      <c r="HLJ72" s="462"/>
      <c r="HLK72" s="462"/>
      <c r="HLL72" s="462"/>
      <c r="HLM72" s="462"/>
      <c r="HLN72" s="462"/>
      <c r="HLO72" s="462"/>
      <c r="HLP72" s="462"/>
      <c r="HLQ72" s="462"/>
      <c r="HLR72" s="462"/>
      <c r="HLS72" s="462"/>
      <c r="HLT72" s="462"/>
      <c r="HLU72" s="462"/>
      <c r="HLV72" s="462"/>
      <c r="HLW72" s="462"/>
      <c r="HLX72" s="462"/>
      <c r="HLY72" s="462"/>
      <c r="HLZ72" s="462"/>
      <c r="HMA72" s="462"/>
      <c r="HMB72" s="462"/>
      <c r="HMC72" s="462"/>
      <c r="HMD72" s="462"/>
      <c r="HME72" s="462"/>
      <c r="HMF72" s="462"/>
      <c r="HMG72" s="462"/>
      <c r="HMH72" s="462"/>
      <c r="HMI72" s="462"/>
      <c r="HMJ72" s="462"/>
      <c r="HMK72" s="462"/>
      <c r="HML72" s="462"/>
      <c r="HMM72" s="462"/>
      <c r="HMN72" s="462"/>
      <c r="HMO72" s="462"/>
      <c r="HMP72" s="462"/>
      <c r="HMQ72" s="462"/>
      <c r="HMR72" s="462"/>
      <c r="HMS72" s="462"/>
      <c r="HMT72" s="462"/>
      <c r="HMU72" s="462"/>
      <c r="HMV72" s="462"/>
      <c r="HMW72" s="462"/>
      <c r="HMX72" s="462"/>
      <c r="HMY72" s="462"/>
      <c r="HMZ72" s="462"/>
      <c r="HNA72" s="462"/>
      <c r="HNB72" s="462"/>
      <c r="HNC72" s="462"/>
      <c r="HND72" s="462"/>
      <c r="HNE72" s="462"/>
      <c r="HNF72" s="462"/>
      <c r="HNG72" s="462"/>
      <c r="HNH72" s="462"/>
      <c r="HNI72" s="462"/>
      <c r="HNJ72" s="462"/>
      <c r="HNK72" s="462"/>
      <c r="HNL72" s="462"/>
      <c r="HNM72" s="462"/>
      <c r="HNN72" s="462"/>
      <c r="HNO72" s="462"/>
      <c r="HNP72" s="462"/>
      <c r="HNQ72" s="462"/>
      <c r="HNR72" s="462"/>
      <c r="HNS72" s="462"/>
      <c r="HNT72" s="462"/>
      <c r="HNU72" s="462"/>
      <c r="HNV72" s="462"/>
      <c r="HNW72" s="462"/>
      <c r="HNX72" s="462"/>
      <c r="HNY72" s="462"/>
      <c r="HNZ72" s="462"/>
      <c r="HOA72" s="462"/>
      <c r="HOB72" s="462"/>
      <c r="HOC72" s="462"/>
      <c r="HOD72" s="462"/>
      <c r="HOE72" s="462"/>
      <c r="HOF72" s="462"/>
      <c r="HOG72" s="462"/>
      <c r="HOH72" s="462"/>
      <c r="HOI72" s="462"/>
      <c r="HOJ72" s="462"/>
      <c r="HOK72" s="462"/>
      <c r="HOL72" s="462"/>
      <c r="HOM72" s="462"/>
      <c r="HON72" s="462"/>
      <c r="HOO72" s="462"/>
      <c r="HOP72" s="462"/>
      <c r="HOQ72" s="462"/>
      <c r="HOR72" s="462"/>
      <c r="HOS72" s="462"/>
      <c r="HOT72" s="462"/>
      <c r="HOU72" s="462"/>
      <c r="HOV72" s="462"/>
      <c r="HOW72" s="462"/>
      <c r="HOX72" s="462"/>
      <c r="HOY72" s="462"/>
      <c r="HOZ72" s="462"/>
      <c r="HPA72" s="462"/>
      <c r="HPB72" s="462"/>
      <c r="HPC72" s="462"/>
      <c r="HPD72" s="462"/>
      <c r="HPE72" s="462"/>
      <c r="HPF72" s="462"/>
      <c r="HPG72" s="462"/>
      <c r="HPH72" s="462"/>
      <c r="HPI72" s="462"/>
      <c r="HPJ72" s="462"/>
      <c r="HPK72" s="462"/>
      <c r="HPL72" s="462"/>
      <c r="HPM72" s="462"/>
      <c r="HPN72" s="462"/>
      <c r="HPO72" s="462"/>
      <c r="HPP72" s="462"/>
      <c r="HPQ72" s="462"/>
      <c r="HPR72" s="462"/>
      <c r="HPS72" s="462"/>
      <c r="HPT72" s="462"/>
      <c r="HPU72" s="462"/>
      <c r="HPV72" s="462"/>
      <c r="HPW72" s="462"/>
      <c r="HPX72" s="462"/>
      <c r="HPY72" s="462"/>
      <c r="HPZ72" s="462"/>
      <c r="HQA72" s="462"/>
      <c r="HQB72" s="462"/>
      <c r="HQC72" s="462"/>
      <c r="HQD72" s="462"/>
      <c r="HQE72" s="462"/>
      <c r="HQF72" s="462"/>
      <c r="HQG72" s="462"/>
      <c r="HQH72" s="462"/>
      <c r="HQI72" s="462"/>
      <c r="HQJ72" s="462"/>
      <c r="HQK72" s="462"/>
      <c r="HQL72" s="462"/>
      <c r="HQM72" s="462"/>
      <c r="HQN72" s="462"/>
      <c r="HQO72" s="462"/>
      <c r="HQP72" s="462"/>
      <c r="HQQ72" s="462"/>
      <c r="HQR72" s="462"/>
      <c r="HQS72" s="462"/>
      <c r="HQT72" s="462"/>
      <c r="HQU72" s="462"/>
      <c r="HQV72" s="462"/>
      <c r="HQW72" s="462"/>
      <c r="HQX72" s="462"/>
      <c r="HQY72" s="462"/>
      <c r="HQZ72" s="462"/>
      <c r="HRA72" s="462"/>
      <c r="HRB72" s="462"/>
      <c r="HRC72" s="462"/>
      <c r="HRD72" s="462"/>
      <c r="HRE72" s="462"/>
      <c r="HRF72" s="462"/>
      <c r="HRG72" s="462"/>
      <c r="HRH72" s="462"/>
      <c r="HRI72" s="462"/>
      <c r="HRJ72" s="462"/>
      <c r="HRK72" s="462"/>
      <c r="HRL72" s="462"/>
      <c r="HRM72" s="462"/>
      <c r="HRN72" s="462"/>
      <c r="HRO72" s="462"/>
      <c r="HRP72" s="462"/>
      <c r="HRQ72" s="462"/>
      <c r="HRR72" s="462"/>
      <c r="HRS72" s="462"/>
      <c r="HRT72" s="462"/>
      <c r="HRU72" s="462"/>
      <c r="HRV72" s="462"/>
      <c r="HRW72" s="462"/>
      <c r="HRX72" s="462"/>
      <c r="HRY72" s="462"/>
      <c r="HRZ72" s="462"/>
      <c r="HSA72" s="462"/>
      <c r="HSB72" s="462"/>
      <c r="HSC72" s="462"/>
      <c r="HSD72" s="462"/>
      <c r="HSE72" s="462"/>
      <c r="HSF72" s="462"/>
      <c r="HSG72" s="462"/>
      <c r="HSH72" s="462"/>
      <c r="HSI72" s="462"/>
      <c r="HSJ72" s="462"/>
      <c r="HSK72" s="462"/>
      <c r="HSL72" s="462"/>
      <c r="HSM72" s="462"/>
      <c r="HSN72" s="462"/>
      <c r="HSO72" s="462"/>
      <c r="HSP72" s="462"/>
      <c r="HSQ72" s="462"/>
      <c r="HSR72" s="462"/>
      <c r="HSS72" s="462"/>
      <c r="HST72" s="462"/>
      <c r="HSU72" s="462"/>
      <c r="HSV72" s="462"/>
      <c r="HSW72" s="462"/>
      <c r="HSX72" s="462"/>
      <c r="HSY72" s="462"/>
      <c r="HSZ72" s="462"/>
      <c r="HTA72" s="462"/>
      <c r="HTB72" s="462"/>
      <c r="HTC72" s="462"/>
      <c r="HTD72" s="462"/>
      <c r="HTE72" s="462"/>
      <c r="HTF72" s="462"/>
      <c r="HTG72" s="462"/>
      <c r="HTH72" s="462"/>
      <c r="HTI72" s="462"/>
      <c r="HTJ72" s="462"/>
      <c r="HTK72" s="462"/>
      <c r="HTL72" s="462"/>
      <c r="HTM72" s="462"/>
      <c r="HTN72" s="462"/>
      <c r="HTO72" s="462"/>
      <c r="HTP72" s="462"/>
      <c r="HTQ72" s="462"/>
      <c r="HTR72" s="462"/>
      <c r="HTS72" s="462"/>
      <c r="HTT72" s="462"/>
      <c r="HTU72" s="462"/>
      <c r="HTV72" s="462"/>
      <c r="HTW72" s="462"/>
      <c r="HTX72" s="462"/>
      <c r="HTY72" s="462"/>
      <c r="HTZ72" s="462"/>
      <c r="HUA72" s="462"/>
      <c r="HUB72" s="462"/>
      <c r="HUC72" s="462"/>
      <c r="HUD72" s="462"/>
      <c r="HUE72" s="462"/>
      <c r="HUF72" s="462"/>
      <c r="HUG72" s="462"/>
      <c r="HUH72" s="462"/>
      <c r="HUI72" s="462"/>
      <c r="HUJ72" s="462"/>
      <c r="HUK72" s="462"/>
      <c r="HUL72" s="462"/>
      <c r="HUM72" s="462"/>
      <c r="HUN72" s="462"/>
      <c r="HUO72" s="462"/>
      <c r="HUP72" s="462"/>
      <c r="HUQ72" s="462"/>
      <c r="HUR72" s="462"/>
      <c r="HUS72" s="462"/>
      <c r="HUT72" s="462"/>
      <c r="HUU72" s="462"/>
      <c r="HUV72" s="462"/>
      <c r="HUW72" s="462"/>
      <c r="HUX72" s="462"/>
      <c r="HUY72" s="462"/>
      <c r="HUZ72" s="462"/>
      <c r="HVA72" s="462"/>
      <c r="HVB72" s="462"/>
      <c r="HVC72" s="462"/>
      <c r="HVD72" s="462"/>
      <c r="HVE72" s="462"/>
      <c r="HVF72" s="462"/>
      <c r="HVG72" s="462"/>
      <c r="HVH72" s="462"/>
      <c r="HVI72" s="462"/>
      <c r="HVJ72" s="462"/>
      <c r="HVK72" s="462"/>
      <c r="HVL72" s="462"/>
      <c r="HVM72" s="462"/>
      <c r="HVN72" s="462"/>
      <c r="HVO72" s="462"/>
      <c r="HVP72" s="462"/>
      <c r="HVQ72" s="462"/>
      <c r="HVR72" s="462"/>
      <c r="HVS72" s="462"/>
      <c r="HVT72" s="462"/>
      <c r="HVU72" s="462"/>
      <c r="HVV72" s="462"/>
      <c r="HVW72" s="462"/>
      <c r="HVX72" s="462"/>
      <c r="HVY72" s="462"/>
      <c r="HVZ72" s="462"/>
      <c r="HWA72" s="462"/>
      <c r="HWB72" s="462"/>
      <c r="HWC72" s="462"/>
      <c r="HWD72" s="462"/>
      <c r="HWE72" s="462"/>
      <c r="HWF72" s="462"/>
      <c r="HWG72" s="462"/>
      <c r="HWH72" s="462"/>
      <c r="HWI72" s="462"/>
      <c r="HWJ72" s="462"/>
      <c r="HWK72" s="462"/>
      <c r="HWL72" s="462"/>
      <c r="HWM72" s="462"/>
      <c r="HWN72" s="462"/>
      <c r="HWO72" s="462"/>
      <c r="HWP72" s="462"/>
      <c r="HWQ72" s="462"/>
      <c r="HWR72" s="462"/>
      <c r="HWS72" s="462"/>
      <c r="HWT72" s="462"/>
      <c r="HWU72" s="462"/>
      <c r="HWV72" s="462"/>
      <c r="HWW72" s="462"/>
      <c r="HWX72" s="462"/>
      <c r="HWY72" s="462"/>
      <c r="HWZ72" s="462"/>
      <c r="HXA72" s="462"/>
      <c r="HXB72" s="462"/>
      <c r="HXC72" s="462"/>
      <c r="HXD72" s="462"/>
      <c r="HXE72" s="462"/>
      <c r="HXF72" s="462"/>
      <c r="HXG72" s="462"/>
      <c r="HXH72" s="462"/>
      <c r="HXI72" s="462"/>
      <c r="HXJ72" s="462"/>
      <c r="HXK72" s="462"/>
      <c r="HXL72" s="462"/>
      <c r="HXM72" s="462"/>
      <c r="HXN72" s="462"/>
      <c r="HXO72" s="462"/>
      <c r="HXP72" s="462"/>
      <c r="HXQ72" s="462"/>
      <c r="HXR72" s="462"/>
      <c r="HXS72" s="462"/>
      <c r="HXT72" s="462"/>
      <c r="HXU72" s="462"/>
      <c r="HXV72" s="462"/>
      <c r="HXW72" s="462"/>
      <c r="HXX72" s="462"/>
      <c r="HXY72" s="462"/>
      <c r="HXZ72" s="462"/>
      <c r="HYA72" s="462"/>
      <c r="HYB72" s="462"/>
      <c r="HYC72" s="462"/>
      <c r="HYD72" s="462"/>
      <c r="HYE72" s="462"/>
      <c r="HYF72" s="462"/>
      <c r="HYG72" s="462"/>
      <c r="HYH72" s="462"/>
      <c r="HYI72" s="462"/>
      <c r="HYJ72" s="462"/>
      <c r="HYK72" s="462"/>
      <c r="HYL72" s="462"/>
      <c r="HYM72" s="462"/>
      <c r="HYN72" s="462"/>
      <c r="HYO72" s="462"/>
      <c r="HYP72" s="462"/>
      <c r="HYQ72" s="462"/>
      <c r="HYR72" s="462"/>
      <c r="HYS72" s="462"/>
      <c r="HYT72" s="462"/>
      <c r="HYU72" s="462"/>
      <c r="HYV72" s="462"/>
      <c r="HYW72" s="462"/>
      <c r="HYX72" s="462"/>
      <c r="HYY72" s="462"/>
      <c r="HYZ72" s="462"/>
      <c r="HZA72" s="462"/>
      <c r="HZB72" s="462"/>
      <c r="HZC72" s="462"/>
      <c r="HZD72" s="462"/>
      <c r="HZE72" s="462"/>
      <c r="HZF72" s="462"/>
      <c r="HZG72" s="462"/>
      <c r="HZH72" s="462"/>
      <c r="HZI72" s="462"/>
      <c r="HZJ72" s="462"/>
      <c r="HZK72" s="462"/>
      <c r="HZL72" s="462"/>
      <c r="HZM72" s="462"/>
      <c r="HZN72" s="462"/>
      <c r="HZO72" s="462"/>
      <c r="HZP72" s="462"/>
      <c r="HZQ72" s="462"/>
      <c r="HZR72" s="462"/>
      <c r="HZS72" s="462"/>
      <c r="HZT72" s="462"/>
      <c r="HZU72" s="462"/>
      <c r="HZV72" s="462"/>
      <c r="HZW72" s="462"/>
      <c r="HZX72" s="462"/>
      <c r="HZY72" s="462"/>
      <c r="HZZ72" s="462"/>
      <c r="IAA72" s="462"/>
      <c r="IAB72" s="462"/>
      <c r="IAC72" s="462"/>
      <c r="IAD72" s="462"/>
      <c r="IAE72" s="462"/>
      <c r="IAF72" s="462"/>
      <c r="IAG72" s="462"/>
      <c r="IAH72" s="462"/>
      <c r="IAI72" s="462"/>
      <c r="IAJ72" s="462"/>
      <c r="IAK72" s="462"/>
      <c r="IAL72" s="462"/>
      <c r="IAM72" s="462"/>
      <c r="IAN72" s="462"/>
      <c r="IAO72" s="462"/>
      <c r="IAP72" s="462"/>
      <c r="IAQ72" s="462"/>
      <c r="IAR72" s="462"/>
      <c r="IAS72" s="462"/>
      <c r="IAT72" s="462"/>
      <c r="IAU72" s="462"/>
      <c r="IAV72" s="462"/>
      <c r="IAW72" s="462"/>
      <c r="IAX72" s="462"/>
      <c r="IAY72" s="462"/>
      <c r="IAZ72" s="462"/>
      <c r="IBA72" s="462"/>
      <c r="IBB72" s="462"/>
      <c r="IBC72" s="462"/>
      <c r="IBD72" s="462"/>
      <c r="IBE72" s="462"/>
      <c r="IBF72" s="462"/>
      <c r="IBG72" s="462"/>
      <c r="IBH72" s="462"/>
      <c r="IBI72" s="462"/>
      <c r="IBJ72" s="462"/>
      <c r="IBK72" s="462"/>
      <c r="IBL72" s="462"/>
      <c r="IBM72" s="462"/>
      <c r="IBN72" s="462"/>
      <c r="IBO72" s="462"/>
      <c r="IBP72" s="462"/>
      <c r="IBQ72" s="462"/>
      <c r="IBR72" s="462"/>
      <c r="IBS72" s="462"/>
      <c r="IBT72" s="462"/>
      <c r="IBU72" s="462"/>
      <c r="IBV72" s="462"/>
      <c r="IBW72" s="462"/>
      <c r="IBX72" s="462"/>
      <c r="IBY72" s="462"/>
      <c r="IBZ72" s="462"/>
      <c r="ICA72" s="462"/>
      <c r="ICB72" s="462"/>
      <c r="ICC72" s="462"/>
      <c r="ICD72" s="462"/>
      <c r="ICE72" s="462"/>
      <c r="ICF72" s="462"/>
      <c r="ICG72" s="462"/>
      <c r="ICH72" s="462"/>
      <c r="ICI72" s="462"/>
      <c r="ICJ72" s="462"/>
      <c r="ICK72" s="462"/>
      <c r="ICL72" s="462"/>
      <c r="ICM72" s="462"/>
      <c r="ICN72" s="462"/>
      <c r="ICO72" s="462"/>
      <c r="ICP72" s="462"/>
      <c r="ICQ72" s="462"/>
      <c r="ICR72" s="462"/>
      <c r="ICS72" s="462"/>
      <c r="ICT72" s="462"/>
      <c r="ICU72" s="462"/>
      <c r="ICV72" s="462"/>
      <c r="ICW72" s="462"/>
      <c r="ICX72" s="462"/>
      <c r="ICY72" s="462"/>
      <c r="ICZ72" s="462"/>
      <c r="IDA72" s="462"/>
      <c r="IDB72" s="462"/>
      <c r="IDC72" s="462"/>
      <c r="IDD72" s="462"/>
      <c r="IDE72" s="462"/>
      <c r="IDF72" s="462"/>
      <c r="IDG72" s="462"/>
      <c r="IDH72" s="462"/>
      <c r="IDI72" s="462"/>
      <c r="IDJ72" s="462"/>
      <c r="IDK72" s="462"/>
      <c r="IDL72" s="462"/>
      <c r="IDM72" s="462"/>
      <c r="IDN72" s="462"/>
      <c r="IDO72" s="462"/>
      <c r="IDP72" s="462"/>
      <c r="IDQ72" s="462"/>
      <c r="IDR72" s="462"/>
      <c r="IDS72" s="462"/>
      <c r="IDT72" s="462"/>
      <c r="IDU72" s="462"/>
      <c r="IDV72" s="462"/>
      <c r="IDW72" s="462"/>
      <c r="IDX72" s="462"/>
      <c r="IDY72" s="462"/>
      <c r="IDZ72" s="462"/>
      <c r="IEA72" s="462"/>
      <c r="IEB72" s="462"/>
      <c r="IEC72" s="462"/>
      <c r="IED72" s="462"/>
      <c r="IEE72" s="462"/>
      <c r="IEF72" s="462"/>
      <c r="IEG72" s="462"/>
      <c r="IEH72" s="462"/>
      <c r="IEI72" s="462"/>
      <c r="IEJ72" s="462"/>
      <c r="IEK72" s="462"/>
      <c r="IEL72" s="462"/>
      <c r="IEM72" s="462"/>
      <c r="IEN72" s="462"/>
      <c r="IEO72" s="462"/>
      <c r="IEP72" s="462"/>
      <c r="IEQ72" s="462"/>
      <c r="IER72" s="462"/>
      <c r="IES72" s="462"/>
      <c r="IET72" s="462"/>
      <c r="IEU72" s="462"/>
      <c r="IEV72" s="462"/>
      <c r="IEW72" s="462"/>
      <c r="IEX72" s="462"/>
      <c r="IEY72" s="462"/>
      <c r="IEZ72" s="462"/>
      <c r="IFA72" s="462"/>
      <c r="IFB72" s="462"/>
      <c r="IFC72" s="462"/>
      <c r="IFD72" s="462"/>
      <c r="IFE72" s="462"/>
      <c r="IFF72" s="462"/>
      <c r="IFG72" s="462"/>
      <c r="IFH72" s="462"/>
      <c r="IFI72" s="462"/>
      <c r="IFJ72" s="462"/>
      <c r="IFK72" s="462"/>
      <c r="IFL72" s="462"/>
      <c r="IFM72" s="462"/>
      <c r="IFN72" s="462"/>
      <c r="IFO72" s="462"/>
      <c r="IFP72" s="462"/>
      <c r="IFQ72" s="462"/>
      <c r="IFR72" s="462"/>
      <c r="IFS72" s="462"/>
      <c r="IFT72" s="462"/>
      <c r="IFU72" s="462"/>
      <c r="IFV72" s="462"/>
      <c r="IFW72" s="462"/>
      <c r="IFX72" s="462"/>
      <c r="IFY72" s="462"/>
      <c r="IFZ72" s="462"/>
      <c r="IGA72" s="462"/>
      <c r="IGB72" s="462"/>
      <c r="IGC72" s="462"/>
      <c r="IGD72" s="462"/>
      <c r="IGE72" s="462"/>
      <c r="IGF72" s="462"/>
      <c r="IGG72" s="462"/>
      <c r="IGH72" s="462"/>
      <c r="IGI72" s="462"/>
      <c r="IGJ72" s="462"/>
      <c r="IGK72" s="462"/>
      <c r="IGL72" s="462"/>
      <c r="IGM72" s="462"/>
      <c r="IGN72" s="462"/>
      <c r="IGO72" s="462"/>
      <c r="IGP72" s="462"/>
      <c r="IGQ72" s="462"/>
      <c r="IGR72" s="462"/>
      <c r="IGS72" s="462"/>
      <c r="IGT72" s="462"/>
      <c r="IGU72" s="462"/>
      <c r="IGV72" s="462"/>
      <c r="IGW72" s="462"/>
      <c r="IGX72" s="462"/>
      <c r="IGY72" s="462"/>
      <c r="IGZ72" s="462"/>
      <c r="IHA72" s="462"/>
      <c r="IHB72" s="462"/>
      <c r="IHC72" s="462"/>
      <c r="IHD72" s="462"/>
      <c r="IHE72" s="462"/>
      <c r="IHF72" s="462"/>
      <c r="IHG72" s="462"/>
      <c r="IHH72" s="462"/>
      <c r="IHI72" s="462"/>
      <c r="IHJ72" s="462"/>
      <c r="IHK72" s="462"/>
      <c r="IHL72" s="462"/>
      <c r="IHM72" s="462"/>
      <c r="IHN72" s="462"/>
      <c r="IHO72" s="462"/>
      <c r="IHP72" s="462"/>
      <c r="IHQ72" s="462"/>
      <c r="IHR72" s="462"/>
      <c r="IHS72" s="462"/>
      <c r="IHT72" s="462"/>
      <c r="IHU72" s="462"/>
      <c r="IHV72" s="462"/>
      <c r="IHW72" s="462"/>
      <c r="IHX72" s="462"/>
      <c r="IHY72" s="462"/>
      <c r="IHZ72" s="462"/>
      <c r="IIA72" s="462"/>
      <c r="IIB72" s="462"/>
      <c r="IIC72" s="462"/>
      <c r="IID72" s="462"/>
      <c r="IIE72" s="462"/>
      <c r="IIF72" s="462"/>
      <c r="IIG72" s="462"/>
      <c r="IIH72" s="462"/>
      <c r="III72" s="462"/>
      <c r="IIJ72" s="462"/>
      <c r="IIK72" s="462"/>
      <c r="IIL72" s="462"/>
      <c r="IIM72" s="462"/>
      <c r="IIN72" s="462"/>
      <c r="IIO72" s="462"/>
      <c r="IIP72" s="462"/>
      <c r="IIQ72" s="462"/>
      <c r="IIR72" s="462"/>
      <c r="IIS72" s="462"/>
      <c r="IIT72" s="462"/>
      <c r="IIU72" s="462"/>
      <c r="IIV72" s="462"/>
      <c r="IIW72" s="462"/>
      <c r="IIX72" s="462"/>
      <c r="IIY72" s="462"/>
      <c r="IIZ72" s="462"/>
      <c r="IJA72" s="462"/>
      <c r="IJB72" s="462"/>
      <c r="IJC72" s="462"/>
      <c r="IJD72" s="462"/>
      <c r="IJE72" s="462"/>
      <c r="IJF72" s="462"/>
      <c r="IJG72" s="462"/>
      <c r="IJH72" s="462"/>
      <c r="IJI72" s="462"/>
      <c r="IJJ72" s="462"/>
      <c r="IJK72" s="462"/>
      <c r="IJL72" s="462"/>
      <c r="IJM72" s="462"/>
      <c r="IJN72" s="462"/>
      <c r="IJO72" s="462"/>
      <c r="IJP72" s="462"/>
      <c r="IJQ72" s="462"/>
      <c r="IJR72" s="462"/>
      <c r="IJS72" s="462"/>
      <c r="IJT72" s="462"/>
      <c r="IJU72" s="462"/>
      <c r="IJV72" s="462"/>
      <c r="IJW72" s="462"/>
      <c r="IJX72" s="462"/>
      <c r="IJY72" s="462"/>
      <c r="IJZ72" s="462"/>
      <c r="IKA72" s="462"/>
      <c r="IKB72" s="462"/>
      <c r="IKC72" s="462"/>
      <c r="IKD72" s="462"/>
      <c r="IKE72" s="462"/>
      <c r="IKF72" s="462"/>
      <c r="IKG72" s="462"/>
      <c r="IKH72" s="462"/>
      <c r="IKI72" s="462"/>
      <c r="IKJ72" s="462"/>
      <c r="IKK72" s="462"/>
      <c r="IKL72" s="462"/>
      <c r="IKM72" s="462"/>
      <c r="IKN72" s="462"/>
      <c r="IKO72" s="462"/>
      <c r="IKP72" s="462"/>
      <c r="IKQ72" s="462"/>
      <c r="IKR72" s="462"/>
      <c r="IKS72" s="462"/>
      <c r="IKT72" s="462"/>
      <c r="IKU72" s="462"/>
      <c r="IKV72" s="462"/>
      <c r="IKW72" s="462"/>
      <c r="IKX72" s="462"/>
      <c r="IKY72" s="462"/>
      <c r="IKZ72" s="462"/>
      <c r="ILA72" s="462"/>
      <c r="ILB72" s="462"/>
      <c r="ILC72" s="462"/>
      <c r="ILD72" s="462"/>
      <c r="ILE72" s="462"/>
      <c r="ILF72" s="462"/>
      <c r="ILG72" s="462"/>
      <c r="ILH72" s="462"/>
      <c r="ILI72" s="462"/>
      <c r="ILJ72" s="462"/>
      <c r="ILK72" s="462"/>
      <c r="ILL72" s="462"/>
      <c r="ILM72" s="462"/>
      <c r="ILN72" s="462"/>
      <c r="ILO72" s="462"/>
      <c r="ILP72" s="462"/>
      <c r="ILQ72" s="462"/>
      <c r="ILR72" s="462"/>
      <c r="ILS72" s="462"/>
      <c r="ILT72" s="462"/>
      <c r="ILU72" s="462"/>
      <c r="ILV72" s="462"/>
      <c r="ILW72" s="462"/>
      <c r="ILX72" s="462"/>
      <c r="ILY72" s="462"/>
      <c r="ILZ72" s="462"/>
      <c r="IMA72" s="462"/>
      <c r="IMB72" s="462"/>
      <c r="IMC72" s="462"/>
      <c r="IMD72" s="462"/>
      <c r="IME72" s="462"/>
      <c r="IMF72" s="462"/>
      <c r="IMG72" s="462"/>
      <c r="IMH72" s="462"/>
      <c r="IMI72" s="462"/>
      <c r="IMJ72" s="462"/>
      <c r="IMK72" s="462"/>
      <c r="IML72" s="462"/>
      <c r="IMM72" s="462"/>
      <c r="IMN72" s="462"/>
      <c r="IMO72" s="462"/>
      <c r="IMP72" s="462"/>
      <c r="IMQ72" s="462"/>
      <c r="IMR72" s="462"/>
      <c r="IMS72" s="462"/>
      <c r="IMT72" s="462"/>
      <c r="IMU72" s="462"/>
      <c r="IMV72" s="462"/>
      <c r="IMW72" s="462"/>
      <c r="IMX72" s="462"/>
      <c r="IMY72" s="462"/>
      <c r="IMZ72" s="462"/>
      <c r="INA72" s="462"/>
      <c r="INB72" s="462"/>
      <c r="INC72" s="462"/>
      <c r="IND72" s="462"/>
      <c r="INE72" s="462"/>
      <c r="INF72" s="462"/>
      <c r="ING72" s="462"/>
      <c r="INH72" s="462"/>
      <c r="INI72" s="462"/>
      <c r="INJ72" s="462"/>
      <c r="INK72" s="462"/>
      <c r="INL72" s="462"/>
      <c r="INM72" s="462"/>
      <c r="INN72" s="462"/>
      <c r="INO72" s="462"/>
      <c r="INP72" s="462"/>
      <c r="INQ72" s="462"/>
      <c r="INR72" s="462"/>
      <c r="INS72" s="462"/>
      <c r="INT72" s="462"/>
      <c r="INU72" s="462"/>
      <c r="INV72" s="462"/>
      <c r="INW72" s="462"/>
      <c r="INX72" s="462"/>
      <c r="INY72" s="462"/>
      <c r="INZ72" s="462"/>
      <c r="IOA72" s="462"/>
      <c r="IOB72" s="462"/>
      <c r="IOC72" s="462"/>
      <c r="IOD72" s="462"/>
      <c r="IOE72" s="462"/>
      <c r="IOF72" s="462"/>
      <c r="IOG72" s="462"/>
      <c r="IOH72" s="462"/>
      <c r="IOI72" s="462"/>
      <c r="IOJ72" s="462"/>
      <c r="IOK72" s="462"/>
      <c r="IOL72" s="462"/>
      <c r="IOM72" s="462"/>
      <c r="ION72" s="462"/>
      <c r="IOO72" s="462"/>
      <c r="IOP72" s="462"/>
      <c r="IOQ72" s="462"/>
      <c r="IOR72" s="462"/>
      <c r="IOS72" s="462"/>
      <c r="IOT72" s="462"/>
      <c r="IOU72" s="462"/>
      <c r="IOV72" s="462"/>
      <c r="IOW72" s="462"/>
      <c r="IOX72" s="462"/>
      <c r="IOY72" s="462"/>
      <c r="IOZ72" s="462"/>
      <c r="IPA72" s="462"/>
      <c r="IPB72" s="462"/>
      <c r="IPC72" s="462"/>
      <c r="IPD72" s="462"/>
      <c r="IPE72" s="462"/>
      <c r="IPF72" s="462"/>
      <c r="IPG72" s="462"/>
      <c r="IPH72" s="462"/>
      <c r="IPI72" s="462"/>
      <c r="IPJ72" s="462"/>
      <c r="IPK72" s="462"/>
      <c r="IPL72" s="462"/>
      <c r="IPM72" s="462"/>
      <c r="IPN72" s="462"/>
      <c r="IPO72" s="462"/>
      <c r="IPP72" s="462"/>
      <c r="IPQ72" s="462"/>
      <c r="IPR72" s="462"/>
      <c r="IPS72" s="462"/>
      <c r="IPT72" s="462"/>
      <c r="IPU72" s="462"/>
      <c r="IPV72" s="462"/>
      <c r="IPW72" s="462"/>
      <c r="IPX72" s="462"/>
      <c r="IPY72" s="462"/>
      <c r="IPZ72" s="462"/>
      <c r="IQA72" s="462"/>
      <c r="IQB72" s="462"/>
      <c r="IQC72" s="462"/>
      <c r="IQD72" s="462"/>
      <c r="IQE72" s="462"/>
      <c r="IQF72" s="462"/>
      <c r="IQG72" s="462"/>
      <c r="IQH72" s="462"/>
      <c r="IQI72" s="462"/>
      <c r="IQJ72" s="462"/>
      <c r="IQK72" s="462"/>
      <c r="IQL72" s="462"/>
      <c r="IQM72" s="462"/>
      <c r="IQN72" s="462"/>
      <c r="IQO72" s="462"/>
      <c r="IQP72" s="462"/>
      <c r="IQQ72" s="462"/>
      <c r="IQR72" s="462"/>
      <c r="IQS72" s="462"/>
      <c r="IQT72" s="462"/>
      <c r="IQU72" s="462"/>
      <c r="IQV72" s="462"/>
      <c r="IQW72" s="462"/>
      <c r="IQX72" s="462"/>
      <c r="IQY72" s="462"/>
      <c r="IQZ72" s="462"/>
      <c r="IRA72" s="462"/>
      <c r="IRB72" s="462"/>
      <c r="IRC72" s="462"/>
      <c r="IRD72" s="462"/>
      <c r="IRE72" s="462"/>
      <c r="IRF72" s="462"/>
      <c r="IRG72" s="462"/>
      <c r="IRH72" s="462"/>
      <c r="IRI72" s="462"/>
      <c r="IRJ72" s="462"/>
      <c r="IRK72" s="462"/>
      <c r="IRL72" s="462"/>
      <c r="IRM72" s="462"/>
      <c r="IRN72" s="462"/>
      <c r="IRO72" s="462"/>
      <c r="IRP72" s="462"/>
      <c r="IRQ72" s="462"/>
      <c r="IRR72" s="462"/>
      <c r="IRS72" s="462"/>
      <c r="IRT72" s="462"/>
      <c r="IRU72" s="462"/>
      <c r="IRV72" s="462"/>
      <c r="IRW72" s="462"/>
      <c r="IRX72" s="462"/>
      <c r="IRY72" s="462"/>
      <c r="IRZ72" s="462"/>
      <c r="ISA72" s="462"/>
      <c r="ISB72" s="462"/>
      <c r="ISC72" s="462"/>
      <c r="ISD72" s="462"/>
      <c r="ISE72" s="462"/>
      <c r="ISF72" s="462"/>
      <c r="ISG72" s="462"/>
      <c r="ISH72" s="462"/>
      <c r="ISI72" s="462"/>
      <c r="ISJ72" s="462"/>
      <c r="ISK72" s="462"/>
      <c r="ISL72" s="462"/>
      <c r="ISM72" s="462"/>
      <c r="ISN72" s="462"/>
      <c r="ISO72" s="462"/>
      <c r="ISP72" s="462"/>
      <c r="ISQ72" s="462"/>
      <c r="ISR72" s="462"/>
      <c r="ISS72" s="462"/>
      <c r="IST72" s="462"/>
      <c r="ISU72" s="462"/>
      <c r="ISV72" s="462"/>
      <c r="ISW72" s="462"/>
      <c r="ISX72" s="462"/>
      <c r="ISY72" s="462"/>
      <c r="ISZ72" s="462"/>
      <c r="ITA72" s="462"/>
      <c r="ITB72" s="462"/>
      <c r="ITC72" s="462"/>
      <c r="ITD72" s="462"/>
      <c r="ITE72" s="462"/>
      <c r="ITF72" s="462"/>
      <c r="ITG72" s="462"/>
      <c r="ITH72" s="462"/>
      <c r="ITI72" s="462"/>
      <c r="ITJ72" s="462"/>
      <c r="ITK72" s="462"/>
      <c r="ITL72" s="462"/>
      <c r="ITM72" s="462"/>
      <c r="ITN72" s="462"/>
      <c r="ITO72" s="462"/>
      <c r="ITP72" s="462"/>
      <c r="ITQ72" s="462"/>
      <c r="ITR72" s="462"/>
      <c r="ITS72" s="462"/>
      <c r="ITT72" s="462"/>
      <c r="ITU72" s="462"/>
      <c r="ITV72" s="462"/>
      <c r="ITW72" s="462"/>
      <c r="ITX72" s="462"/>
      <c r="ITY72" s="462"/>
      <c r="ITZ72" s="462"/>
      <c r="IUA72" s="462"/>
      <c r="IUB72" s="462"/>
      <c r="IUC72" s="462"/>
      <c r="IUD72" s="462"/>
      <c r="IUE72" s="462"/>
      <c r="IUF72" s="462"/>
      <c r="IUG72" s="462"/>
      <c r="IUH72" s="462"/>
      <c r="IUI72" s="462"/>
      <c r="IUJ72" s="462"/>
      <c r="IUK72" s="462"/>
      <c r="IUL72" s="462"/>
      <c r="IUM72" s="462"/>
      <c r="IUN72" s="462"/>
      <c r="IUO72" s="462"/>
      <c r="IUP72" s="462"/>
      <c r="IUQ72" s="462"/>
      <c r="IUR72" s="462"/>
      <c r="IUS72" s="462"/>
      <c r="IUT72" s="462"/>
      <c r="IUU72" s="462"/>
      <c r="IUV72" s="462"/>
      <c r="IUW72" s="462"/>
      <c r="IUX72" s="462"/>
      <c r="IUY72" s="462"/>
      <c r="IUZ72" s="462"/>
      <c r="IVA72" s="462"/>
      <c r="IVB72" s="462"/>
      <c r="IVC72" s="462"/>
      <c r="IVD72" s="462"/>
      <c r="IVE72" s="462"/>
      <c r="IVF72" s="462"/>
      <c r="IVG72" s="462"/>
      <c r="IVH72" s="462"/>
      <c r="IVI72" s="462"/>
      <c r="IVJ72" s="462"/>
      <c r="IVK72" s="462"/>
      <c r="IVL72" s="462"/>
      <c r="IVM72" s="462"/>
      <c r="IVN72" s="462"/>
      <c r="IVO72" s="462"/>
      <c r="IVP72" s="462"/>
      <c r="IVQ72" s="462"/>
      <c r="IVR72" s="462"/>
      <c r="IVS72" s="462"/>
      <c r="IVT72" s="462"/>
      <c r="IVU72" s="462"/>
      <c r="IVV72" s="462"/>
      <c r="IVW72" s="462"/>
      <c r="IVX72" s="462"/>
      <c r="IVY72" s="462"/>
      <c r="IVZ72" s="462"/>
      <c r="IWA72" s="462"/>
      <c r="IWB72" s="462"/>
      <c r="IWC72" s="462"/>
      <c r="IWD72" s="462"/>
      <c r="IWE72" s="462"/>
      <c r="IWF72" s="462"/>
      <c r="IWG72" s="462"/>
      <c r="IWH72" s="462"/>
      <c r="IWI72" s="462"/>
      <c r="IWJ72" s="462"/>
      <c r="IWK72" s="462"/>
      <c r="IWL72" s="462"/>
      <c r="IWM72" s="462"/>
      <c r="IWN72" s="462"/>
      <c r="IWO72" s="462"/>
      <c r="IWP72" s="462"/>
      <c r="IWQ72" s="462"/>
      <c r="IWR72" s="462"/>
      <c r="IWS72" s="462"/>
      <c r="IWT72" s="462"/>
      <c r="IWU72" s="462"/>
      <c r="IWV72" s="462"/>
      <c r="IWW72" s="462"/>
      <c r="IWX72" s="462"/>
      <c r="IWY72" s="462"/>
      <c r="IWZ72" s="462"/>
      <c r="IXA72" s="462"/>
      <c r="IXB72" s="462"/>
      <c r="IXC72" s="462"/>
      <c r="IXD72" s="462"/>
      <c r="IXE72" s="462"/>
      <c r="IXF72" s="462"/>
      <c r="IXG72" s="462"/>
      <c r="IXH72" s="462"/>
      <c r="IXI72" s="462"/>
      <c r="IXJ72" s="462"/>
      <c r="IXK72" s="462"/>
      <c r="IXL72" s="462"/>
      <c r="IXM72" s="462"/>
      <c r="IXN72" s="462"/>
      <c r="IXO72" s="462"/>
      <c r="IXP72" s="462"/>
      <c r="IXQ72" s="462"/>
      <c r="IXR72" s="462"/>
      <c r="IXS72" s="462"/>
      <c r="IXT72" s="462"/>
      <c r="IXU72" s="462"/>
      <c r="IXV72" s="462"/>
      <c r="IXW72" s="462"/>
      <c r="IXX72" s="462"/>
      <c r="IXY72" s="462"/>
      <c r="IXZ72" s="462"/>
      <c r="IYA72" s="462"/>
      <c r="IYB72" s="462"/>
      <c r="IYC72" s="462"/>
      <c r="IYD72" s="462"/>
      <c r="IYE72" s="462"/>
      <c r="IYF72" s="462"/>
      <c r="IYG72" s="462"/>
      <c r="IYH72" s="462"/>
      <c r="IYI72" s="462"/>
      <c r="IYJ72" s="462"/>
      <c r="IYK72" s="462"/>
      <c r="IYL72" s="462"/>
      <c r="IYM72" s="462"/>
      <c r="IYN72" s="462"/>
      <c r="IYO72" s="462"/>
      <c r="IYP72" s="462"/>
      <c r="IYQ72" s="462"/>
      <c r="IYR72" s="462"/>
      <c r="IYS72" s="462"/>
      <c r="IYT72" s="462"/>
      <c r="IYU72" s="462"/>
      <c r="IYV72" s="462"/>
      <c r="IYW72" s="462"/>
      <c r="IYX72" s="462"/>
      <c r="IYY72" s="462"/>
      <c r="IYZ72" s="462"/>
      <c r="IZA72" s="462"/>
      <c r="IZB72" s="462"/>
      <c r="IZC72" s="462"/>
      <c r="IZD72" s="462"/>
      <c r="IZE72" s="462"/>
      <c r="IZF72" s="462"/>
      <c r="IZG72" s="462"/>
      <c r="IZH72" s="462"/>
      <c r="IZI72" s="462"/>
      <c r="IZJ72" s="462"/>
      <c r="IZK72" s="462"/>
      <c r="IZL72" s="462"/>
      <c r="IZM72" s="462"/>
      <c r="IZN72" s="462"/>
      <c r="IZO72" s="462"/>
      <c r="IZP72" s="462"/>
      <c r="IZQ72" s="462"/>
      <c r="IZR72" s="462"/>
      <c r="IZS72" s="462"/>
      <c r="IZT72" s="462"/>
      <c r="IZU72" s="462"/>
      <c r="IZV72" s="462"/>
      <c r="IZW72" s="462"/>
      <c r="IZX72" s="462"/>
      <c r="IZY72" s="462"/>
      <c r="IZZ72" s="462"/>
      <c r="JAA72" s="462"/>
      <c r="JAB72" s="462"/>
      <c r="JAC72" s="462"/>
      <c r="JAD72" s="462"/>
      <c r="JAE72" s="462"/>
      <c r="JAF72" s="462"/>
      <c r="JAG72" s="462"/>
      <c r="JAH72" s="462"/>
      <c r="JAI72" s="462"/>
      <c r="JAJ72" s="462"/>
      <c r="JAK72" s="462"/>
      <c r="JAL72" s="462"/>
      <c r="JAM72" s="462"/>
      <c r="JAN72" s="462"/>
      <c r="JAO72" s="462"/>
      <c r="JAP72" s="462"/>
      <c r="JAQ72" s="462"/>
      <c r="JAR72" s="462"/>
      <c r="JAS72" s="462"/>
      <c r="JAT72" s="462"/>
      <c r="JAU72" s="462"/>
      <c r="JAV72" s="462"/>
      <c r="JAW72" s="462"/>
      <c r="JAX72" s="462"/>
      <c r="JAY72" s="462"/>
      <c r="JAZ72" s="462"/>
      <c r="JBA72" s="462"/>
      <c r="JBB72" s="462"/>
      <c r="JBC72" s="462"/>
      <c r="JBD72" s="462"/>
      <c r="JBE72" s="462"/>
      <c r="JBF72" s="462"/>
      <c r="JBG72" s="462"/>
      <c r="JBH72" s="462"/>
      <c r="JBI72" s="462"/>
      <c r="JBJ72" s="462"/>
      <c r="JBK72" s="462"/>
      <c r="JBL72" s="462"/>
      <c r="JBM72" s="462"/>
      <c r="JBN72" s="462"/>
      <c r="JBO72" s="462"/>
      <c r="JBP72" s="462"/>
      <c r="JBQ72" s="462"/>
      <c r="JBR72" s="462"/>
      <c r="JBS72" s="462"/>
      <c r="JBT72" s="462"/>
      <c r="JBU72" s="462"/>
      <c r="JBV72" s="462"/>
      <c r="JBW72" s="462"/>
      <c r="JBX72" s="462"/>
      <c r="JBY72" s="462"/>
      <c r="JBZ72" s="462"/>
      <c r="JCA72" s="462"/>
      <c r="JCB72" s="462"/>
      <c r="JCC72" s="462"/>
      <c r="JCD72" s="462"/>
      <c r="JCE72" s="462"/>
      <c r="JCF72" s="462"/>
      <c r="JCG72" s="462"/>
      <c r="JCH72" s="462"/>
      <c r="JCI72" s="462"/>
      <c r="JCJ72" s="462"/>
      <c r="JCK72" s="462"/>
      <c r="JCL72" s="462"/>
      <c r="JCM72" s="462"/>
      <c r="JCN72" s="462"/>
      <c r="JCO72" s="462"/>
      <c r="JCP72" s="462"/>
      <c r="JCQ72" s="462"/>
      <c r="JCR72" s="462"/>
      <c r="JCS72" s="462"/>
      <c r="JCT72" s="462"/>
      <c r="JCU72" s="462"/>
      <c r="JCV72" s="462"/>
      <c r="JCW72" s="462"/>
      <c r="JCX72" s="462"/>
      <c r="JCY72" s="462"/>
      <c r="JCZ72" s="462"/>
      <c r="JDA72" s="462"/>
      <c r="JDB72" s="462"/>
      <c r="JDC72" s="462"/>
      <c r="JDD72" s="462"/>
      <c r="JDE72" s="462"/>
      <c r="JDF72" s="462"/>
      <c r="JDG72" s="462"/>
      <c r="JDH72" s="462"/>
      <c r="JDI72" s="462"/>
      <c r="JDJ72" s="462"/>
      <c r="JDK72" s="462"/>
      <c r="JDL72" s="462"/>
      <c r="JDM72" s="462"/>
      <c r="JDN72" s="462"/>
      <c r="JDO72" s="462"/>
      <c r="JDP72" s="462"/>
      <c r="JDQ72" s="462"/>
      <c r="JDR72" s="462"/>
      <c r="JDS72" s="462"/>
      <c r="JDT72" s="462"/>
      <c r="JDU72" s="462"/>
      <c r="JDV72" s="462"/>
      <c r="JDW72" s="462"/>
      <c r="JDX72" s="462"/>
      <c r="JDY72" s="462"/>
      <c r="JDZ72" s="462"/>
      <c r="JEA72" s="462"/>
      <c r="JEB72" s="462"/>
      <c r="JEC72" s="462"/>
      <c r="JED72" s="462"/>
      <c r="JEE72" s="462"/>
      <c r="JEF72" s="462"/>
      <c r="JEG72" s="462"/>
      <c r="JEH72" s="462"/>
      <c r="JEI72" s="462"/>
      <c r="JEJ72" s="462"/>
      <c r="JEK72" s="462"/>
      <c r="JEL72" s="462"/>
      <c r="JEM72" s="462"/>
      <c r="JEN72" s="462"/>
      <c r="JEO72" s="462"/>
      <c r="JEP72" s="462"/>
      <c r="JEQ72" s="462"/>
      <c r="JER72" s="462"/>
      <c r="JES72" s="462"/>
      <c r="JET72" s="462"/>
      <c r="JEU72" s="462"/>
      <c r="JEV72" s="462"/>
      <c r="JEW72" s="462"/>
      <c r="JEX72" s="462"/>
      <c r="JEY72" s="462"/>
      <c r="JEZ72" s="462"/>
      <c r="JFA72" s="462"/>
      <c r="JFB72" s="462"/>
      <c r="JFC72" s="462"/>
      <c r="JFD72" s="462"/>
      <c r="JFE72" s="462"/>
      <c r="JFF72" s="462"/>
      <c r="JFG72" s="462"/>
      <c r="JFH72" s="462"/>
      <c r="JFI72" s="462"/>
      <c r="JFJ72" s="462"/>
      <c r="JFK72" s="462"/>
      <c r="JFL72" s="462"/>
      <c r="JFM72" s="462"/>
      <c r="JFN72" s="462"/>
      <c r="JFO72" s="462"/>
      <c r="JFP72" s="462"/>
      <c r="JFQ72" s="462"/>
      <c r="JFR72" s="462"/>
      <c r="JFS72" s="462"/>
      <c r="JFT72" s="462"/>
      <c r="JFU72" s="462"/>
      <c r="JFV72" s="462"/>
      <c r="JFW72" s="462"/>
      <c r="JFX72" s="462"/>
      <c r="JFY72" s="462"/>
      <c r="JFZ72" s="462"/>
      <c r="JGA72" s="462"/>
      <c r="JGB72" s="462"/>
      <c r="JGC72" s="462"/>
      <c r="JGD72" s="462"/>
      <c r="JGE72" s="462"/>
      <c r="JGF72" s="462"/>
      <c r="JGG72" s="462"/>
      <c r="JGH72" s="462"/>
      <c r="JGI72" s="462"/>
      <c r="JGJ72" s="462"/>
      <c r="JGK72" s="462"/>
      <c r="JGL72" s="462"/>
      <c r="JGM72" s="462"/>
      <c r="JGN72" s="462"/>
      <c r="JGO72" s="462"/>
      <c r="JGP72" s="462"/>
      <c r="JGQ72" s="462"/>
      <c r="JGR72" s="462"/>
      <c r="JGS72" s="462"/>
      <c r="JGT72" s="462"/>
      <c r="JGU72" s="462"/>
      <c r="JGV72" s="462"/>
      <c r="JGW72" s="462"/>
      <c r="JGX72" s="462"/>
      <c r="JGY72" s="462"/>
      <c r="JGZ72" s="462"/>
      <c r="JHA72" s="462"/>
      <c r="JHB72" s="462"/>
      <c r="JHC72" s="462"/>
      <c r="JHD72" s="462"/>
      <c r="JHE72" s="462"/>
      <c r="JHF72" s="462"/>
      <c r="JHG72" s="462"/>
      <c r="JHH72" s="462"/>
      <c r="JHI72" s="462"/>
      <c r="JHJ72" s="462"/>
      <c r="JHK72" s="462"/>
      <c r="JHL72" s="462"/>
      <c r="JHM72" s="462"/>
      <c r="JHN72" s="462"/>
      <c r="JHO72" s="462"/>
      <c r="JHP72" s="462"/>
      <c r="JHQ72" s="462"/>
      <c r="JHR72" s="462"/>
      <c r="JHS72" s="462"/>
      <c r="JHT72" s="462"/>
      <c r="JHU72" s="462"/>
      <c r="JHV72" s="462"/>
      <c r="JHW72" s="462"/>
      <c r="JHX72" s="462"/>
      <c r="JHY72" s="462"/>
      <c r="JHZ72" s="462"/>
      <c r="JIA72" s="462"/>
      <c r="JIB72" s="462"/>
      <c r="JIC72" s="462"/>
      <c r="JID72" s="462"/>
      <c r="JIE72" s="462"/>
      <c r="JIF72" s="462"/>
      <c r="JIG72" s="462"/>
      <c r="JIH72" s="462"/>
      <c r="JII72" s="462"/>
      <c r="JIJ72" s="462"/>
      <c r="JIK72" s="462"/>
      <c r="JIL72" s="462"/>
      <c r="JIM72" s="462"/>
      <c r="JIN72" s="462"/>
      <c r="JIO72" s="462"/>
      <c r="JIP72" s="462"/>
      <c r="JIQ72" s="462"/>
      <c r="JIR72" s="462"/>
      <c r="JIS72" s="462"/>
      <c r="JIT72" s="462"/>
      <c r="JIU72" s="462"/>
      <c r="JIV72" s="462"/>
      <c r="JIW72" s="462"/>
      <c r="JIX72" s="462"/>
      <c r="JIY72" s="462"/>
      <c r="JIZ72" s="462"/>
      <c r="JJA72" s="462"/>
      <c r="JJB72" s="462"/>
      <c r="JJC72" s="462"/>
      <c r="JJD72" s="462"/>
      <c r="JJE72" s="462"/>
      <c r="JJF72" s="462"/>
      <c r="JJG72" s="462"/>
      <c r="JJH72" s="462"/>
      <c r="JJI72" s="462"/>
      <c r="JJJ72" s="462"/>
      <c r="JJK72" s="462"/>
      <c r="JJL72" s="462"/>
      <c r="JJM72" s="462"/>
      <c r="JJN72" s="462"/>
      <c r="JJO72" s="462"/>
      <c r="JJP72" s="462"/>
      <c r="JJQ72" s="462"/>
      <c r="JJR72" s="462"/>
      <c r="JJS72" s="462"/>
      <c r="JJT72" s="462"/>
      <c r="JJU72" s="462"/>
      <c r="JJV72" s="462"/>
      <c r="JJW72" s="462"/>
      <c r="JJX72" s="462"/>
      <c r="JJY72" s="462"/>
      <c r="JJZ72" s="462"/>
      <c r="JKA72" s="462"/>
      <c r="JKB72" s="462"/>
      <c r="JKC72" s="462"/>
      <c r="JKD72" s="462"/>
      <c r="JKE72" s="462"/>
      <c r="JKF72" s="462"/>
      <c r="JKG72" s="462"/>
      <c r="JKH72" s="462"/>
      <c r="JKI72" s="462"/>
      <c r="JKJ72" s="462"/>
      <c r="JKK72" s="462"/>
      <c r="JKL72" s="462"/>
      <c r="JKM72" s="462"/>
      <c r="JKN72" s="462"/>
      <c r="JKO72" s="462"/>
      <c r="JKP72" s="462"/>
      <c r="JKQ72" s="462"/>
      <c r="JKR72" s="462"/>
      <c r="JKS72" s="462"/>
      <c r="JKT72" s="462"/>
      <c r="JKU72" s="462"/>
      <c r="JKV72" s="462"/>
      <c r="JKW72" s="462"/>
      <c r="JKX72" s="462"/>
      <c r="JKY72" s="462"/>
      <c r="JKZ72" s="462"/>
      <c r="JLA72" s="462"/>
      <c r="JLB72" s="462"/>
      <c r="JLC72" s="462"/>
      <c r="JLD72" s="462"/>
      <c r="JLE72" s="462"/>
      <c r="JLF72" s="462"/>
      <c r="JLG72" s="462"/>
      <c r="JLH72" s="462"/>
      <c r="JLI72" s="462"/>
      <c r="JLJ72" s="462"/>
      <c r="JLK72" s="462"/>
      <c r="JLL72" s="462"/>
      <c r="JLM72" s="462"/>
      <c r="JLN72" s="462"/>
      <c r="JLO72" s="462"/>
      <c r="JLP72" s="462"/>
      <c r="JLQ72" s="462"/>
      <c r="JLR72" s="462"/>
      <c r="JLS72" s="462"/>
      <c r="JLT72" s="462"/>
      <c r="JLU72" s="462"/>
      <c r="JLV72" s="462"/>
      <c r="JLW72" s="462"/>
      <c r="JLX72" s="462"/>
      <c r="JLY72" s="462"/>
      <c r="JLZ72" s="462"/>
      <c r="JMA72" s="462"/>
      <c r="JMB72" s="462"/>
      <c r="JMC72" s="462"/>
      <c r="JMD72" s="462"/>
      <c r="JME72" s="462"/>
      <c r="JMF72" s="462"/>
      <c r="JMG72" s="462"/>
      <c r="JMH72" s="462"/>
      <c r="JMI72" s="462"/>
      <c r="JMJ72" s="462"/>
      <c r="JMK72" s="462"/>
      <c r="JML72" s="462"/>
      <c r="JMM72" s="462"/>
      <c r="JMN72" s="462"/>
      <c r="JMO72" s="462"/>
      <c r="JMP72" s="462"/>
      <c r="JMQ72" s="462"/>
      <c r="JMR72" s="462"/>
      <c r="JMS72" s="462"/>
      <c r="JMT72" s="462"/>
      <c r="JMU72" s="462"/>
      <c r="JMV72" s="462"/>
      <c r="JMW72" s="462"/>
      <c r="JMX72" s="462"/>
      <c r="JMY72" s="462"/>
      <c r="JMZ72" s="462"/>
      <c r="JNA72" s="462"/>
      <c r="JNB72" s="462"/>
      <c r="JNC72" s="462"/>
      <c r="JND72" s="462"/>
      <c r="JNE72" s="462"/>
      <c r="JNF72" s="462"/>
      <c r="JNG72" s="462"/>
      <c r="JNH72" s="462"/>
      <c r="JNI72" s="462"/>
      <c r="JNJ72" s="462"/>
      <c r="JNK72" s="462"/>
      <c r="JNL72" s="462"/>
      <c r="JNM72" s="462"/>
      <c r="JNN72" s="462"/>
      <c r="JNO72" s="462"/>
      <c r="JNP72" s="462"/>
      <c r="JNQ72" s="462"/>
      <c r="JNR72" s="462"/>
      <c r="JNS72" s="462"/>
      <c r="JNT72" s="462"/>
      <c r="JNU72" s="462"/>
      <c r="JNV72" s="462"/>
      <c r="JNW72" s="462"/>
      <c r="JNX72" s="462"/>
      <c r="JNY72" s="462"/>
      <c r="JNZ72" s="462"/>
      <c r="JOA72" s="462"/>
      <c r="JOB72" s="462"/>
      <c r="JOC72" s="462"/>
      <c r="JOD72" s="462"/>
      <c r="JOE72" s="462"/>
      <c r="JOF72" s="462"/>
      <c r="JOG72" s="462"/>
      <c r="JOH72" s="462"/>
      <c r="JOI72" s="462"/>
      <c r="JOJ72" s="462"/>
      <c r="JOK72" s="462"/>
      <c r="JOL72" s="462"/>
      <c r="JOM72" s="462"/>
      <c r="JON72" s="462"/>
      <c r="JOO72" s="462"/>
      <c r="JOP72" s="462"/>
      <c r="JOQ72" s="462"/>
      <c r="JOR72" s="462"/>
      <c r="JOS72" s="462"/>
      <c r="JOT72" s="462"/>
      <c r="JOU72" s="462"/>
      <c r="JOV72" s="462"/>
      <c r="JOW72" s="462"/>
      <c r="JOX72" s="462"/>
      <c r="JOY72" s="462"/>
      <c r="JOZ72" s="462"/>
      <c r="JPA72" s="462"/>
      <c r="JPB72" s="462"/>
      <c r="JPC72" s="462"/>
      <c r="JPD72" s="462"/>
      <c r="JPE72" s="462"/>
      <c r="JPF72" s="462"/>
      <c r="JPG72" s="462"/>
      <c r="JPH72" s="462"/>
      <c r="JPI72" s="462"/>
      <c r="JPJ72" s="462"/>
      <c r="JPK72" s="462"/>
      <c r="JPL72" s="462"/>
      <c r="JPM72" s="462"/>
      <c r="JPN72" s="462"/>
      <c r="JPO72" s="462"/>
      <c r="JPP72" s="462"/>
      <c r="JPQ72" s="462"/>
      <c r="JPR72" s="462"/>
      <c r="JPS72" s="462"/>
      <c r="JPT72" s="462"/>
      <c r="JPU72" s="462"/>
      <c r="JPV72" s="462"/>
      <c r="JPW72" s="462"/>
      <c r="JPX72" s="462"/>
      <c r="JPY72" s="462"/>
      <c r="JPZ72" s="462"/>
      <c r="JQA72" s="462"/>
      <c r="JQB72" s="462"/>
      <c r="JQC72" s="462"/>
      <c r="JQD72" s="462"/>
      <c r="JQE72" s="462"/>
      <c r="JQF72" s="462"/>
      <c r="JQG72" s="462"/>
      <c r="JQH72" s="462"/>
      <c r="JQI72" s="462"/>
      <c r="JQJ72" s="462"/>
      <c r="JQK72" s="462"/>
      <c r="JQL72" s="462"/>
      <c r="JQM72" s="462"/>
      <c r="JQN72" s="462"/>
      <c r="JQO72" s="462"/>
      <c r="JQP72" s="462"/>
      <c r="JQQ72" s="462"/>
      <c r="JQR72" s="462"/>
      <c r="JQS72" s="462"/>
      <c r="JQT72" s="462"/>
      <c r="JQU72" s="462"/>
      <c r="JQV72" s="462"/>
      <c r="JQW72" s="462"/>
      <c r="JQX72" s="462"/>
      <c r="JQY72" s="462"/>
      <c r="JQZ72" s="462"/>
      <c r="JRA72" s="462"/>
      <c r="JRB72" s="462"/>
      <c r="JRC72" s="462"/>
      <c r="JRD72" s="462"/>
      <c r="JRE72" s="462"/>
      <c r="JRF72" s="462"/>
      <c r="JRG72" s="462"/>
      <c r="JRH72" s="462"/>
      <c r="JRI72" s="462"/>
      <c r="JRJ72" s="462"/>
      <c r="JRK72" s="462"/>
      <c r="JRL72" s="462"/>
      <c r="JRM72" s="462"/>
      <c r="JRN72" s="462"/>
      <c r="JRO72" s="462"/>
      <c r="JRP72" s="462"/>
      <c r="JRQ72" s="462"/>
      <c r="JRR72" s="462"/>
      <c r="JRS72" s="462"/>
      <c r="JRT72" s="462"/>
      <c r="JRU72" s="462"/>
      <c r="JRV72" s="462"/>
      <c r="JRW72" s="462"/>
      <c r="JRX72" s="462"/>
      <c r="JRY72" s="462"/>
      <c r="JRZ72" s="462"/>
      <c r="JSA72" s="462"/>
      <c r="JSB72" s="462"/>
      <c r="JSC72" s="462"/>
      <c r="JSD72" s="462"/>
      <c r="JSE72" s="462"/>
      <c r="JSF72" s="462"/>
      <c r="JSG72" s="462"/>
      <c r="JSH72" s="462"/>
      <c r="JSI72" s="462"/>
      <c r="JSJ72" s="462"/>
      <c r="JSK72" s="462"/>
      <c r="JSL72" s="462"/>
      <c r="JSM72" s="462"/>
      <c r="JSN72" s="462"/>
      <c r="JSO72" s="462"/>
      <c r="JSP72" s="462"/>
      <c r="JSQ72" s="462"/>
      <c r="JSR72" s="462"/>
      <c r="JSS72" s="462"/>
      <c r="JST72" s="462"/>
      <c r="JSU72" s="462"/>
      <c r="JSV72" s="462"/>
      <c r="JSW72" s="462"/>
      <c r="JSX72" s="462"/>
      <c r="JSY72" s="462"/>
      <c r="JSZ72" s="462"/>
      <c r="JTA72" s="462"/>
      <c r="JTB72" s="462"/>
      <c r="JTC72" s="462"/>
      <c r="JTD72" s="462"/>
      <c r="JTE72" s="462"/>
      <c r="JTF72" s="462"/>
      <c r="JTG72" s="462"/>
      <c r="JTH72" s="462"/>
      <c r="JTI72" s="462"/>
      <c r="JTJ72" s="462"/>
      <c r="JTK72" s="462"/>
      <c r="JTL72" s="462"/>
      <c r="JTM72" s="462"/>
      <c r="JTN72" s="462"/>
      <c r="JTO72" s="462"/>
      <c r="JTP72" s="462"/>
      <c r="JTQ72" s="462"/>
      <c r="JTR72" s="462"/>
      <c r="JTS72" s="462"/>
      <c r="JTT72" s="462"/>
      <c r="JTU72" s="462"/>
      <c r="JTV72" s="462"/>
      <c r="JTW72" s="462"/>
      <c r="JTX72" s="462"/>
      <c r="JTY72" s="462"/>
      <c r="JTZ72" s="462"/>
      <c r="JUA72" s="462"/>
      <c r="JUB72" s="462"/>
      <c r="JUC72" s="462"/>
      <c r="JUD72" s="462"/>
      <c r="JUE72" s="462"/>
      <c r="JUF72" s="462"/>
      <c r="JUG72" s="462"/>
      <c r="JUH72" s="462"/>
      <c r="JUI72" s="462"/>
      <c r="JUJ72" s="462"/>
      <c r="JUK72" s="462"/>
      <c r="JUL72" s="462"/>
      <c r="JUM72" s="462"/>
      <c r="JUN72" s="462"/>
      <c r="JUO72" s="462"/>
      <c r="JUP72" s="462"/>
      <c r="JUQ72" s="462"/>
      <c r="JUR72" s="462"/>
      <c r="JUS72" s="462"/>
      <c r="JUT72" s="462"/>
      <c r="JUU72" s="462"/>
      <c r="JUV72" s="462"/>
      <c r="JUW72" s="462"/>
      <c r="JUX72" s="462"/>
      <c r="JUY72" s="462"/>
      <c r="JUZ72" s="462"/>
      <c r="JVA72" s="462"/>
      <c r="JVB72" s="462"/>
      <c r="JVC72" s="462"/>
      <c r="JVD72" s="462"/>
      <c r="JVE72" s="462"/>
      <c r="JVF72" s="462"/>
      <c r="JVG72" s="462"/>
      <c r="JVH72" s="462"/>
      <c r="JVI72" s="462"/>
      <c r="JVJ72" s="462"/>
      <c r="JVK72" s="462"/>
      <c r="JVL72" s="462"/>
      <c r="JVM72" s="462"/>
      <c r="JVN72" s="462"/>
      <c r="JVO72" s="462"/>
      <c r="JVP72" s="462"/>
      <c r="JVQ72" s="462"/>
      <c r="JVR72" s="462"/>
      <c r="JVS72" s="462"/>
      <c r="JVT72" s="462"/>
      <c r="JVU72" s="462"/>
      <c r="JVV72" s="462"/>
      <c r="JVW72" s="462"/>
      <c r="JVX72" s="462"/>
      <c r="JVY72" s="462"/>
      <c r="JVZ72" s="462"/>
      <c r="JWA72" s="462"/>
      <c r="JWB72" s="462"/>
      <c r="JWC72" s="462"/>
      <c r="JWD72" s="462"/>
      <c r="JWE72" s="462"/>
      <c r="JWF72" s="462"/>
      <c r="JWG72" s="462"/>
      <c r="JWH72" s="462"/>
      <c r="JWI72" s="462"/>
      <c r="JWJ72" s="462"/>
      <c r="JWK72" s="462"/>
      <c r="JWL72" s="462"/>
      <c r="JWM72" s="462"/>
      <c r="JWN72" s="462"/>
      <c r="JWO72" s="462"/>
      <c r="JWP72" s="462"/>
      <c r="JWQ72" s="462"/>
      <c r="JWR72" s="462"/>
      <c r="JWS72" s="462"/>
      <c r="JWT72" s="462"/>
      <c r="JWU72" s="462"/>
      <c r="JWV72" s="462"/>
      <c r="JWW72" s="462"/>
      <c r="JWX72" s="462"/>
      <c r="JWY72" s="462"/>
      <c r="JWZ72" s="462"/>
      <c r="JXA72" s="462"/>
      <c r="JXB72" s="462"/>
      <c r="JXC72" s="462"/>
      <c r="JXD72" s="462"/>
      <c r="JXE72" s="462"/>
      <c r="JXF72" s="462"/>
      <c r="JXG72" s="462"/>
      <c r="JXH72" s="462"/>
      <c r="JXI72" s="462"/>
      <c r="JXJ72" s="462"/>
      <c r="JXK72" s="462"/>
      <c r="JXL72" s="462"/>
      <c r="JXM72" s="462"/>
      <c r="JXN72" s="462"/>
      <c r="JXO72" s="462"/>
      <c r="JXP72" s="462"/>
      <c r="JXQ72" s="462"/>
      <c r="JXR72" s="462"/>
      <c r="JXS72" s="462"/>
      <c r="JXT72" s="462"/>
      <c r="JXU72" s="462"/>
      <c r="JXV72" s="462"/>
      <c r="JXW72" s="462"/>
      <c r="JXX72" s="462"/>
      <c r="JXY72" s="462"/>
      <c r="JXZ72" s="462"/>
      <c r="JYA72" s="462"/>
      <c r="JYB72" s="462"/>
      <c r="JYC72" s="462"/>
      <c r="JYD72" s="462"/>
      <c r="JYE72" s="462"/>
      <c r="JYF72" s="462"/>
      <c r="JYG72" s="462"/>
      <c r="JYH72" s="462"/>
      <c r="JYI72" s="462"/>
      <c r="JYJ72" s="462"/>
      <c r="JYK72" s="462"/>
      <c r="JYL72" s="462"/>
      <c r="JYM72" s="462"/>
      <c r="JYN72" s="462"/>
      <c r="JYO72" s="462"/>
      <c r="JYP72" s="462"/>
      <c r="JYQ72" s="462"/>
      <c r="JYR72" s="462"/>
      <c r="JYS72" s="462"/>
      <c r="JYT72" s="462"/>
      <c r="JYU72" s="462"/>
      <c r="JYV72" s="462"/>
      <c r="JYW72" s="462"/>
      <c r="JYX72" s="462"/>
      <c r="JYY72" s="462"/>
      <c r="JYZ72" s="462"/>
      <c r="JZA72" s="462"/>
      <c r="JZB72" s="462"/>
      <c r="JZC72" s="462"/>
      <c r="JZD72" s="462"/>
      <c r="JZE72" s="462"/>
      <c r="JZF72" s="462"/>
      <c r="JZG72" s="462"/>
      <c r="JZH72" s="462"/>
      <c r="JZI72" s="462"/>
      <c r="JZJ72" s="462"/>
      <c r="JZK72" s="462"/>
      <c r="JZL72" s="462"/>
      <c r="JZM72" s="462"/>
      <c r="JZN72" s="462"/>
      <c r="JZO72" s="462"/>
      <c r="JZP72" s="462"/>
      <c r="JZQ72" s="462"/>
      <c r="JZR72" s="462"/>
      <c r="JZS72" s="462"/>
      <c r="JZT72" s="462"/>
      <c r="JZU72" s="462"/>
      <c r="JZV72" s="462"/>
      <c r="JZW72" s="462"/>
      <c r="JZX72" s="462"/>
      <c r="JZY72" s="462"/>
      <c r="JZZ72" s="462"/>
      <c r="KAA72" s="462"/>
      <c r="KAB72" s="462"/>
      <c r="KAC72" s="462"/>
      <c r="KAD72" s="462"/>
      <c r="KAE72" s="462"/>
      <c r="KAF72" s="462"/>
      <c r="KAG72" s="462"/>
      <c r="KAH72" s="462"/>
      <c r="KAI72" s="462"/>
      <c r="KAJ72" s="462"/>
      <c r="KAK72" s="462"/>
      <c r="KAL72" s="462"/>
      <c r="KAM72" s="462"/>
      <c r="KAN72" s="462"/>
      <c r="KAO72" s="462"/>
      <c r="KAP72" s="462"/>
      <c r="KAQ72" s="462"/>
      <c r="KAR72" s="462"/>
      <c r="KAS72" s="462"/>
      <c r="KAT72" s="462"/>
      <c r="KAU72" s="462"/>
      <c r="KAV72" s="462"/>
      <c r="KAW72" s="462"/>
      <c r="KAX72" s="462"/>
      <c r="KAY72" s="462"/>
      <c r="KAZ72" s="462"/>
      <c r="KBA72" s="462"/>
      <c r="KBB72" s="462"/>
      <c r="KBC72" s="462"/>
      <c r="KBD72" s="462"/>
      <c r="KBE72" s="462"/>
      <c r="KBF72" s="462"/>
      <c r="KBG72" s="462"/>
      <c r="KBH72" s="462"/>
      <c r="KBI72" s="462"/>
      <c r="KBJ72" s="462"/>
      <c r="KBK72" s="462"/>
      <c r="KBL72" s="462"/>
      <c r="KBM72" s="462"/>
      <c r="KBN72" s="462"/>
      <c r="KBO72" s="462"/>
      <c r="KBP72" s="462"/>
      <c r="KBQ72" s="462"/>
      <c r="KBR72" s="462"/>
      <c r="KBS72" s="462"/>
      <c r="KBT72" s="462"/>
      <c r="KBU72" s="462"/>
      <c r="KBV72" s="462"/>
      <c r="KBW72" s="462"/>
      <c r="KBX72" s="462"/>
      <c r="KBY72" s="462"/>
      <c r="KBZ72" s="462"/>
      <c r="KCA72" s="462"/>
      <c r="KCB72" s="462"/>
      <c r="KCC72" s="462"/>
      <c r="KCD72" s="462"/>
      <c r="KCE72" s="462"/>
      <c r="KCF72" s="462"/>
      <c r="KCG72" s="462"/>
      <c r="KCH72" s="462"/>
      <c r="KCI72" s="462"/>
      <c r="KCJ72" s="462"/>
      <c r="KCK72" s="462"/>
      <c r="KCL72" s="462"/>
      <c r="KCM72" s="462"/>
      <c r="KCN72" s="462"/>
      <c r="KCO72" s="462"/>
      <c r="KCP72" s="462"/>
      <c r="KCQ72" s="462"/>
      <c r="KCR72" s="462"/>
      <c r="KCS72" s="462"/>
      <c r="KCT72" s="462"/>
      <c r="KCU72" s="462"/>
      <c r="KCV72" s="462"/>
      <c r="KCW72" s="462"/>
      <c r="KCX72" s="462"/>
      <c r="KCY72" s="462"/>
      <c r="KCZ72" s="462"/>
      <c r="KDA72" s="462"/>
      <c r="KDB72" s="462"/>
      <c r="KDC72" s="462"/>
      <c r="KDD72" s="462"/>
      <c r="KDE72" s="462"/>
      <c r="KDF72" s="462"/>
      <c r="KDG72" s="462"/>
      <c r="KDH72" s="462"/>
      <c r="KDI72" s="462"/>
      <c r="KDJ72" s="462"/>
      <c r="KDK72" s="462"/>
      <c r="KDL72" s="462"/>
      <c r="KDM72" s="462"/>
      <c r="KDN72" s="462"/>
      <c r="KDO72" s="462"/>
      <c r="KDP72" s="462"/>
      <c r="KDQ72" s="462"/>
      <c r="KDR72" s="462"/>
      <c r="KDS72" s="462"/>
      <c r="KDT72" s="462"/>
      <c r="KDU72" s="462"/>
      <c r="KDV72" s="462"/>
      <c r="KDW72" s="462"/>
      <c r="KDX72" s="462"/>
      <c r="KDY72" s="462"/>
      <c r="KDZ72" s="462"/>
      <c r="KEA72" s="462"/>
      <c r="KEB72" s="462"/>
      <c r="KEC72" s="462"/>
      <c r="KED72" s="462"/>
      <c r="KEE72" s="462"/>
      <c r="KEF72" s="462"/>
      <c r="KEG72" s="462"/>
      <c r="KEH72" s="462"/>
      <c r="KEI72" s="462"/>
      <c r="KEJ72" s="462"/>
      <c r="KEK72" s="462"/>
      <c r="KEL72" s="462"/>
      <c r="KEM72" s="462"/>
      <c r="KEN72" s="462"/>
      <c r="KEO72" s="462"/>
      <c r="KEP72" s="462"/>
      <c r="KEQ72" s="462"/>
      <c r="KER72" s="462"/>
      <c r="KES72" s="462"/>
      <c r="KET72" s="462"/>
      <c r="KEU72" s="462"/>
      <c r="KEV72" s="462"/>
      <c r="KEW72" s="462"/>
      <c r="KEX72" s="462"/>
      <c r="KEY72" s="462"/>
      <c r="KEZ72" s="462"/>
      <c r="KFA72" s="462"/>
      <c r="KFB72" s="462"/>
      <c r="KFC72" s="462"/>
      <c r="KFD72" s="462"/>
      <c r="KFE72" s="462"/>
      <c r="KFF72" s="462"/>
      <c r="KFG72" s="462"/>
      <c r="KFH72" s="462"/>
      <c r="KFI72" s="462"/>
      <c r="KFJ72" s="462"/>
      <c r="KFK72" s="462"/>
      <c r="KFL72" s="462"/>
      <c r="KFM72" s="462"/>
      <c r="KFN72" s="462"/>
      <c r="KFO72" s="462"/>
      <c r="KFP72" s="462"/>
      <c r="KFQ72" s="462"/>
      <c r="KFR72" s="462"/>
      <c r="KFS72" s="462"/>
      <c r="KFT72" s="462"/>
      <c r="KFU72" s="462"/>
      <c r="KFV72" s="462"/>
      <c r="KFW72" s="462"/>
      <c r="KFX72" s="462"/>
      <c r="KFY72" s="462"/>
      <c r="KFZ72" s="462"/>
      <c r="KGA72" s="462"/>
      <c r="KGB72" s="462"/>
      <c r="KGC72" s="462"/>
      <c r="KGD72" s="462"/>
      <c r="KGE72" s="462"/>
      <c r="KGF72" s="462"/>
      <c r="KGG72" s="462"/>
      <c r="KGH72" s="462"/>
      <c r="KGI72" s="462"/>
      <c r="KGJ72" s="462"/>
      <c r="KGK72" s="462"/>
      <c r="KGL72" s="462"/>
      <c r="KGM72" s="462"/>
      <c r="KGN72" s="462"/>
      <c r="KGO72" s="462"/>
      <c r="KGP72" s="462"/>
      <c r="KGQ72" s="462"/>
      <c r="KGR72" s="462"/>
      <c r="KGS72" s="462"/>
      <c r="KGT72" s="462"/>
      <c r="KGU72" s="462"/>
      <c r="KGV72" s="462"/>
      <c r="KGW72" s="462"/>
      <c r="KGX72" s="462"/>
      <c r="KGY72" s="462"/>
      <c r="KGZ72" s="462"/>
      <c r="KHA72" s="462"/>
      <c r="KHB72" s="462"/>
      <c r="KHC72" s="462"/>
      <c r="KHD72" s="462"/>
      <c r="KHE72" s="462"/>
      <c r="KHF72" s="462"/>
      <c r="KHG72" s="462"/>
      <c r="KHH72" s="462"/>
      <c r="KHI72" s="462"/>
      <c r="KHJ72" s="462"/>
      <c r="KHK72" s="462"/>
      <c r="KHL72" s="462"/>
      <c r="KHM72" s="462"/>
      <c r="KHN72" s="462"/>
      <c r="KHO72" s="462"/>
      <c r="KHP72" s="462"/>
      <c r="KHQ72" s="462"/>
      <c r="KHR72" s="462"/>
      <c r="KHS72" s="462"/>
      <c r="KHT72" s="462"/>
      <c r="KHU72" s="462"/>
      <c r="KHV72" s="462"/>
      <c r="KHW72" s="462"/>
      <c r="KHX72" s="462"/>
      <c r="KHY72" s="462"/>
      <c r="KHZ72" s="462"/>
      <c r="KIA72" s="462"/>
      <c r="KIB72" s="462"/>
      <c r="KIC72" s="462"/>
      <c r="KID72" s="462"/>
      <c r="KIE72" s="462"/>
      <c r="KIF72" s="462"/>
      <c r="KIG72" s="462"/>
      <c r="KIH72" s="462"/>
      <c r="KII72" s="462"/>
      <c r="KIJ72" s="462"/>
      <c r="KIK72" s="462"/>
      <c r="KIL72" s="462"/>
      <c r="KIM72" s="462"/>
      <c r="KIN72" s="462"/>
      <c r="KIO72" s="462"/>
      <c r="KIP72" s="462"/>
      <c r="KIQ72" s="462"/>
      <c r="KIR72" s="462"/>
      <c r="KIS72" s="462"/>
      <c r="KIT72" s="462"/>
      <c r="KIU72" s="462"/>
      <c r="KIV72" s="462"/>
      <c r="KIW72" s="462"/>
      <c r="KIX72" s="462"/>
      <c r="KIY72" s="462"/>
      <c r="KIZ72" s="462"/>
      <c r="KJA72" s="462"/>
      <c r="KJB72" s="462"/>
      <c r="KJC72" s="462"/>
      <c r="KJD72" s="462"/>
      <c r="KJE72" s="462"/>
      <c r="KJF72" s="462"/>
      <c r="KJG72" s="462"/>
      <c r="KJH72" s="462"/>
      <c r="KJI72" s="462"/>
      <c r="KJJ72" s="462"/>
      <c r="KJK72" s="462"/>
      <c r="KJL72" s="462"/>
      <c r="KJM72" s="462"/>
      <c r="KJN72" s="462"/>
      <c r="KJO72" s="462"/>
      <c r="KJP72" s="462"/>
      <c r="KJQ72" s="462"/>
      <c r="KJR72" s="462"/>
      <c r="KJS72" s="462"/>
      <c r="KJT72" s="462"/>
      <c r="KJU72" s="462"/>
      <c r="KJV72" s="462"/>
      <c r="KJW72" s="462"/>
      <c r="KJX72" s="462"/>
      <c r="KJY72" s="462"/>
      <c r="KJZ72" s="462"/>
      <c r="KKA72" s="462"/>
      <c r="KKB72" s="462"/>
      <c r="KKC72" s="462"/>
      <c r="KKD72" s="462"/>
      <c r="KKE72" s="462"/>
      <c r="KKF72" s="462"/>
      <c r="KKG72" s="462"/>
      <c r="KKH72" s="462"/>
      <c r="KKI72" s="462"/>
      <c r="KKJ72" s="462"/>
      <c r="KKK72" s="462"/>
      <c r="KKL72" s="462"/>
      <c r="KKM72" s="462"/>
      <c r="KKN72" s="462"/>
      <c r="KKO72" s="462"/>
      <c r="KKP72" s="462"/>
      <c r="KKQ72" s="462"/>
      <c r="KKR72" s="462"/>
      <c r="KKS72" s="462"/>
      <c r="KKT72" s="462"/>
      <c r="KKU72" s="462"/>
      <c r="KKV72" s="462"/>
      <c r="KKW72" s="462"/>
      <c r="KKX72" s="462"/>
      <c r="KKY72" s="462"/>
      <c r="KKZ72" s="462"/>
      <c r="KLA72" s="462"/>
      <c r="KLB72" s="462"/>
      <c r="KLC72" s="462"/>
      <c r="KLD72" s="462"/>
      <c r="KLE72" s="462"/>
      <c r="KLF72" s="462"/>
      <c r="KLG72" s="462"/>
      <c r="KLH72" s="462"/>
      <c r="KLI72" s="462"/>
      <c r="KLJ72" s="462"/>
      <c r="KLK72" s="462"/>
      <c r="KLL72" s="462"/>
      <c r="KLM72" s="462"/>
      <c r="KLN72" s="462"/>
      <c r="KLO72" s="462"/>
      <c r="KLP72" s="462"/>
      <c r="KLQ72" s="462"/>
      <c r="KLR72" s="462"/>
      <c r="KLS72" s="462"/>
      <c r="KLT72" s="462"/>
      <c r="KLU72" s="462"/>
      <c r="KLV72" s="462"/>
      <c r="KLW72" s="462"/>
      <c r="KLX72" s="462"/>
      <c r="KLY72" s="462"/>
      <c r="KLZ72" s="462"/>
      <c r="KMA72" s="462"/>
      <c r="KMB72" s="462"/>
      <c r="KMC72" s="462"/>
      <c r="KMD72" s="462"/>
      <c r="KME72" s="462"/>
      <c r="KMF72" s="462"/>
      <c r="KMG72" s="462"/>
      <c r="KMH72" s="462"/>
      <c r="KMI72" s="462"/>
      <c r="KMJ72" s="462"/>
      <c r="KMK72" s="462"/>
      <c r="KML72" s="462"/>
      <c r="KMM72" s="462"/>
      <c r="KMN72" s="462"/>
      <c r="KMO72" s="462"/>
      <c r="KMP72" s="462"/>
      <c r="KMQ72" s="462"/>
      <c r="KMR72" s="462"/>
      <c r="KMS72" s="462"/>
      <c r="KMT72" s="462"/>
      <c r="KMU72" s="462"/>
      <c r="KMV72" s="462"/>
      <c r="KMW72" s="462"/>
      <c r="KMX72" s="462"/>
      <c r="KMY72" s="462"/>
      <c r="KMZ72" s="462"/>
      <c r="KNA72" s="462"/>
      <c r="KNB72" s="462"/>
      <c r="KNC72" s="462"/>
      <c r="KND72" s="462"/>
      <c r="KNE72" s="462"/>
      <c r="KNF72" s="462"/>
      <c r="KNG72" s="462"/>
      <c r="KNH72" s="462"/>
      <c r="KNI72" s="462"/>
      <c r="KNJ72" s="462"/>
      <c r="KNK72" s="462"/>
      <c r="KNL72" s="462"/>
      <c r="KNM72" s="462"/>
      <c r="KNN72" s="462"/>
      <c r="KNO72" s="462"/>
      <c r="KNP72" s="462"/>
      <c r="KNQ72" s="462"/>
      <c r="KNR72" s="462"/>
      <c r="KNS72" s="462"/>
      <c r="KNT72" s="462"/>
      <c r="KNU72" s="462"/>
      <c r="KNV72" s="462"/>
      <c r="KNW72" s="462"/>
      <c r="KNX72" s="462"/>
      <c r="KNY72" s="462"/>
      <c r="KNZ72" s="462"/>
      <c r="KOA72" s="462"/>
      <c r="KOB72" s="462"/>
      <c r="KOC72" s="462"/>
      <c r="KOD72" s="462"/>
      <c r="KOE72" s="462"/>
      <c r="KOF72" s="462"/>
      <c r="KOG72" s="462"/>
      <c r="KOH72" s="462"/>
      <c r="KOI72" s="462"/>
      <c r="KOJ72" s="462"/>
      <c r="KOK72" s="462"/>
      <c r="KOL72" s="462"/>
      <c r="KOM72" s="462"/>
      <c r="KON72" s="462"/>
      <c r="KOO72" s="462"/>
      <c r="KOP72" s="462"/>
      <c r="KOQ72" s="462"/>
      <c r="KOR72" s="462"/>
      <c r="KOS72" s="462"/>
      <c r="KOT72" s="462"/>
      <c r="KOU72" s="462"/>
      <c r="KOV72" s="462"/>
      <c r="KOW72" s="462"/>
      <c r="KOX72" s="462"/>
      <c r="KOY72" s="462"/>
      <c r="KOZ72" s="462"/>
      <c r="KPA72" s="462"/>
      <c r="KPB72" s="462"/>
      <c r="KPC72" s="462"/>
      <c r="KPD72" s="462"/>
      <c r="KPE72" s="462"/>
      <c r="KPF72" s="462"/>
      <c r="KPG72" s="462"/>
      <c r="KPH72" s="462"/>
      <c r="KPI72" s="462"/>
      <c r="KPJ72" s="462"/>
      <c r="KPK72" s="462"/>
      <c r="KPL72" s="462"/>
      <c r="KPM72" s="462"/>
      <c r="KPN72" s="462"/>
      <c r="KPO72" s="462"/>
      <c r="KPP72" s="462"/>
      <c r="KPQ72" s="462"/>
      <c r="KPR72" s="462"/>
      <c r="KPS72" s="462"/>
      <c r="KPT72" s="462"/>
      <c r="KPU72" s="462"/>
      <c r="KPV72" s="462"/>
      <c r="KPW72" s="462"/>
      <c r="KPX72" s="462"/>
      <c r="KPY72" s="462"/>
      <c r="KPZ72" s="462"/>
      <c r="KQA72" s="462"/>
      <c r="KQB72" s="462"/>
      <c r="KQC72" s="462"/>
      <c r="KQD72" s="462"/>
      <c r="KQE72" s="462"/>
      <c r="KQF72" s="462"/>
      <c r="KQG72" s="462"/>
      <c r="KQH72" s="462"/>
      <c r="KQI72" s="462"/>
      <c r="KQJ72" s="462"/>
      <c r="KQK72" s="462"/>
      <c r="KQL72" s="462"/>
      <c r="KQM72" s="462"/>
      <c r="KQN72" s="462"/>
      <c r="KQO72" s="462"/>
      <c r="KQP72" s="462"/>
      <c r="KQQ72" s="462"/>
      <c r="KQR72" s="462"/>
      <c r="KQS72" s="462"/>
      <c r="KQT72" s="462"/>
      <c r="KQU72" s="462"/>
      <c r="KQV72" s="462"/>
      <c r="KQW72" s="462"/>
      <c r="KQX72" s="462"/>
      <c r="KQY72" s="462"/>
      <c r="KQZ72" s="462"/>
      <c r="KRA72" s="462"/>
      <c r="KRB72" s="462"/>
      <c r="KRC72" s="462"/>
      <c r="KRD72" s="462"/>
      <c r="KRE72" s="462"/>
      <c r="KRF72" s="462"/>
      <c r="KRG72" s="462"/>
      <c r="KRH72" s="462"/>
      <c r="KRI72" s="462"/>
      <c r="KRJ72" s="462"/>
      <c r="KRK72" s="462"/>
      <c r="KRL72" s="462"/>
      <c r="KRM72" s="462"/>
      <c r="KRN72" s="462"/>
      <c r="KRO72" s="462"/>
      <c r="KRP72" s="462"/>
      <c r="KRQ72" s="462"/>
      <c r="KRR72" s="462"/>
      <c r="KRS72" s="462"/>
      <c r="KRT72" s="462"/>
      <c r="KRU72" s="462"/>
      <c r="KRV72" s="462"/>
      <c r="KRW72" s="462"/>
      <c r="KRX72" s="462"/>
      <c r="KRY72" s="462"/>
      <c r="KRZ72" s="462"/>
      <c r="KSA72" s="462"/>
      <c r="KSB72" s="462"/>
      <c r="KSC72" s="462"/>
      <c r="KSD72" s="462"/>
      <c r="KSE72" s="462"/>
      <c r="KSF72" s="462"/>
      <c r="KSG72" s="462"/>
      <c r="KSH72" s="462"/>
      <c r="KSI72" s="462"/>
      <c r="KSJ72" s="462"/>
      <c r="KSK72" s="462"/>
      <c r="KSL72" s="462"/>
      <c r="KSM72" s="462"/>
      <c r="KSN72" s="462"/>
      <c r="KSO72" s="462"/>
      <c r="KSP72" s="462"/>
      <c r="KSQ72" s="462"/>
      <c r="KSR72" s="462"/>
      <c r="KSS72" s="462"/>
      <c r="KST72" s="462"/>
      <c r="KSU72" s="462"/>
      <c r="KSV72" s="462"/>
      <c r="KSW72" s="462"/>
      <c r="KSX72" s="462"/>
      <c r="KSY72" s="462"/>
      <c r="KSZ72" s="462"/>
      <c r="KTA72" s="462"/>
      <c r="KTB72" s="462"/>
      <c r="KTC72" s="462"/>
      <c r="KTD72" s="462"/>
      <c r="KTE72" s="462"/>
      <c r="KTF72" s="462"/>
      <c r="KTG72" s="462"/>
      <c r="KTH72" s="462"/>
      <c r="KTI72" s="462"/>
      <c r="KTJ72" s="462"/>
      <c r="KTK72" s="462"/>
      <c r="KTL72" s="462"/>
      <c r="KTM72" s="462"/>
      <c r="KTN72" s="462"/>
      <c r="KTO72" s="462"/>
      <c r="KTP72" s="462"/>
      <c r="KTQ72" s="462"/>
      <c r="KTR72" s="462"/>
      <c r="KTS72" s="462"/>
      <c r="KTT72" s="462"/>
      <c r="KTU72" s="462"/>
      <c r="KTV72" s="462"/>
      <c r="KTW72" s="462"/>
      <c r="KTX72" s="462"/>
      <c r="KTY72" s="462"/>
      <c r="KTZ72" s="462"/>
      <c r="KUA72" s="462"/>
      <c r="KUB72" s="462"/>
      <c r="KUC72" s="462"/>
      <c r="KUD72" s="462"/>
      <c r="KUE72" s="462"/>
      <c r="KUF72" s="462"/>
      <c r="KUG72" s="462"/>
      <c r="KUH72" s="462"/>
      <c r="KUI72" s="462"/>
      <c r="KUJ72" s="462"/>
      <c r="KUK72" s="462"/>
      <c r="KUL72" s="462"/>
      <c r="KUM72" s="462"/>
      <c r="KUN72" s="462"/>
      <c r="KUO72" s="462"/>
      <c r="KUP72" s="462"/>
      <c r="KUQ72" s="462"/>
      <c r="KUR72" s="462"/>
      <c r="KUS72" s="462"/>
      <c r="KUT72" s="462"/>
      <c r="KUU72" s="462"/>
      <c r="KUV72" s="462"/>
      <c r="KUW72" s="462"/>
      <c r="KUX72" s="462"/>
      <c r="KUY72" s="462"/>
      <c r="KUZ72" s="462"/>
      <c r="KVA72" s="462"/>
      <c r="KVB72" s="462"/>
      <c r="KVC72" s="462"/>
      <c r="KVD72" s="462"/>
      <c r="KVE72" s="462"/>
      <c r="KVF72" s="462"/>
      <c r="KVG72" s="462"/>
      <c r="KVH72" s="462"/>
      <c r="KVI72" s="462"/>
      <c r="KVJ72" s="462"/>
      <c r="KVK72" s="462"/>
      <c r="KVL72" s="462"/>
      <c r="KVM72" s="462"/>
      <c r="KVN72" s="462"/>
      <c r="KVO72" s="462"/>
      <c r="KVP72" s="462"/>
      <c r="KVQ72" s="462"/>
      <c r="KVR72" s="462"/>
      <c r="KVS72" s="462"/>
      <c r="KVT72" s="462"/>
      <c r="KVU72" s="462"/>
      <c r="KVV72" s="462"/>
      <c r="KVW72" s="462"/>
      <c r="KVX72" s="462"/>
      <c r="KVY72" s="462"/>
      <c r="KVZ72" s="462"/>
      <c r="KWA72" s="462"/>
      <c r="KWB72" s="462"/>
      <c r="KWC72" s="462"/>
      <c r="KWD72" s="462"/>
      <c r="KWE72" s="462"/>
      <c r="KWF72" s="462"/>
      <c r="KWG72" s="462"/>
      <c r="KWH72" s="462"/>
      <c r="KWI72" s="462"/>
      <c r="KWJ72" s="462"/>
      <c r="KWK72" s="462"/>
      <c r="KWL72" s="462"/>
      <c r="KWM72" s="462"/>
      <c r="KWN72" s="462"/>
      <c r="KWO72" s="462"/>
      <c r="KWP72" s="462"/>
      <c r="KWQ72" s="462"/>
      <c r="KWR72" s="462"/>
      <c r="KWS72" s="462"/>
      <c r="KWT72" s="462"/>
      <c r="KWU72" s="462"/>
      <c r="KWV72" s="462"/>
      <c r="KWW72" s="462"/>
      <c r="KWX72" s="462"/>
      <c r="KWY72" s="462"/>
      <c r="KWZ72" s="462"/>
      <c r="KXA72" s="462"/>
      <c r="KXB72" s="462"/>
      <c r="KXC72" s="462"/>
      <c r="KXD72" s="462"/>
      <c r="KXE72" s="462"/>
      <c r="KXF72" s="462"/>
      <c r="KXG72" s="462"/>
      <c r="KXH72" s="462"/>
      <c r="KXI72" s="462"/>
      <c r="KXJ72" s="462"/>
      <c r="KXK72" s="462"/>
      <c r="KXL72" s="462"/>
      <c r="KXM72" s="462"/>
      <c r="KXN72" s="462"/>
      <c r="KXO72" s="462"/>
      <c r="KXP72" s="462"/>
      <c r="KXQ72" s="462"/>
      <c r="KXR72" s="462"/>
      <c r="KXS72" s="462"/>
      <c r="KXT72" s="462"/>
      <c r="KXU72" s="462"/>
      <c r="KXV72" s="462"/>
      <c r="KXW72" s="462"/>
      <c r="KXX72" s="462"/>
      <c r="KXY72" s="462"/>
      <c r="KXZ72" s="462"/>
      <c r="KYA72" s="462"/>
      <c r="KYB72" s="462"/>
      <c r="KYC72" s="462"/>
      <c r="KYD72" s="462"/>
      <c r="KYE72" s="462"/>
      <c r="KYF72" s="462"/>
      <c r="KYG72" s="462"/>
      <c r="KYH72" s="462"/>
      <c r="KYI72" s="462"/>
      <c r="KYJ72" s="462"/>
      <c r="KYK72" s="462"/>
      <c r="KYL72" s="462"/>
      <c r="KYM72" s="462"/>
      <c r="KYN72" s="462"/>
      <c r="KYO72" s="462"/>
      <c r="KYP72" s="462"/>
      <c r="KYQ72" s="462"/>
      <c r="KYR72" s="462"/>
      <c r="KYS72" s="462"/>
      <c r="KYT72" s="462"/>
      <c r="KYU72" s="462"/>
      <c r="KYV72" s="462"/>
      <c r="KYW72" s="462"/>
      <c r="KYX72" s="462"/>
      <c r="KYY72" s="462"/>
      <c r="KYZ72" s="462"/>
      <c r="KZA72" s="462"/>
      <c r="KZB72" s="462"/>
      <c r="KZC72" s="462"/>
      <c r="KZD72" s="462"/>
      <c r="KZE72" s="462"/>
      <c r="KZF72" s="462"/>
      <c r="KZG72" s="462"/>
      <c r="KZH72" s="462"/>
      <c r="KZI72" s="462"/>
      <c r="KZJ72" s="462"/>
      <c r="KZK72" s="462"/>
      <c r="KZL72" s="462"/>
      <c r="KZM72" s="462"/>
      <c r="KZN72" s="462"/>
      <c r="KZO72" s="462"/>
      <c r="KZP72" s="462"/>
      <c r="KZQ72" s="462"/>
      <c r="KZR72" s="462"/>
      <c r="KZS72" s="462"/>
      <c r="KZT72" s="462"/>
      <c r="KZU72" s="462"/>
      <c r="KZV72" s="462"/>
      <c r="KZW72" s="462"/>
      <c r="KZX72" s="462"/>
      <c r="KZY72" s="462"/>
      <c r="KZZ72" s="462"/>
      <c r="LAA72" s="462"/>
      <c r="LAB72" s="462"/>
      <c r="LAC72" s="462"/>
      <c r="LAD72" s="462"/>
      <c r="LAE72" s="462"/>
      <c r="LAF72" s="462"/>
      <c r="LAG72" s="462"/>
      <c r="LAH72" s="462"/>
      <c r="LAI72" s="462"/>
      <c r="LAJ72" s="462"/>
      <c r="LAK72" s="462"/>
      <c r="LAL72" s="462"/>
      <c r="LAM72" s="462"/>
      <c r="LAN72" s="462"/>
      <c r="LAO72" s="462"/>
      <c r="LAP72" s="462"/>
      <c r="LAQ72" s="462"/>
      <c r="LAR72" s="462"/>
      <c r="LAS72" s="462"/>
      <c r="LAT72" s="462"/>
      <c r="LAU72" s="462"/>
      <c r="LAV72" s="462"/>
      <c r="LAW72" s="462"/>
      <c r="LAX72" s="462"/>
      <c r="LAY72" s="462"/>
      <c r="LAZ72" s="462"/>
      <c r="LBA72" s="462"/>
      <c r="LBB72" s="462"/>
      <c r="LBC72" s="462"/>
      <c r="LBD72" s="462"/>
      <c r="LBE72" s="462"/>
      <c r="LBF72" s="462"/>
      <c r="LBG72" s="462"/>
      <c r="LBH72" s="462"/>
      <c r="LBI72" s="462"/>
      <c r="LBJ72" s="462"/>
      <c r="LBK72" s="462"/>
      <c r="LBL72" s="462"/>
      <c r="LBM72" s="462"/>
      <c r="LBN72" s="462"/>
      <c r="LBO72" s="462"/>
      <c r="LBP72" s="462"/>
      <c r="LBQ72" s="462"/>
      <c r="LBR72" s="462"/>
      <c r="LBS72" s="462"/>
      <c r="LBT72" s="462"/>
      <c r="LBU72" s="462"/>
      <c r="LBV72" s="462"/>
      <c r="LBW72" s="462"/>
      <c r="LBX72" s="462"/>
      <c r="LBY72" s="462"/>
      <c r="LBZ72" s="462"/>
      <c r="LCA72" s="462"/>
      <c r="LCB72" s="462"/>
      <c r="LCC72" s="462"/>
      <c r="LCD72" s="462"/>
      <c r="LCE72" s="462"/>
      <c r="LCF72" s="462"/>
      <c r="LCG72" s="462"/>
      <c r="LCH72" s="462"/>
      <c r="LCI72" s="462"/>
      <c r="LCJ72" s="462"/>
      <c r="LCK72" s="462"/>
      <c r="LCL72" s="462"/>
      <c r="LCM72" s="462"/>
      <c r="LCN72" s="462"/>
      <c r="LCO72" s="462"/>
      <c r="LCP72" s="462"/>
      <c r="LCQ72" s="462"/>
      <c r="LCR72" s="462"/>
      <c r="LCS72" s="462"/>
      <c r="LCT72" s="462"/>
      <c r="LCU72" s="462"/>
      <c r="LCV72" s="462"/>
      <c r="LCW72" s="462"/>
      <c r="LCX72" s="462"/>
      <c r="LCY72" s="462"/>
      <c r="LCZ72" s="462"/>
      <c r="LDA72" s="462"/>
      <c r="LDB72" s="462"/>
      <c r="LDC72" s="462"/>
      <c r="LDD72" s="462"/>
      <c r="LDE72" s="462"/>
      <c r="LDF72" s="462"/>
      <c r="LDG72" s="462"/>
      <c r="LDH72" s="462"/>
      <c r="LDI72" s="462"/>
      <c r="LDJ72" s="462"/>
      <c r="LDK72" s="462"/>
      <c r="LDL72" s="462"/>
      <c r="LDM72" s="462"/>
      <c r="LDN72" s="462"/>
      <c r="LDO72" s="462"/>
      <c r="LDP72" s="462"/>
      <c r="LDQ72" s="462"/>
      <c r="LDR72" s="462"/>
      <c r="LDS72" s="462"/>
      <c r="LDT72" s="462"/>
      <c r="LDU72" s="462"/>
      <c r="LDV72" s="462"/>
      <c r="LDW72" s="462"/>
      <c r="LDX72" s="462"/>
      <c r="LDY72" s="462"/>
      <c r="LDZ72" s="462"/>
      <c r="LEA72" s="462"/>
      <c r="LEB72" s="462"/>
      <c r="LEC72" s="462"/>
      <c r="LED72" s="462"/>
      <c r="LEE72" s="462"/>
      <c r="LEF72" s="462"/>
      <c r="LEG72" s="462"/>
      <c r="LEH72" s="462"/>
      <c r="LEI72" s="462"/>
      <c r="LEJ72" s="462"/>
      <c r="LEK72" s="462"/>
      <c r="LEL72" s="462"/>
      <c r="LEM72" s="462"/>
      <c r="LEN72" s="462"/>
      <c r="LEO72" s="462"/>
      <c r="LEP72" s="462"/>
      <c r="LEQ72" s="462"/>
      <c r="LER72" s="462"/>
      <c r="LES72" s="462"/>
      <c r="LET72" s="462"/>
      <c r="LEU72" s="462"/>
      <c r="LEV72" s="462"/>
      <c r="LEW72" s="462"/>
      <c r="LEX72" s="462"/>
      <c r="LEY72" s="462"/>
      <c r="LEZ72" s="462"/>
      <c r="LFA72" s="462"/>
      <c r="LFB72" s="462"/>
      <c r="LFC72" s="462"/>
      <c r="LFD72" s="462"/>
      <c r="LFE72" s="462"/>
      <c r="LFF72" s="462"/>
      <c r="LFG72" s="462"/>
      <c r="LFH72" s="462"/>
      <c r="LFI72" s="462"/>
      <c r="LFJ72" s="462"/>
      <c r="LFK72" s="462"/>
      <c r="LFL72" s="462"/>
      <c r="LFM72" s="462"/>
      <c r="LFN72" s="462"/>
      <c r="LFO72" s="462"/>
      <c r="LFP72" s="462"/>
      <c r="LFQ72" s="462"/>
      <c r="LFR72" s="462"/>
      <c r="LFS72" s="462"/>
      <c r="LFT72" s="462"/>
      <c r="LFU72" s="462"/>
      <c r="LFV72" s="462"/>
      <c r="LFW72" s="462"/>
      <c r="LFX72" s="462"/>
      <c r="LFY72" s="462"/>
      <c r="LFZ72" s="462"/>
      <c r="LGA72" s="462"/>
      <c r="LGB72" s="462"/>
      <c r="LGC72" s="462"/>
      <c r="LGD72" s="462"/>
      <c r="LGE72" s="462"/>
      <c r="LGF72" s="462"/>
      <c r="LGG72" s="462"/>
      <c r="LGH72" s="462"/>
      <c r="LGI72" s="462"/>
      <c r="LGJ72" s="462"/>
      <c r="LGK72" s="462"/>
      <c r="LGL72" s="462"/>
      <c r="LGM72" s="462"/>
      <c r="LGN72" s="462"/>
      <c r="LGO72" s="462"/>
      <c r="LGP72" s="462"/>
      <c r="LGQ72" s="462"/>
      <c r="LGR72" s="462"/>
      <c r="LGS72" s="462"/>
      <c r="LGT72" s="462"/>
      <c r="LGU72" s="462"/>
      <c r="LGV72" s="462"/>
      <c r="LGW72" s="462"/>
      <c r="LGX72" s="462"/>
      <c r="LGY72" s="462"/>
      <c r="LGZ72" s="462"/>
      <c r="LHA72" s="462"/>
      <c r="LHB72" s="462"/>
      <c r="LHC72" s="462"/>
      <c r="LHD72" s="462"/>
      <c r="LHE72" s="462"/>
      <c r="LHF72" s="462"/>
      <c r="LHG72" s="462"/>
      <c r="LHH72" s="462"/>
      <c r="LHI72" s="462"/>
      <c r="LHJ72" s="462"/>
      <c r="LHK72" s="462"/>
      <c r="LHL72" s="462"/>
      <c r="LHM72" s="462"/>
      <c r="LHN72" s="462"/>
      <c r="LHO72" s="462"/>
      <c r="LHP72" s="462"/>
      <c r="LHQ72" s="462"/>
      <c r="LHR72" s="462"/>
      <c r="LHS72" s="462"/>
      <c r="LHT72" s="462"/>
      <c r="LHU72" s="462"/>
      <c r="LHV72" s="462"/>
      <c r="LHW72" s="462"/>
      <c r="LHX72" s="462"/>
      <c r="LHY72" s="462"/>
      <c r="LHZ72" s="462"/>
      <c r="LIA72" s="462"/>
      <c r="LIB72" s="462"/>
      <c r="LIC72" s="462"/>
      <c r="LID72" s="462"/>
      <c r="LIE72" s="462"/>
      <c r="LIF72" s="462"/>
      <c r="LIG72" s="462"/>
      <c r="LIH72" s="462"/>
      <c r="LII72" s="462"/>
      <c r="LIJ72" s="462"/>
      <c r="LIK72" s="462"/>
      <c r="LIL72" s="462"/>
      <c r="LIM72" s="462"/>
      <c r="LIN72" s="462"/>
      <c r="LIO72" s="462"/>
      <c r="LIP72" s="462"/>
      <c r="LIQ72" s="462"/>
      <c r="LIR72" s="462"/>
      <c r="LIS72" s="462"/>
      <c r="LIT72" s="462"/>
      <c r="LIU72" s="462"/>
      <c r="LIV72" s="462"/>
      <c r="LIW72" s="462"/>
      <c r="LIX72" s="462"/>
      <c r="LIY72" s="462"/>
      <c r="LIZ72" s="462"/>
      <c r="LJA72" s="462"/>
      <c r="LJB72" s="462"/>
      <c r="LJC72" s="462"/>
      <c r="LJD72" s="462"/>
      <c r="LJE72" s="462"/>
      <c r="LJF72" s="462"/>
      <c r="LJG72" s="462"/>
      <c r="LJH72" s="462"/>
      <c r="LJI72" s="462"/>
      <c r="LJJ72" s="462"/>
      <c r="LJK72" s="462"/>
      <c r="LJL72" s="462"/>
      <c r="LJM72" s="462"/>
      <c r="LJN72" s="462"/>
      <c r="LJO72" s="462"/>
      <c r="LJP72" s="462"/>
      <c r="LJQ72" s="462"/>
      <c r="LJR72" s="462"/>
      <c r="LJS72" s="462"/>
      <c r="LJT72" s="462"/>
      <c r="LJU72" s="462"/>
      <c r="LJV72" s="462"/>
      <c r="LJW72" s="462"/>
      <c r="LJX72" s="462"/>
      <c r="LJY72" s="462"/>
      <c r="LJZ72" s="462"/>
      <c r="LKA72" s="462"/>
      <c r="LKB72" s="462"/>
      <c r="LKC72" s="462"/>
      <c r="LKD72" s="462"/>
      <c r="LKE72" s="462"/>
      <c r="LKF72" s="462"/>
      <c r="LKG72" s="462"/>
      <c r="LKH72" s="462"/>
      <c r="LKI72" s="462"/>
      <c r="LKJ72" s="462"/>
      <c r="LKK72" s="462"/>
      <c r="LKL72" s="462"/>
      <c r="LKM72" s="462"/>
      <c r="LKN72" s="462"/>
      <c r="LKO72" s="462"/>
      <c r="LKP72" s="462"/>
      <c r="LKQ72" s="462"/>
      <c r="LKR72" s="462"/>
      <c r="LKS72" s="462"/>
      <c r="LKT72" s="462"/>
      <c r="LKU72" s="462"/>
      <c r="LKV72" s="462"/>
      <c r="LKW72" s="462"/>
      <c r="LKX72" s="462"/>
      <c r="LKY72" s="462"/>
      <c r="LKZ72" s="462"/>
      <c r="LLA72" s="462"/>
      <c r="LLB72" s="462"/>
      <c r="LLC72" s="462"/>
      <c r="LLD72" s="462"/>
      <c r="LLE72" s="462"/>
      <c r="LLF72" s="462"/>
      <c r="LLG72" s="462"/>
      <c r="LLH72" s="462"/>
      <c r="LLI72" s="462"/>
      <c r="LLJ72" s="462"/>
      <c r="LLK72" s="462"/>
      <c r="LLL72" s="462"/>
      <c r="LLM72" s="462"/>
      <c r="LLN72" s="462"/>
      <c r="LLO72" s="462"/>
      <c r="LLP72" s="462"/>
      <c r="LLQ72" s="462"/>
      <c r="LLR72" s="462"/>
      <c r="LLS72" s="462"/>
      <c r="LLT72" s="462"/>
      <c r="LLU72" s="462"/>
      <c r="LLV72" s="462"/>
      <c r="LLW72" s="462"/>
      <c r="LLX72" s="462"/>
      <c r="LLY72" s="462"/>
      <c r="LLZ72" s="462"/>
      <c r="LMA72" s="462"/>
      <c r="LMB72" s="462"/>
      <c r="LMC72" s="462"/>
      <c r="LMD72" s="462"/>
      <c r="LME72" s="462"/>
      <c r="LMF72" s="462"/>
      <c r="LMG72" s="462"/>
      <c r="LMH72" s="462"/>
      <c r="LMI72" s="462"/>
      <c r="LMJ72" s="462"/>
      <c r="LMK72" s="462"/>
      <c r="LML72" s="462"/>
      <c r="LMM72" s="462"/>
      <c r="LMN72" s="462"/>
      <c r="LMO72" s="462"/>
      <c r="LMP72" s="462"/>
      <c r="LMQ72" s="462"/>
      <c r="LMR72" s="462"/>
      <c r="LMS72" s="462"/>
      <c r="LMT72" s="462"/>
      <c r="LMU72" s="462"/>
      <c r="LMV72" s="462"/>
      <c r="LMW72" s="462"/>
      <c r="LMX72" s="462"/>
      <c r="LMY72" s="462"/>
      <c r="LMZ72" s="462"/>
      <c r="LNA72" s="462"/>
      <c r="LNB72" s="462"/>
      <c r="LNC72" s="462"/>
      <c r="LND72" s="462"/>
      <c r="LNE72" s="462"/>
      <c r="LNF72" s="462"/>
      <c r="LNG72" s="462"/>
      <c r="LNH72" s="462"/>
      <c r="LNI72" s="462"/>
      <c r="LNJ72" s="462"/>
      <c r="LNK72" s="462"/>
      <c r="LNL72" s="462"/>
      <c r="LNM72" s="462"/>
      <c r="LNN72" s="462"/>
      <c r="LNO72" s="462"/>
      <c r="LNP72" s="462"/>
      <c r="LNQ72" s="462"/>
      <c r="LNR72" s="462"/>
      <c r="LNS72" s="462"/>
      <c r="LNT72" s="462"/>
      <c r="LNU72" s="462"/>
      <c r="LNV72" s="462"/>
      <c r="LNW72" s="462"/>
      <c r="LNX72" s="462"/>
      <c r="LNY72" s="462"/>
      <c r="LNZ72" s="462"/>
      <c r="LOA72" s="462"/>
      <c r="LOB72" s="462"/>
      <c r="LOC72" s="462"/>
      <c r="LOD72" s="462"/>
      <c r="LOE72" s="462"/>
      <c r="LOF72" s="462"/>
      <c r="LOG72" s="462"/>
      <c r="LOH72" s="462"/>
      <c r="LOI72" s="462"/>
      <c r="LOJ72" s="462"/>
      <c r="LOK72" s="462"/>
      <c r="LOL72" s="462"/>
      <c r="LOM72" s="462"/>
      <c r="LON72" s="462"/>
      <c r="LOO72" s="462"/>
      <c r="LOP72" s="462"/>
      <c r="LOQ72" s="462"/>
      <c r="LOR72" s="462"/>
      <c r="LOS72" s="462"/>
      <c r="LOT72" s="462"/>
      <c r="LOU72" s="462"/>
      <c r="LOV72" s="462"/>
      <c r="LOW72" s="462"/>
      <c r="LOX72" s="462"/>
      <c r="LOY72" s="462"/>
      <c r="LOZ72" s="462"/>
      <c r="LPA72" s="462"/>
      <c r="LPB72" s="462"/>
      <c r="LPC72" s="462"/>
      <c r="LPD72" s="462"/>
      <c r="LPE72" s="462"/>
      <c r="LPF72" s="462"/>
      <c r="LPG72" s="462"/>
      <c r="LPH72" s="462"/>
      <c r="LPI72" s="462"/>
      <c r="LPJ72" s="462"/>
      <c r="LPK72" s="462"/>
      <c r="LPL72" s="462"/>
      <c r="LPM72" s="462"/>
      <c r="LPN72" s="462"/>
      <c r="LPO72" s="462"/>
      <c r="LPP72" s="462"/>
      <c r="LPQ72" s="462"/>
      <c r="LPR72" s="462"/>
      <c r="LPS72" s="462"/>
      <c r="LPT72" s="462"/>
      <c r="LPU72" s="462"/>
      <c r="LPV72" s="462"/>
      <c r="LPW72" s="462"/>
      <c r="LPX72" s="462"/>
      <c r="LPY72" s="462"/>
      <c r="LPZ72" s="462"/>
      <c r="LQA72" s="462"/>
      <c r="LQB72" s="462"/>
      <c r="LQC72" s="462"/>
      <c r="LQD72" s="462"/>
      <c r="LQE72" s="462"/>
      <c r="LQF72" s="462"/>
      <c r="LQG72" s="462"/>
      <c r="LQH72" s="462"/>
      <c r="LQI72" s="462"/>
      <c r="LQJ72" s="462"/>
      <c r="LQK72" s="462"/>
      <c r="LQL72" s="462"/>
      <c r="LQM72" s="462"/>
      <c r="LQN72" s="462"/>
      <c r="LQO72" s="462"/>
      <c r="LQP72" s="462"/>
      <c r="LQQ72" s="462"/>
      <c r="LQR72" s="462"/>
      <c r="LQS72" s="462"/>
      <c r="LQT72" s="462"/>
      <c r="LQU72" s="462"/>
      <c r="LQV72" s="462"/>
      <c r="LQW72" s="462"/>
      <c r="LQX72" s="462"/>
      <c r="LQY72" s="462"/>
      <c r="LQZ72" s="462"/>
      <c r="LRA72" s="462"/>
      <c r="LRB72" s="462"/>
      <c r="LRC72" s="462"/>
      <c r="LRD72" s="462"/>
      <c r="LRE72" s="462"/>
      <c r="LRF72" s="462"/>
      <c r="LRG72" s="462"/>
      <c r="LRH72" s="462"/>
      <c r="LRI72" s="462"/>
      <c r="LRJ72" s="462"/>
      <c r="LRK72" s="462"/>
      <c r="LRL72" s="462"/>
      <c r="LRM72" s="462"/>
      <c r="LRN72" s="462"/>
      <c r="LRO72" s="462"/>
      <c r="LRP72" s="462"/>
      <c r="LRQ72" s="462"/>
      <c r="LRR72" s="462"/>
      <c r="LRS72" s="462"/>
      <c r="LRT72" s="462"/>
      <c r="LRU72" s="462"/>
      <c r="LRV72" s="462"/>
      <c r="LRW72" s="462"/>
      <c r="LRX72" s="462"/>
      <c r="LRY72" s="462"/>
      <c r="LRZ72" s="462"/>
      <c r="LSA72" s="462"/>
      <c r="LSB72" s="462"/>
      <c r="LSC72" s="462"/>
      <c r="LSD72" s="462"/>
      <c r="LSE72" s="462"/>
      <c r="LSF72" s="462"/>
      <c r="LSG72" s="462"/>
      <c r="LSH72" s="462"/>
      <c r="LSI72" s="462"/>
      <c r="LSJ72" s="462"/>
      <c r="LSK72" s="462"/>
      <c r="LSL72" s="462"/>
      <c r="LSM72" s="462"/>
      <c r="LSN72" s="462"/>
      <c r="LSO72" s="462"/>
      <c r="LSP72" s="462"/>
      <c r="LSQ72" s="462"/>
      <c r="LSR72" s="462"/>
      <c r="LSS72" s="462"/>
      <c r="LST72" s="462"/>
      <c r="LSU72" s="462"/>
      <c r="LSV72" s="462"/>
      <c r="LSW72" s="462"/>
      <c r="LSX72" s="462"/>
      <c r="LSY72" s="462"/>
      <c r="LSZ72" s="462"/>
      <c r="LTA72" s="462"/>
      <c r="LTB72" s="462"/>
      <c r="LTC72" s="462"/>
      <c r="LTD72" s="462"/>
      <c r="LTE72" s="462"/>
      <c r="LTF72" s="462"/>
      <c r="LTG72" s="462"/>
      <c r="LTH72" s="462"/>
      <c r="LTI72" s="462"/>
      <c r="LTJ72" s="462"/>
      <c r="LTK72" s="462"/>
      <c r="LTL72" s="462"/>
      <c r="LTM72" s="462"/>
      <c r="LTN72" s="462"/>
      <c r="LTO72" s="462"/>
      <c r="LTP72" s="462"/>
      <c r="LTQ72" s="462"/>
      <c r="LTR72" s="462"/>
      <c r="LTS72" s="462"/>
      <c r="LTT72" s="462"/>
      <c r="LTU72" s="462"/>
      <c r="LTV72" s="462"/>
      <c r="LTW72" s="462"/>
      <c r="LTX72" s="462"/>
      <c r="LTY72" s="462"/>
      <c r="LTZ72" s="462"/>
      <c r="LUA72" s="462"/>
      <c r="LUB72" s="462"/>
      <c r="LUC72" s="462"/>
      <c r="LUD72" s="462"/>
      <c r="LUE72" s="462"/>
      <c r="LUF72" s="462"/>
      <c r="LUG72" s="462"/>
      <c r="LUH72" s="462"/>
      <c r="LUI72" s="462"/>
      <c r="LUJ72" s="462"/>
      <c r="LUK72" s="462"/>
      <c r="LUL72" s="462"/>
      <c r="LUM72" s="462"/>
      <c r="LUN72" s="462"/>
      <c r="LUO72" s="462"/>
      <c r="LUP72" s="462"/>
      <c r="LUQ72" s="462"/>
      <c r="LUR72" s="462"/>
      <c r="LUS72" s="462"/>
      <c r="LUT72" s="462"/>
      <c r="LUU72" s="462"/>
      <c r="LUV72" s="462"/>
      <c r="LUW72" s="462"/>
      <c r="LUX72" s="462"/>
      <c r="LUY72" s="462"/>
      <c r="LUZ72" s="462"/>
      <c r="LVA72" s="462"/>
      <c r="LVB72" s="462"/>
      <c r="LVC72" s="462"/>
      <c r="LVD72" s="462"/>
      <c r="LVE72" s="462"/>
      <c r="LVF72" s="462"/>
      <c r="LVG72" s="462"/>
      <c r="LVH72" s="462"/>
      <c r="LVI72" s="462"/>
      <c r="LVJ72" s="462"/>
      <c r="LVK72" s="462"/>
      <c r="LVL72" s="462"/>
      <c r="LVM72" s="462"/>
      <c r="LVN72" s="462"/>
      <c r="LVO72" s="462"/>
      <c r="LVP72" s="462"/>
      <c r="LVQ72" s="462"/>
      <c r="LVR72" s="462"/>
      <c r="LVS72" s="462"/>
      <c r="LVT72" s="462"/>
      <c r="LVU72" s="462"/>
      <c r="LVV72" s="462"/>
      <c r="LVW72" s="462"/>
      <c r="LVX72" s="462"/>
      <c r="LVY72" s="462"/>
      <c r="LVZ72" s="462"/>
      <c r="LWA72" s="462"/>
      <c r="LWB72" s="462"/>
      <c r="LWC72" s="462"/>
      <c r="LWD72" s="462"/>
      <c r="LWE72" s="462"/>
      <c r="LWF72" s="462"/>
      <c r="LWG72" s="462"/>
      <c r="LWH72" s="462"/>
      <c r="LWI72" s="462"/>
      <c r="LWJ72" s="462"/>
      <c r="LWK72" s="462"/>
      <c r="LWL72" s="462"/>
      <c r="LWM72" s="462"/>
      <c r="LWN72" s="462"/>
      <c r="LWO72" s="462"/>
      <c r="LWP72" s="462"/>
      <c r="LWQ72" s="462"/>
      <c r="LWR72" s="462"/>
      <c r="LWS72" s="462"/>
      <c r="LWT72" s="462"/>
      <c r="LWU72" s="462"/>
      <c r="LWV72" s="462"/>
      <c r="LWW72" s="462"/>
      <c r="LWX72" s="462"/>
      <c r="LWY72" s="462"/>
      <c r="LWZ72" s="462"/>
      <c r="LXA72" s="462"/>
      <c r="LXB72" s="462"/>
      <c r="LXC72" s="462"/>
      <c r="LXD72" s="462"/>
      <c r="LXE72" s="462"/>
      <c r="LXF72" s="462"/>
      <c r="LXG72" s="462"/>
      <c r="LXH72" s="462"/>
      <c r="LXI72" s="462"/>
      <c r="LXJ72" s="462"/>
      <c r="LXK72" s="462"/>
      <c r="LXL72" s="462"/>
      <c r="LXM72" s="462"/>
      <c r="LXN72" s="462"/>
      <c r="LXO72" s="462"/>
      <c r="LXP72" s="462"/>
      <c r="LXQ72" s="462"/>
      <c r="LXR72" s="462"/>
      <c r="LXS72" s="462"/>
      <c r="LXT72" s="462"/>
      <c r="LXU72" s="462"/>
      <c r="LXV72" s="462"/>
      <c r="LXW72" s="462"/>
      <c r="LXX72" s="462"/>
      <c r="LXY72" s="462"/>
      <c r="LXZ72" s="462"/>
      <c r="LYA72" s="462"/>
      <c r="LYB72" s="462"/>
      <c r="LYC72" s="462"/>
      <c r="LYD72" s="462"/>
      <c r="LYE72" s="462"/>
      <c r="LYF72" s="462"/>
      <c r="LYG72" s="462"/>
      <c r="LYH72" s="462"/>
      <c r="LYI72" s="462"/>
      <c r="LYJ72" s="462"/>
      <c r="LYK72" s="462"/>
      <c r="LYL72" s="462"/>
      <c r="LYM72" s="462"/>
      <c r="LYN72" s="462"/>
      <c r="LYO72" s="462"/>
      <c r="LYP72" s="462"/>
      <c r="LYQ72" s="462"/>
      <c r="LYR72" s="462"/>
      <c r="LYS72" s="462"/>
      <c r="LYT72" s="462"/>
      <c r="LYU72" s="462"/>
      <c r="LYV72" s="462"/>
      <c r="LYW72" s="462"/>
      <c r="LYX72" s="462"/>
      <c r="LYY72" s="462"/>
      <c r="LYZ72" s="462"/>
      <c r="LZA72" s="462"/>
      <c r="LZB72" s="462"/>
      <c r="LZC72" s="462"/>
      <c r="LZD72" s="462"/>
      <c r="LZE72" s="462"/>
      <c r="LZF72" s="462"/>
      <c r="LZG72" s="462"/>
      <c r="LZH72" s="462"/>
      <c r="LZI72" s="462"/>
      <c r="LZJ72" s="462"/>
      <c r="LZK72" s="462"/>
      <c r="LZL72" s="462"/>
      <c r="LZM72" s="462"/>
      <c r="LZN72" s="462"/>
      <c r="LZO72" s="462"/>
      <c r="LZP72" s="462"/>
      <c r="LZQ72" s="462"/>
      <c r="LZR72" s="462"/>
      <c r="LZS72" s="462"/>
      <c r="LZT72" s="462"/>
      <c r="LZU72" s="462"/>
      <c r="LZV72" s="462"/>
      <c r="LZW72" s="462"/>
      <c r="LZX72" s="462"/>
      <c r="LZY72" s="462"/>
      <c r="LZZ72" s="462"/>
      <c r="MAA72" s="462"/>
      <c r="MAB72" s="462"/>
      <c r="MAC72" s="462"/>
      <c r="MAD72" s="462"/>
      <c r="MAE72" s="462"/>
      <c r="MAF72" s="462"/>
      <c r="MAG72" s="462"/>
      <c r="MAH72" s="462"/>
      <c r="MAI72" s="462"/>
      <c r="MAJ72" s="462"/>
      <c r="MAK72" s="462"/>
      <c r="MAL72" s="462"/>
      <c r="MAM72" s="462"/>
      <c r="MAN72" s="462"/>
      <c r="MAO72" s="462"/>
      <c r="MAP72" s="462"/>
      <c r="MAQ72" s="462"/>
      <c r="MAR72" s="462"/>
      <c r="MAS72" s="462"/>
      <c r="MAT72" s="462"/>
      <c r="MAU72" s="462"/>
      <c r="MAV72" s="462"/>
      <c r="MAW72" s="462"/>
      <c r="MAX72" s="462"/>
      <c r="MAY72" s="462"/>
      <c r="MAZ72" s="462"/>
      <c r="MBA72" s="462"/>
      <c r="MBB72" s="462"/>
      <c r="MBC72" s="462"/>
      <c r="MBD72" s="462"/>
      <c r="MBE72" s="462"/>
      <c r="MBF72" s="462"/>
      <c r="MBG72" s="462"/>
      <c r="MBH72" s="462"/>
      <c r="MBI72" s="462"/>
      <c r="MBJ72" s="462"/>
      <c r="MBK72" s="462"/>
      <c r="MBL72" s="462"/>
      <c r="MBM72" s="462"/>
      <c r="MBN72" s="462"/>
      <c r="MBO72" s="462"/>
      <c r="MBP72" s="462"/>
      <c r="MBQ72" s="462"/>
      <c r="MBR72" s="462"/>
      <c r="MBS72" s="462"/>
      <c r="MBT72" s="462"/>
      <c r="MBU72" s="462"/>
      <c r="MBV72" s="462"/>
      <c r="MBW72" s="462"/>
      <c r="MBX72" s="462"/>
      <c r="MBY72" s="462"/>
      <c r="MBZ72" s="462"/>
      <c r="MCA72" s="462"/>
      <c r="MCB72" s="462"/>
      <c r="MCC72" s="462"/>
      <c r="MCD72" s="462"/>
      <c r="MCE72" s="462"/>
      <c r="MCF72" s="462"/>
      <c r="MCG72" s="462"/>
      <c r="MCH72" s="462"/>
      <c r="MCI72" s="462"/>
      <c r="MCJ72" s="462"/>
      <c r="MCK72" s="462"/>
      <c r="MCL72" s="462"/>
      <c r="MCM72" s="462"/>
      <c r="MCN72" s="462"/>
      <c r="MCO72" s="462"/>
      <c r="MCP72" s="462"/>
      <c r="MCQ72" s="462"/>
      <c r="MCR72" s="462"/>
      <c r="MCS72" s="462"/>
      <c r="MCT72" s="462"/>
      <c r="MCU72" s="462"/>
      <c r="MCV72" s="462"/>
      <c r="MCW72" s="462"/>
      <c r="MCX72" s="462"/>
      <c r="MCY72" s="462"/>
      <c r="MCZ72" s="462"/>
      <c r="MDA72" s="462"/>
      <c r="MDB72" s="462"/>
      <c r="MDC72" s="462"/>
      <c r="MDD72" s="462"/>
      <c r="MDE72" s="462"/>
      <c r="MDF72" s="462"/>
      <c r="MDG72" s="462"/>
      <c r="MDH72" s="462"/>
      <c r="MDI72" s="462"/>
      <c r="MDJ72" s="462"/>
      <c r="MDK72" s="462"/>
      <c r="MDL72" s="462"/>
      <c r="MDM72" s="462"/>
      <c r="MDN72" s="462"/>
      <c r="MDO72" s="462"/>
      <c r="MDP72" s="462"/>
      <c r="MDQ72" s="462"/>
      <c r="MDR72" s="462"/>
      <c r="MDS72" s="462"/>
      <c r="MDT72" s="462"/>
      <c r="MDU72" s="462"/>
      <c r="MDV72" s="462"/>
      <c r="MDW72" s="462"/>
      <c r="MDX72" s="462"/>
      <c r="MDY72" s="462"/>
      <c r="MDZ72" s="462"/>
      <c r="MEA72" s="462"/>
      <c r="MEB72" s="462"/>
      <c r="MEC72" s="462"/>
      <c r="MED72" s="462"/>
      <c r="MEE72" s="462"/>
      <c r="MEF72" s="462"/>
      <c r="MEG72" s="462"/>
      <c r="MEH72" s="462"/>
      <c r="MEI72" s="462"/>
      <c r="MEJ72" s="462"/>
      <c r="MEK72" s="462"/>
      <c r="MEL72" s="462"/>
      <c r="MEM72" s="462"/>
      <c r="MEN72" s="462"/>
      <c r="MEO72" s="462"/>
      <c r="MEP72" s="462"/>
      <c r="MEQ72" s="462"/>
      <c r="MER72" s="462"/>
      <c r="MES72" s="462"/>
      <c r="MET72" s="462"/>
      <c r="MEU72" s="462"/>
      <c r="MEV72" s="462"/>
      <c r="MEW72" s="462"/>
      <c r="MEX72" s="462"/>
      <c r="MEY72" s="462"/>
      <c r="MEZ72" s="462"/>
      <c r="MFA72" s="462"/>
      <c r="MFB72" s="462"/>
      <c r="MFC72" s="462"/>
      <c r="MFD72" s="462"/>
      <c r="MFE72" s="462"/>
      <c r="MFF72" s="462"/>
      <c r="MFG72" s="462"/>
      <c r="MFH72" s="462"/>
      <c r="MFI72" s="462"/>
      <c r="MFJ72" s="462"/>
      <c r="MFK72" s="462"/>
      <c r="MFL72" s="462"/>
      <c r="MFM72" s="462"/>
      <c r="MFN72" s="462"/>
      <c r="MFO72" s="462"/>
      <c r="MFP72" s="462"/>
      <c r="MFQ72" s="462"/>
      <c r="MFR72" s="462"/>
      <c r="MFS72" s="462"/>
      <c r="MFT72" s="462"/>
      <c r="MFU72" s="462"/>
      <c r="MFV72" s="462"/>
      <c r="MFW72" s="462"/>
      <c r="MFX72" s="462"/>
      <c r="MFY72" s="462"/>
      <c r="MFZ72" s="462"/>
      <c r="MGA72" s="462"/>
      <c r="MGB72" s="462"/>
      <c r="MGC72" s="462"/>
      <c r="MGD72" s="462"/>
      <c r="MGE72" s="462"/>
      <c r="MGF72" s="462"/>
      <c r="MGG72" s="462"/>
      <c r="MGH72" s="462"/>
      <c r="MGI72" s="462"/>
      <c r="MGJ72" s="462"/>
      <c r="MGK72" s="462"/>
      <c r="MGL72" s="462"/>
      <c r="MGM72" s="462"/>
      <c r="MGN72" s="462"/>
      <c r="MGO72" s="462"/>
      <c r="MGP72" s="462"/>
      <c r="MGQ72" s="462"/>
      <c r="MGR72" s="462"/>
      <c r="MGS72" s="462"/>
      <c r="MGT72" s="462"/>
      <c r="MGU72" s="462"/>
      <c r="MGV72" s="462"/>
      <c r="MGW72" s="462"/>
      <c r="MGX72" s="462"/>
      <c r="MGY72" s="462"/>
      <c r="MGZ72" s="462"/>
      <c r="MHA72" s="462"/>
      <c r="MHB72" s="462"/>
      <c r="MHC72" s="462"/>
      <c r="MHD72" s="462"/>
      <c r="MHE72" s="462"/>
      <c r="MHF72" s="462"/>
      <c r="MHG72" s="462"/>
      <c r="MHH72" s="462"/>
      <c r="MHI72" s="462"/>
      <c r="MHJ72" s="462"/>
      <c r="MHK72" s="462"/>
      <c r="MHL72" s="462"/>
      <c r="MHM72" s="462"/>
      <c r="MHN72" s="462"/>
      <c r="MHO72" s="462"/>
      <c r="MHP72" s="462"/>
      <c r="MHQ72" s="462"/>
      <c r="MHR72" s="462"/>
      <c r="MHS72" s="462"/>
      <c r="MHT72" s="462"/>
      <c r="MHU72" s="462"/>
      <c r="MHV72" s="462"/>
      <c r="MHW72" s="462"/>
      <c r="MHX72" s="462"/>
      <c r="MHY72" s="462"/>
      <c r="MHZ72" s="462"/>
      <c r="MIA72" s="462"/>
      <c r="MIB72" s="462"/>
      <c r="MIC72" s="462"/>
      <c r="MID72" s="462"/>
      <c r="MIE72" s="462"/>
      <c r="MIF72" s="462"/>
      <c r="MIG72" s="462"/>
      <c r="MIH72" s="462"/>
      <c r="MII72" s="462"/>
      <c r="MIJ72" s="462"/>
      <c r="MIK72" s="462"/>
      <c r="MIL72" s="462"/>
      <c r="MIM72" s="462"/>
      <c r="MIN72" s="462"/>
      <c r="MIO72" s="462"/>
      <c r="MIP72" s="462"/>
      <c r="MIQ72" s="462"/>
      <c r="MIR72" s="462"/>
      <c r="MIS72" s="462"/>
      <c r="MIT72" s="462"/>
      <c r="MIU72" s="462"/>
      <c r="MIV72" s="462"/>
      <c r="MIW72" s="462"/>
      <c r="MIX72" s="462"/>
      <c r="MIY72" s="462"/>
      <c r="MIZ72" s="462"/>
      <c r="MJA72" s="462"/>
      <c r="MJB72" s="462"/>
      <c r="MJC72" s="462"/>
      <c r="MJD72" s="462"/>
      <c r="MJE72" s="462"/>
      <c r="MJF72" s="462"/>
      <c r="MJG72" s="462"/>
      <c r="MJH72" s="462"/>
      <c r="MJI72" s="462"/>
      <c r="MJJ72" s="462"/>
      <c r="MJK72" s="462"/>
      <c r="MJL72" s="462"/>
      <c r="MJM72" s="462"/>
      <c r="MJN72" s="462"/>
      <c r="MJO72" s="462"/>
      <c r="MJP72" s="462"/>
      <c r="MJQ72" s="462"/>
      <c r="MJR72" s="462"/>
      <c r="MJS72" s="462"/>
      <c r="MJT72" s="462"/>
      <c r="MJU72" s="462"/>
      <c r="MJV72" s="462"/>
      <c r="MJW72" s="462"/>
      <c r="MJX72" s="462"/>
      <c r="MJY72" s="462"/>
      <c r="MJZ72" s="462"/>
      <c r="MKA72" s="462"/>
      <c r="MKB72" s="462"/>
      <c r="MKC72" s="462"/>
      <c r="MKD72" s="462"/>
      <c r="MKE72" s="462"/>
      <c r="MKF72" s="462"/>
      <c r="MKG72" s="462"/>
      <c r="MKH72" s="462"/>
      <c r="MKI72" s="462"/>
      <c r="MKJ72" s="462"/>
      <c r="MKK72" s="462"/>
      <c r="MKL72" s="462"/>
      <c r="MKM72" s="462"/>
      <c r="MKN72" s="462"/>
      <c r="MKO72" s="462"/>
      <c r="MKP72" s="462"/>
      <c r="MKQ72" s="462"/>
      <c r="MKR72" s="462"/>
      <c r="MKS72" s="462"/>
      <c r="MKT72" s="462"/>
      <c r="MKU72" s="462"/>
      <c r="MKV72" s="462"/>
      <c r="MKW72" s="462"/>
      <c r="MKX72" s="462"/>
      <c r="MKY72" s="462"/>
      <c r="MKZ72" s="462"/>
      <c r="MLA72" s="462"/>
      <c r="MLB72" s="462"/>
      <c r="MLC72" s="462"/>
      <c r="MLD72" s="462"/>
      <c r="MLE72" s="462"/>
      <c r="MLF72" s="462"/>
      <c r="MLG72" s="462"/>
      <c r="MLH72" s="462"/>
      <c r="MLI72" s="462"/>
      <c r="MLJ72" s="462"/>
      <c r="MLK72" s="462"/>
      <c r="MLL72" s="462"/>
      <c r="MLM72" s="462"/>
      <c r="MLN72" s="462"/>
      <c r="MLO72" s="462"/>
      <c r="MLP72" s="462"/>
      <c r="MLQ72" s="462"/>
      <c r="MLR72" s="462"/>
      <c r="MLS72" s="462"/>
      <c r="MLT72" s="462"/>
      <c r="MLU72" s="462"/>
      <c r="MLV72" s="462"/>
      <c r="MLW72" s="462"/>
      <c r="MLX72" s="462"/>
      <c r="MLY72" s="462"/>
      <c r="MLZ72" s="462"/>
      <c r="MMA72" s="462"/>
      <c r="MMB72" s="462"/>
      <c r="MMC72" s="462"/>
      <c r="MMD72" s="462"/>
      <c r="MME72" s="462"/>
      <c r="MMF72" s="462"/>
      <c r="MMG72" s="462"/>
      <c r="MMH72" s="462"/>
      <c r="MMI72" s="462"/>
      <c r="MMJ72" s="462"/>
      <c r="MMK72" s="462"/>
      <c r="MML72" s="462"/>
      <c r="MMM72" s="462"/>
      <c r="MMN72" s="462"/>
      <c r="MMO72" s="462"/>
      <c r="MMP72" s="462"/>
      <c r="MMQ72" s="462"/>
      <c r="MMR72" s="462"/>
      <c r="MMS72" s="462"/>
      <c r="MMT72" s="462"/>
      <c r="MMU72" s="462"/>
      <c r="MMV72" s="462"/>
      <c r="MMW72" s="462"/>
      <c r="MMX72" s="462"/>
      <c r="MMY72" s="462"/>
      <c r="MMZ72" s="462"/>
      <c r="MNA72" s="462"/>
      <c r="MNB72" s="462"/>
      <c r="MNC72" s="462"/>
      <c r="MND72" s="462"/>
      <c r="MNE72" s="462"/>
      <c r="MNF72" s="462"/>
      <c r="MNG72" s="462"/>
      <c r="MNH72" s="462"/>
      <c r="MNI72" s="462"/>
      <c r="MNJ72" s="462"/>
      <c r="MNK72" s="462"/>
      <c r="MNL72" s="462"/>
      <c r="MNM72" s="462"/>
      <c r="MNN72" s="462"/>
      <c r="MNO72" s="462"/>
      <c r="MNP72" s="462"/>
      <c r="MNQ72" s="462"/>
      <c r="MNR72" s="462"/>
      <c r="MNS72" s="462"/>
      <c r="MNT72" s="462"/>
      <c r="MNU72" s="462"/>
      <c r="MNV72" s="462"/>
      <c r="MNW72" s="462"/>
      <c r="MNX72" s="462"/>
      <c r="MNY72" s="462"/>
      <c r="MNZ72" s="462"/>
      <c r="MOA72" s="462"/>
      <c r="MOB72" s="462"/>
      <c r="MOC72" s="462"/>
      <c r="MOD72" s="462"/>
      <c r="MOE72" s="462"/>
      <c r="MOF72" s="462"/>
      <c r="MOG72" s="462"/>
      <c r="MOH72" s="462"/>
      <c r="MOI72" s="462"/>
      <c r="MOJ72" s="462"/>
      <c r="MOK72" s="462"/>
      <c r="MOL72" s="462"/>
      <c r="MOM72" s="462"/>
      <c r="MON72" s="462"/>
      <c r="MOO72" s="462"/>
      <c r="MOP72" s="462"/>
      <c r="MOQ72" s="462"/>
      <c r="MOR72" s="462"/>
      <c r="MOS72" s="462"/>
      <c r="MOT72" s="462"/>
      <c r="MOU72" s="462"/>
      <c r="MOV72" s="462"/>
      <c r="MOW72" s="462"/>
      <c r="MOX72" s="462"/>
      <c r="MOY72" s="462"/>
      <c r="MOZ72" s="462"/>
      <c r="MPA72" s="462"/>
      <c r="MPB72" s="462"/>
      <c r="MPC72" s="462"/>
      <c r="MPD72" s="462"/>
      <c r="MPE72" s="462"/>
      <c r="MPF72" s="462"/>
      <c r="MPG72" s="462"/>
      <c r="MPH72" s="462"/>
      <c r="MPI72" s="462"/>
      <c r="MPJ72" s="462"/>
      <c r="MPK72" s="462"/>
      <c r="MPL72" s="462"/>
      <c r="MPM72" s="462"/>
      <c r="MPN72" s="462"/>
      <c r="MPO72" s="462"/>
      <c r="MPP72" s="462"/>
      <c r="MPQ72" s="462"/>
      <c r="MPR72" s="462"/>
      <c r="MPS72" s="462"/>
      <c r="MPT72" s="462"/>
      <c r="MPU72" s="462"/>
      <c r="MPV72" s="462"/>
      <c r="MPW72" s="462"/>
      <c r="MPX72" s="462"/>
      <c r="MPY72" s="462"/>
      <c r="MPZ72" s="462"/>
      <c r="MQA72" s="462"/>
      <c r="MQB72" s="462"/>
      <c r="MQC72" s="462"/>
      <c r="MQD72" s="462"/>
      <c r="MQE72" s="462"/>
      <c r="MQF72" s="462"/>
      <c r="MQG72" s="462"/>
      <c r="MQH72" s="462"/>
      <c r="MQI72" s="462"/>
      <c r="MQJ72" s="462"/>
      <c r="MQK72" s="462"/>
      <c r="MQL72" s="462"/>
      <c r="MQM72" s="462"/>
      <c r="MQN72" s="462"/>
      <c r="MQO72" s="462"/>
      <c r="MQP72" s="462"/>
      <c r="MQQ72" s="462"/>
      <c r="MQR72" s="462"/>
      <c r="MQS72" s="462"/>
      <c r="MQT72" s="462"/>
      <c r="MQU72" s="462"/>
      <c r="MQV72" s="462"/>
      <c r="MQW72" s="462"/>
      <c r="MQX72" s="462"/>
      <c r="MQY72" s="462"/>
      <c r="MQZ72" s="462"/>
      <c r="MRA72" s="462"/>
      <c r="MRB72" s="462"/>
      <c r="MRC72" s="462"/>
      <c r="MRD72" s="462"/>
      <c r="MRE72" s="462"/>
      <c r="MRF72" s="462"/>
      <c r="MRG72" s="462"/>
      <c r="MRH72" s="462"/>
      <c r="MRI72" s="462"/>
      <c r="MRJ72" s="462"/>
      <c r="MRK72" s="462"/>
      <c r="MRL72" s="462"/>
      <c r="MRM72" s="462"/>
      <c r="MRN72" s="462"/>
      <c r="MRO72" s="462"/>
      <c r="MRP72" s="462"/>
      <c r="MRQ72" s="462"/>
      <c r="MRR72" s="462"/>
      <c r="MRS72" s="462"/>
      <c r="MRT72" s="462"/>
      <c r="MRU72" s="462"/>
      <c r="MRV72" s="462"/>
      <c r="MRW72" s="462"/>
      <c r="MRX72" s="462"/>
      <c r="MRY72" s="462"/>
      <c r="MRZ72" s="462"/>
      <c r="MSA72" s="462"/>
      <c r="MSB72" s="462"/>
      <c r="MSC72" s="462"/>
      <c r="MSD72" s="462"/>
      <c r="MSE72" s="462"/>
      <c r="MSF72" s="462"/>
      <c r="MSG72" s="462"/>
      <c r="MSH72" s="462"/>
      <c r="MSI72" s="462"/>
      <c r="MSJ72" s="462"/>
      <c r="MSK72" s="462"/>
      <c r="MSL72" s="462"/>
      <c r="MSM72" s="462"/>
      <c r="MSN72" s="462"/>
      <c r="MSO72" s="462"/>
      <c r="MSP72" s="462"/>
      <c r="MSQ72" s="462"/>
      <c r="MSR72" s="462"/>
      <c r="MSS72" s="462"/>
      <c r="MST72" s="462"/>
      <c r="MSU72" s="462"/>
      <c r="MSV72" s="462"/>
      <c r="MSW72" s="462"/>
      <c r="MSX72" s="462"/>
      <c r="MSY72" s="462"/>
      <c r="MSZ72" s="462"/>
      <c r="MTA72" s="462"/>
      <c r="MTB72" s="462"/>
      <c r="MTC72" s="462"/>
      <c r="MTD72" s="462"/>
      <c r="MTE72" s="462"/>
      <c r="MTF72" s="462"/>
      <c r="MTG72" s="462"/>
      <c r="MTH72" s="462"/>
      <c r="MTI72" s="462"/>
      <c r="MTJ72" s="462"/>
      <c r="MTK72" s="462"/>
      <c r="MTL72" s="462"/>
      <c r="MTM72" s="462"/>
      <c r="MTN72" s="462"/>
      <c r="MTO72" s="462"/>
      <c r="MTP72" s="462"/>
      <c r="MTQ72" s="462"/>
      <c r="MTR72" s="462"/>
      <c r="MTS72" s="462"/>
      <c r="MTT72" s="462"/>
      <c r="MTU72" s="462"/>
      <c r="MTV72" s="462"/>
      <c r="MTW72" s="462"/>
      <c r="MTX72" s="462"/>
      <c r="MTY72" s="462"/>
      <c r="MTZ72" s="462"/>
      <c r="MUA72" s="462"/>
      <c r="MUB72" s="462"/>
      <c r="MUC72" s="462"/>
      <c r="MUD72" s="462"/>
      <c r="MUE72" s="462"/>
      <c r="MUF72" s="462"/>
      <c r="MUG72" s="462"/>
      <c r="MUH72" s="462"/>
      <c r="MUI72" s="462"/>
      <c r="MUJ72" s="462"/>
      <c r="MUK72" s="462"/>
      <c r="MUL72" s="462"/>
      <c r="MUM72" s="462"/>
      <c r="MUN72" s="462"/>
      <c r="MUO72" s="462"/>
      <c r="MUP72" s="462"/>
      <c r="MUQ72" s="462"/>
      <c r="MUR72" s="462"/>
      <c r="MUS72" s="462"/>
      <c r="MUT72" s="462"/>
      <c r="MUU72" s="462"/>
      <c r="MUV72" s="462"/>
      <c r="MUW72" s="462"/>
      <c r="MUX72" s="462"/>
      <c r="MUY72" s="462"/>
      <c r="MUZ72" s="462"/>
      <c r="MVA72" s="462"/>
      <c r="MVB72" s="462"/>
      <c r="MVC72" s="462"/>
      <c r="MVD72" s="462"/>
      <c r="MVE72" s="462"/>
      <c r="MVF72" s="462"/>
      <c r="MVG72" s="462"/>
      <c r="MVH72" s="462"/>
      <c r="MVI72" s="462"/>
      <c r="MVJ72" s="462"/>
      <c r="MVK72" s="462"/>
      <c r="MVL72" s="462"/>
      <c r="MVM72" s="462"/>
      <c r="MVN72" s="462"/>
      <c r="MVO72" s="462"/>
      <c r="MVP72" s="462"/>
      <c r="MVQ72" s="462"/>
      <c r="MVR72" s="462"/>
      <c r="MVS72" s="462"/>
      <c r="MVT72" s="462"/>
      <c r="MVU72" s="462"/>
      <c r="MVV72" s="462"/>
      <c r="MVW72" s="462"/>
      <c r="MVX72" s="462"/>
      <c r="MVY72" s="462"/>
      <c r="MVZ72" s="462"/>
      <c r="MWA72" s="462"/>
      <c r="MWB72" s="462"/>
      <c r="MWC72" s="462"/>
      <c r="MWD72" s="462"/>
      <c r="MWE72" s="462"/>
      <c r="MWF72" s="462"/>
      <c r="MWG72" s="462"/>
      <c r="MWH72" s="462"/>
      <c r="MWI72" s="462"/>
      <c r="MWJ72" s="462"/>
      <c r="MWK72" s="462"/>
      <c r="MWL72" s="462"/>
      <c r="MWM72" s="462"/>
      <c r="MWN72" s="462"/>
      <c r="MWO72" s="462"/>
      <c r="MWP72" s="462"/>
      <c r="MWQ72" s="462"/>
      <c r="MWR72" s="462"/>
      <c r="MWS72" s="462"/>
      <c r="MWT72" s="462"/>
      <c r="MWU72" s="462"/>
      <c r="MWV72" s="462"/>
      <c r="MWW72" s="462"/>
      <c r="MWX72" s="462"/>
      <c r="MWY72" s="462"/>
      <c r="MWZ72" s="462"/>
      <c r="MXA72" s="462"/>
      <c r="MXB72" s="462"/>
      <c r="MXC72" s="462"/>
      <c r="MXD72" s="462"/>
      <c r="MXE72" s="462"/>
      <c r="MXF72" s="462"/>
      <c r="MXG72" s="462"/>
      <c r="MXH72" s="462"/>
      <c r="MXI72" s="462"/>
      <c r="MXJ72" s="462"/>
      <c r="MXK72" s="462"/>
      <c r="MXL72" s="462"/>
      <c r="MXM72" s="462"/>
      <c r="MXN72" s="462"/>
      <c r="MXO72" s="462"/>
      <c r="MXP72" s="462"/>
      <c r="MXQ72" s="462"/>
      <c r="MXR72" s="462"/>
      <c r="MXS72" s="462"/>
      <c r="MXT72" s="462"/>
      <c r="MXU72" s="462"/>
      <c r="MXV72" s="462"/>
      <c r="MXW72" s="462"/>
      <c r="MXX72" s="462"/>
      <c r="MXY72" s="462"/>
      <c r="MXZ72" s="462"/>
      <c r="MYA72" s="462"/>
      <c r="MYB72" s="462"/>
      <c r="MYC72" s="462"/>
      <c r="MYD72" s="462"/>
      <c r="MYE72" s="462"/>
      <c r="MYF72" s="462"/>
      <c r="MYG72" s="462"/>
      <c r="MYH72" s="462"/>
      <c r="MYI72" s="462"/>
      <c r="MYJ72" s="462"/>
      <c r="MYK72" s="462"/>
      <c r="MYL72" s="462"/>
      <c r="MYM72" s="462"/>
      <c r="MYN72" s="462"/>
      <c r="MYO72" s="462"/>
      <c r="MYP72" s="462"/>
      <c r="MYQ72" s="462"/>
      <c r="MYR72" s="462"/>
      <c r="MYS72" s="462"/>
      <c r="MYT72" s="462"/>
      <c r="MYU72" s="462"/>
      <c r="MYV72" s="462"/>
      <c r="MYW72" s="462"/>
      <c r="MYX72" s="462"/>
      <c r="MYY72" s="462"/>
      <c r="MYZ72" s="462"/>
      <c r="MZA72" s="462"/>
      <c r="MZB72" s="462"/>
      <c r="MZC72" s="462"/>
      <c r="MZD72" s="462"/>
      <c r="MZE72" s="462"/>
      <c r="MZF72" s="462"/>
      <c r="MZG72" s="462"/>
      <c r="MZH72" s="462"/>
      <c r="MZI72" s="462"/>
      <c r="MZJ72" s="462"/>
      <c r="MZK72" s="462"/>
      <c r="MZL72" s="462"/>
      <c r="MZM72" s="462"/>
      <c r="MZN72" s="462"/>
      <c r="MZO72" s="462"/>
      <c r="MZP72" s="462"/>
      <c r="MZQ72" s="462"/>
      <c r="MZR72" s="462"/>
      <c r="MZS72" s="462"/>
      <c r="MZT72" s="462"/>
      <c r="MZU72" s="462"/>
      <c r="MZV72" s="462"/>
      <c r="MZW72" s="462"/>
      <c r="MZX72" s="462"/>
      <c r="MZY72" s="462"/>
      <c r="MZZ72" s="462"/>
      <c r="NAA72" s="462"/>
      <c r="NAB72" s="462"/>
      <c r="NAC72" s="462"/>
      <c r="NAD72" s="462"/>
      <c r="NAE72" s="462"/>
      <c r="NAF72" s="462"/>
      <c r="NAG72" s="462"/>
      <c r="NAH72" s="462"/>
      <c r="NAI72" s="462"/>
      <c r="NAJ72" s="462"/>
      <c r="NAK72" s="462"/>
      <c r="NAL72" s="462"/>
      <c r="NAM72" s="462"/>
      <c r="NAN72" s="462"/>
      <c r="NAO72" s="462"/>
      <c r="NAP72" s="462"/>
      <c r="NAQ72" s="462"/>
      <c r="NAR72" s="462"/>
      <c r="NAS72" s="462"/>
      <c r="NAT72" s="462"/>
      <c r="NAU72" s="462"/>
      <c r="NAV72" s="462"/>
      <c r="NAW72" s="462"/>
      <c r="NAX72" s="462"/>
      <c r="NAY72" s="462"/>
      <c r="NAZ72" s="462"/>
      <c r="NBA72" s="462"/>
      <c r="NBB72" s="462"/>
      <c r="NBC72" s="462"/>
      <c r="NBD72" s="462"/>
      <c r="NBE72" s="462"/>
      <c r="NBF72" s="462"/>
      <c r="NBG72" s="462"/>
      <c r="NBH72" s="462"/>
      <c r="NBI72" s="462"/>
      <c r="NBJ72" s="462"/>
      <c r="NBK72" s="462"/>
      <c r="NBL72" s="462"/>
      <c r="NBM72" s="462"/>
      <c r="NBN72" s="462"/>
      <c r="NBO72" s="462"/>
      <c r="NBP72" s="462"/>
      <c r="NBQ72" s="462"/>
      <c r="NBR72" s="462"/>
      <c r="NBS72" s="462"/>
      <c r="NBT72" s="462"/>
      <c r="NBU72" s="462"/>
      <c r="NBV72" s="462"/>
      <c r="NBW72" s="462"/>
      <c r="NBX72" s="462"/>
      <c r="NBY72" s="462"/>
      <c r="NBZ72" s="462"/>
      <c r="NCA72" s="462"/>
      <c r="NCB72" s="462"/>
      <c r="NCC72" s="462"/>
      <c r="NCD72" s="462"/>
      <c r="NCE72" s="462"/>
      <c r="NCF72" s="462"/>
      <c r="NCG72" s="462"/>
      <c r="NCH72" s="462"/>
      <c r="NCI72" s="462"/>
      <c r="NCJ72" s="462"/>
      <c r="NCK72" s="462"/>
      <c r="NCL72" s="462"/>
      <c r="NCM72" s="462"/>
      <c r="NCN72" s="462"/>
      <c r="NCO72" s="462"/>
      <c r="NCP72" s="462"/>
      <c r="NCQ72" s="462"/>
      <c r="NCR72" s="462"/>
      <c r="NCS72" s="462"/>
      <c r="NCT72" s="462"/>
      <c r="NCU72" s="462"/>
      <c r="NCV72" s="462"/>
      <c r="NCW72" s="462"/>
      <c r="NCX72" s="462"/>
      <c r="NCY72" s="462"/>
      <c r="NCZ72" s="462"/>
      <c r="NDA72" s="462"/>
      <c r="NDB72" s="462"/>
      <c r="NDC72" s="462"/>
      <c r="NDD72" s="462"/>
      <c r="NDE72" s="462"/>
      <c r="NDF72" s="462"/>
      <c r="NDG72" s="462"/>
      <c r="NDH72" s="462"/>
      <c r="NDI72" s="462"/>
      <c r="NDJ72" s="462"/>
      <c r="NDK72" s="462"/>
      <c r="NDL72" s="462"/>
      <c r="NDM72" s="462"/>
      <c r="NDN72" s="462"/>
      <c r="NDO72" s="462"/>
      <c r="NDP72" s="462"/>
      <c r="NDQ72" s="462"/>
      <c r="NDR72" s="462"/>
      <c r="NDS72" s="462"/>
      <c r="NDT72" s="462"/>
      <c r="NDU72" s="462"/>
      <c r="NDV72" s="462"/>
      <c r="NDW72" s="462"/>
      <c r="NDX72" s="462"/>
      <c r="NDY72" s="462"/>
      <c r="NDZ72" s="462"/>
      <c r="NEA72" s="462"/>
      <c r="NEB72" s="462"/>
      <c r="NEC72" s="462"/>
      <c r="NED72" s="462"/>
      <c r="NEE72" s="462"/>
      <c r="NEF72" s="462"/>
      <c r="NEG72" s="462"/>
      <c r="NEH72" s="462"/>
      <c r="NEI72" s="462"/>
      <c r="NEJ72" s="462"/>
      <c r="NEK72" s="462"/>
      <c r="NEL72" s="462"/>
      <c r="NEM72" s="462"/>
      <c r="NEN72" s="462"/>
      <c r="NEO72" s="462"/>
      <c r="NEP72" s="462"/>
      <c r="NEQ72" s="462"/>
      <c r="NER72" s="462"/>
      <c r="NES72" s="462"/>
      <c r="NET72" s="462"/>
      <c r="NEU72" s="462"/>
      <c r="NEV72" s="462"/>
      <c r="NEW72" s="462"/>
      <c r="NEX72" s="462"/>
      <c r="NEY72" s="462"/>
      <c r="NEZ72" s="462"/>
      <c r="NFA72" s="462"/>
      <c r="NFB72" s="462"/>
      <c r="NFC72" s="462"/>
      <c r="NFD72" s="462"/>
      <c r="NFE72" s="462"/>
      <c r="NFF72" s="462"/>
      <c r="NFG72" s="462"/>
      <c r="NFH72" s="462"/>
      <c r="NFI72" s="462"/>
      <c r="NFJ72" s="462"/>
      <c r="NFK72" s="462"/>
      <c r="NFL72" s="462"/>
      <c r="NFM72" s="462"/>
      <c r="NFN72" s="462"/>
      <c r="NFO72" s="462"/>
      <c r="NFP72" s="462"/>
      <c r="NFQ72" s="462"/>
      <c r="NFR72" s="462"/>
      <c r="NFS72" s="462"/>
      <c r="NFT72" s="462"/>
      <c r="NFU72" s="462"/>
      <c r="NFV72" s="462"/>
      <c r="NFW72" s="462"/>
      <c r="NFX72" s="462"/>
      <c r="NFY72" s="462"/>
      <c r="NFZ72" s="462"/>
      <c r="NGA72" s="462"/>
      <c r="NGB72" s="462"/>
      <c r="NGC72" s="462"/>
      <c r="NGD72" s="462"/>
      <c r="NGE72" s="462"/>
      <c r="NGF72" s="462"/>
      <c r="NGG72" s="462"/>
      <c r="NGH72" s="462"/>
      <c r="NGI72" s="462"/>
      <c r="NGJ72" s="462"/>
      <c r="NGK72" s="462"/>
      <c r="NGL72" s="462"/>
      <c r="NGM72" s="462"/>
      <c r="NGN72" s="462"/>
      <c r="NGO72" s="462"/>
      <c r="NGP72" s="462"/>
      <c r="NGQ72" s="462"/>
      <c r="NGR72" s="462"/>
      <c r="NGS72" s="462"/>
      <c r="NGT72" s="462"/>
      <c r="NGU72" s="462"/>
      <c r="NGV72" s="462"/>
      <c r="NGW72" s="462"/>
      <c r="NGX72" s="462"/>
      <c r="NGY72" s="462"/>
      <c r="NGZ72" s="462"/>
      <c r="NHA72" s="462"/>
      <c r="NHB72" s="462"/>
      <c r="NHC72" s="462"/>
      <c r="NHD72" s="462"/>
      <c r="NHE72" s="462"/>
      <c r="NHF72" s="462"/>
      <c r="NHG72" s="462"/>
      <c r="NHH72" s="462"/>
      <c r="NHI72" s="462"/>
      <c r="NHJ72" s="462"/>
      <c r="NHK72" s="462"/>
      <c r="NHL72" s="462"/>
      <c r="NHM72" s="462"/>
      <c r="NHN72" s="462"/>
      <c r="NHO72" s="462"/>
      <c r="NHP72" s="462"/>
      <c r="NHQ72" s="462"/>
      <c r="NHR72" s="462"/>
      <c r="NHS72" s="462"/>
      <c r="NHT72" s="462"/>
      <c r="NHU72" s="462"/>
      <c r="NHV72" s="462"/>
      <c r="NHW72" s="462"/>
      <c r="NHX72" s="462"/>
      <c r="NHY72" s="462"/>
      <c r="NHZ72" s="462"/>
      <c r="NIA72" s="462"/>
      <c r="NIB72" s="462"/>
      <c r="NIC72" s="462"/>
      <c r="NID72" s="462"/>
      <c r="NIE72" s="462"/>
      <c r="NIF72" s="462"/>
      <c r="NIG72" s="462"/>
      <c r="NIH72" s="462"/>
      <c r="NII72" s="462"/>
      <c r="NIJ72" s="462"/>
      <c r="NIK72" s="462"/>
      <c r="NIL72" s="462"/>
      <c r="NIM72" s="462"/>
      <c r="NIN72" s="462"/>
      <c r="NIO72" s="462"/>
      <c r="NIP72" s="462"/>
      <c r="NIQ72" s="462"/>
      <c r="NIR72" s="462"/>
      <c r="NIS72" s="462"/>
      <c r="NIT72" s="462"/>
      <c r="NIU72" s="462"/>
      <c r="NIV72" s="462"/>
      <c r="NIW72" s="462"/>
      <c r="NIX72" s="462"/>
      <c r="NIY72" s="462"/>
      <c r="NIZ72" s="462"/>
      <c r="NJA72" s="462"/>
      <c r="NJB72" s="462"/>
      <c r="NJC72" s="462"/>
      <c r="NJD72" s="462"/>
      <c r="NJE72" s="462"/>
      <c r="NJF72" s="462"/>
      <c r="NJG72" s="462"/>
      <c r="NJH72" s="462"/>
      <c r="NJI72" s="462"/>
      <c r="NJJ72" s="462"/>
      <c r="NJK72" s="462"/>
      <c r="NJL72" s="462"/>
      <c r="NJM72" s="462"/>
      <c r="NJN72" s="462"/>
      <c r="NJO72" s="462"/>
      <c r="NJP72" s="462"/>
      <c r="NJQ72" s="462"/>
      <c r="NJR72" s="462"/>
      <c r="NJS72" s="462"/>
      <c r="NJT72" s="462"/>
      <c r="NJU72" s="462"/>
      <c r="NJV72" s="462"/>
      <c r="NJW72" s="462"/>
      <c r="NJX72" s="462"/>
      <c r="NJY72" s="462"/>
      <c r="NJZ72" s="462"/>
      <c r="NKA72" s="462"/>
      <c r="NKB72" s="462"/>
      <c r="NKC72" s="462"/>
      <c r="NKD72" s="462"/>
      <c r="NKE72" s="462"/>
      <c r="NKF72" s="462"/>
      <c r="NKG72" s="462"/>
      <c r="NKH72" s="462"/>
      <c r="NKI72" s="462"/>
      <c r="NKJ72" s="462"/>
      <c r="NKK72" s="462"/>
      <c r="NKL72" s="462"/>
      <c r="NKM72" s="462"/>
      <c r="NKN72" s="462"/>
      <c r="NKO72" s="462"/>
      <c r="NKP72" s="462"/>
      <c r="NKQ72" s="462"/>
      <c r="NKR72" s="462"/>
      <c r="NKS72" s="462"/>
      <c r="NKT72" s="462"/>
      <c r="NKU72" s="462"/>
      <c r="NKV72" s="462"/>
      <c r="NKW72" s="462"/>
      <c r="NKX72" s="462"/>
      <c r="NKY72" s="462"/>
      <c r="NKZ72" s="462"/>
      <c r="NLA72" s="462"/>
      <c r="NLB72" s="462"/>
      <c r="NLC72" s="462"/>
      <c r="NLD72" s="462"/>
      <c r="NLE72" s="462"/>
      <c r="NLF72" s="462"/>
      <c r="NLG72" s="462"/>
      <c r="NLH72" s="462"/>
      <c r="NLI72" s="462"/>
      <c r="NLJ72" s="462"/>
      <c r="NLK72" s="462"/>
      <c r="NLL72" s="462"/>
      <c r="NLM72" s="462"/>
      <c r="NLN72" s="462"/>
      <c r="NLO72" s="462"/>
      <c r="NLP72" s="462"/>
      <c r="NLQ72" s="462"/>
      <c r="NLR72" s="462"/>
      <c r="NLS72" s="462"/>
      <c r="NLT72" s="462"/>
      <c r="NLU72" s="462"/>
      <c r="NLV72" s="462"/>
      <c r="NLW72" s="462"/>
      <c r="NLX72" s="462"/>
      <c r="NLY72" s="462"/>
      <c r="NLZ72" s="462"/>
      <c r="NMA72" s="462"/>
      <c r="NMB72" s="462"/>
      <c r="NMC72" s="462"/>
      <c r="NMD72" s="462"/>
      <c r="NME72" s="462"/>
      <c r="NMF72" s="462"/>
      <c r="NMG72" s="462"/>
      <c r="NMH72" s="462"/>
      <c r="NMI72" s="462"/>
      <c r="NMJ72" s="462"/>
      <c r="NMK72" s="462"/>
      <c r="NML72" s="462"/>
      <c r="NMM72" s="462"/>
      <c r="NMN72" s="462"/>
      <c r="NMO72" s="462"/>
      <c r="NMP72" s="462"/>
      <c r="NMQ72" s="462"/>
      <c r="NMR72" s="462"/>
      <c r="NMS72" s="462"/>
      <c r="NMT72" s="462"/>
      <c r="NMU72" s="462"/>
      <c r="NMV72" s="462"/>
      <c r="NMW72" s="462"/>
      <c r="NMX72" s="462"/>
      <c r="NMY72" s="462"/>
      <c r="NMZ72" s="462"/>
      <c r="NNA72" s="462"/>
      <c r="NNB72" s="462"/>
      <c r="NNC72" s="462"/>
      <c r="NND72" s="462"/>
      <c r="NNE72" s="462"/>
      <c r="NNF72" s="462"/>
      <c r="NNG72" s="462"/>
      <c r="NNH72" s="462"/>
      <c r="NNI72" s="462"/>
      <c r="NNJ72" s="462"/>
      <c r="NNK72" s="462"/>
      <c r="NNL72" s="462"/>
      <c r="NNM72" s="462"/>
      <c r="NNN72" s="462"/>
      <c r="NNO72" s="462"/>
      <c r="NNP72" s="462"/>
      <c r="NNQ72" s="462"/>
      <c r="NNR72" s="462"/>
      <c r="NNS72" s="462"/>
      <c r="NNT72" s="462"/>
      <c r="NNU72" s="462"/>
      <c r="NNV72" s="462"/>
      <c r="NNW72" s="462"/>
      <c r="NNX72" s="462"/>
      <c r="NNY72" s="462"/>
      <c r="NNZ72" s="462"/>
      <c r="NOA72" s="462"/>
      <c r="NOB72" s="462"/>
      <c r="NOC72" s="462"/>
      <c r="NOD72" s="462"/>
      <c r="NOE72" s="462"/>
      <c r="NOF72" s="462"/>
      <c r="NOG72" s="462"/>
      <c r="NOH72" s="462"/>
      <c r="NOI72" s="462"/>
      <c r="NOJ72" s="462"/>
      <c r="NOK72" s="462"/>
      <c r="NOL72" s="462"/>
      <c r="NOM72" s="462"/>
      <c r="NON72" s="462"/>
      <c r="NOO72" s="462"/>
      <c r="NOP72" s="462"/>
      <c r="NOQ72" s="462"/>
      <c r="NOR72" s="462"/>
      <c r="NOS72" s="462"/>
      <c r="NOT72" s="462"/>
      <c r="NOU72" s="462"/>
      <c r="NOV72" s="462"/>
      <c r="NOW72" s="462"/>
      <c r="NOX72" s="462"/>
      <c r="NOY72" s="462"/>
      <c r="NOZ72" s="462"/>
      <c r="NPA72" s="462"/>
      <c r="NPB72" s="462"/>
      <c r="NPC72" s="462"/>
      <c r="NPD72" s="462"/>
      <c r="NPE72" s="462"/>
      <c r="NPF72" s="462"/>
      <c r="NPG72" s="462"/>
      <c r="NPH72" s="462"/>
      <c r="NPI72" s="462"/>
      <c r="NPJ72" s="462"/>
      <c r="NPK72" s="462"/>
      <c r="NPL72" s="462"/>
      <c r="NPM72" s="462"/>
      <c r="NPN72" s="462"/>
      <c r="NPO72" s="462"/>
      <c r="NPP72" s="462"/>
      <c r="NPQ72" s="462"/>
      <c r="NPR72" s="462"/>
      <c r="NPS72" s="462"/>
      <c r="NPT72" s="462"/>
      <c r="NPU72" s="462"/>
      <c r="NPV72" s="462"/>
      <c r="NPW72" s="462"/>
      <c r="NPX72" s="462"/>
      <c r="NPY72" s="462"/>
      <c r="NPZ72" s="462"/>
      <c r="NQA72" s="462"/>
      <c r="NQB72" s="462"/>
      <c r="NQC72" s="462"/>
      <c r="NQD72" s="462"/>
      <c r="NQE72" s="462"/>
      <c r="NQF72" s="462"/>
      <c r="NQG72" s="462"/>
      <c r="NQH72" s="462"/>
      <c r="NQI72" s="462"/>
      <c r="NQJ72" s="462"/>
      <c r="NQK72" s="462"/>
      <c r="NQL72" s="462"/>
      <c r="NQM72" s="462"/>
      <c r="NQN72" s="462"/>
      <c r="NQO72" s="462"/>
      <c r="NQP72" s="462"/>
      <c r="NQQ72" s="462"/>
      <c r="NQR72" s="462"/>
      <c r="NQS72" s="462"/>
      <c r="NQT72" s="462"/>
      <c r="NQU72" s="462"/>
      <c r="NQV72" s="462"/>
      <c r="NQW72" s="462"/>
      <c r="NQX72" s="462"/>
      <c r="NQY72" s="462"/>
      <c r="NQZ72" s="462"/>
      <c r="NRA72" s="462"/>
      <c r="NRB72" s="462"/>
      <c r="NRC72" s="462"/>
      <c r="NRD72" s="462"/>
      <c r="NRE72" s="462"/>
      <c r="NRF72" s="462"/>
      <c r="NRG72" s="462"/>
      <c r="NRH72" s="462"/>
      <c r="NRI72" s="462"/>
      <c r="NRJ72" s="462"/>
      <c r="NRK72" s="462"/>
      <c r="NRL72" s="462"/>
      <c r="NRM72" s="462"/>
      <c r="NRN72" s="462"/>
      <c r="NRO72" s="462"/>
      <c r="NRP72" s="462"/>
      <c r="NRQ72" s="462"/>
      <c r="NRR72" s="462"/>
      <c r="NRS72" s="462"/>
      <c r="NRT72" s="462"/>
      <c r="NRU72" s="462"/>
      <c r="NRV72" s="462"/>
      <c r="NRW72" s="462"/>
      <c r="NRX72" s="462"/>
      <c r="NRY72" s="462"/>
      <c r="NRZ72" s="462"/>
      <c r="NSA72" s="462"/>
      <c r="NSB72" s="462"/>
      <c r="NSC72" s="462"/>
      <c r="NSD72" s="462"/>
      <c r="NSE72" s="462"/>
      <c r="NSF72" s="462"/>
      <c r="NSG72" s="462"/>
      <c r="NSH72" s="462"/>
      <c r="NSI72" s="462"/>
      <c r="NSJ72" s="462"/>
      <c r="NSK72" s="462"/>
      <c r="NSL72" s="462"/>
      <c r="NSM72" s="462"/>
      <c r="NSN72" s="462"/>
      <c r="NSO72" s="462"/>
      <c r="NSP72" s="462"/>
      <c r="NSQ72" s="462"/>
      <c r="NSR72" s="462"/>
      <c r="NSS72" s="462"/>
      <c r="NST72" s="462"/>
      <c r="NSU72" s="462"/>
      <c r="NSV72" s="462"/>
      <c r="NSW72" s="462"/>
      <c r="NSX72" s="462"/>
      <c r="NSY72" s="462"/>
      <c r="NSZ72" s="462"/>
      <c r="NTA72" s="462"/>
      <c r="NTB72" s="462"/>
      <c r="NTC72" s="462"/>
      <c r="NTD72" s="462"/>
      <c r="NTE72" s="462"/>
      <c r="NTF72" s="462"/>
      <c r="NTG72" s="462"/>
      <c r="NTH72" s="462"/>
      <c r="NTI72" s="462"/>
      <c r="NTJ72" s="462"/>
      <c r="NTK72" s="462"/>
      <c r="NTL72" s="462"/>
      <c r="NTM72" s="462"/>
      <c r="NTN72" s="462"/>
      <c r="NTO72" s="462"/>
      <c r="NTP72" s="462"/>
      <c r="NTQ72" s="462"/>
      <c r="NTR72" s="462"/>
      <c r="NTS72" s="462"/>
      <c r="NTT72" s="462"/>
      <c r="NTU72" s="462"/>
      <c r="NTV72" s="462"/>
      <c r="NTW72" s="462"/>
      <c r="NTX72" s="462"/>
      <c r="NTY72" s="462"/>
      <c r="NTZ72" s="462"/>
      <c r="NUA72" s="462"/>
      <c r="NUB72" s="462"/>
      <c r="NUC72" s="462"/>
      <c r="NUD72" s="462"/>
      <c r="NUE72" s="462"/>
      <c r="NUF72" s="462"/>
      <c r="NUG72" s="462"/>
      <c r="NUH72" s="462"/>
      <c r="NUI72" s="462"/>
      <c r="NUJ72" s="462"/>
      <c r="NUK72" s="462"/>
      <c r="NUL72" s="462"/>
      <c r="NUM72" s="462"/>
      <c r="NUN72" s="462"/>
      <c r="NUO72" s="462"/>
      <c r="NUP72" s="462"/>
      <c r="NUQ72" s="462"/>
      <c r="NUR72" s="462"/>
      <c r="NUS72" s="462"/>
      <c r="NUT72" s="462"/>
      <c r="NUU72" s="462"/>
      <c r="NUV72" s="462"/>
      <c r="NUW72" s="462"/>
      <c r="NUX72" s="462"/>
      <c r="NUY72" s="462"/>
      <c r="NUZ72" s="462"/>
      <c r="NVA72" s="462"/>
      <c r="NVB72" s="462"/>
      <c r="NVC72" s="462"/>
      <c r="NVD72" s="462"/>
      <c r="NVE72" s="462"/>
      <c r="NVF72" s="462"/>
      <c r="NVG72" s="462"/>
      <c r="NVH72" s="462"/>
      <c r="NVI72" s="462"/>
      <c r="NVJ72" s="462"/>
      <c r="NVK72" s="462"/>
      <c r="NVL72" s="462"/>
      <c r="NVM72" s="462"/>
      <c r="NVN72" s="462"/>
      <c r="NVO72" s="462"/>
      <c r="NVP72" s="462"/>
      <c r="NVQ72" s="462"/>
      <c r="NVR72" s="462"/>
      <c r="NVS72" s="462"/>
      <c r="NVT72" s="462"/>
      <c r="NVU72" s="462"/>
      <c r="NVV72" s="462"/>
      <c r="NVW72" s="462"/>
      <c r="NVX72" s="462"/>
      <c r="NVY72" s="462"/>
      <c r="NVZ72" s="462"/>
      <c r="NWA72" s="462"/>
      <c r="NWB72" s="462"/>
      <c r="NWC72" s="462"/>
      <c r="NWD72" s="462"/>
      <c r="NWE72" s="462"/>
      <c r="NWF72" s="462"/>
      <c r="NWG72" s="462"/>
      <c r="NWH72" s="462"/>
      <c r="NWI72" s="462"/>
      <c r="NWJ72" s="462"/>
      <c r="NWK72" s="462"/>
      <c r="NWL72" s="462"/>
      <c r="NWM72" s="462"/>
      <c r="NWN72" s="462"/>
      <c r="NWO72" s="462"/>
      <c r="NWP72" s="462"/>
      <c r="NWQ72" s="462"/>
      <c r="NWR72" s="462"/>
      <c r="NWS72" s="462"/>
      <c r="NWT72" s="462"/>
      <c r="NWU72" s="462"/>
      <c r="NWV72" s="462"/>
      <c r="NWW72" s="462"/>
      <c r="NWX72" s="462"/>
      <c r="NWY72" s="462"/>
      <c r="NWZ72" s="462"/>
      <c r="NXA72" s="462"/>
      <c r="NXB72" s="462"/>
      <c r="NXC72" s="462"/>
      <c r="NXD72" s="462"/>
      <c r="NXE72" s="462"/>
      <c r="NXF72" s="462"/>
      <c r="NXG72" s="462"/>
      <c r="NXH72" s="462"/>
      <c r="NXI72" s="462"/>
      <c r="NXJ72" s="462"/>
      <c r="NXK72" s="462"/>
      <c r="NXL72" s="462"/>
      <c r="NXM72" s="462"/>
      <c r="NXN72" s="462"/>
      <c r="NXO72" s="462"/>
      <c r="NXP72" s="462"/>
      <c r="NXQ72" s="462"/>
      <c r="NXR72" s="462"/>
      <c r="NXS72" s="462"/>
      <c r="NXT72" s="462"/>
      <c r="NXU72" s="462"/>
      <c r="NXV72" s="462"/>
      <c r="NXW72" s="462"/>
      <c r="NXX72" s="462"/>
      <c r="NXY72" s="462"/>
      <c r="NXZ72" s="462"/>
      <c r="NYA72" s="462"/>
      <c r="NYB72" s="462"/>
      <c r="NYC72" s="462"/>
      <c r="NYD72" s="462"/>
      <c r="NYE72" s="462"/>
      <c r="NYF72" s="462"/>
      <c r="NYG72" s="462"/>
      <c r="NYH72" s="462"/>
      <c r="NYI72" s="462"/>
      <c r="NYJ72" s="462"/>
      <c r="NYK72" s="462"/>
      <c r="NYL72" s="462"/>
      <c r="NYM72" s="462"/>
      <c r="NYN72" s="462"/>
      <c r="NYO72" s="462"/>
      <c r="NYP72" s="462"/>
      <c r="NYQ72" s="462"/>
      <c r="NYR72" s="462"/>
      <c r="NYS72" s="462"/>
      <c r="NYT72" s="462"/>
      <c r="NYU72" s="462"/>
      <c r="NYV72" s="462"/>
      <c r="NYW72" s="462"/>
      <c r="NYX72" s="462"/>
      <c r="NYY72" s="462"/>
      <c r="NYZ72" s="462"/>
      <c r="NZA72" s="462"/>
      <c r="NZB72" s="462"/>
      <c r="NZC72" s="462"/>
      <c r="NZD72" s="462"/>
      <c r="NZE72" s="462"/>
      <c r="NZF72" s="462"/>
      <c r="NZG72" s="462"/>
      <c r="NZH72" s="462"/>
      <c r="NZI72" s="462"/>
      <c r="NZJ72" s="462"/>
      <c r="NZK72" s="462"/>
      <c r="NZL72" s="462"/>
      <c r="NZM72" s="462"/>
      <c r="NZN72" s="462"/>
      <c r="NZO72" s="462"/>
      <c r="NZP72" s="462"/>
      <c r="NZQ72" s="462"/>
      <c r="NZR72" s="462"/>
      <c r="NZS72" s="462"/>
      <c r="NZT72" s="462"/>
      <c r="NZU72" s="462"/>
      <c r="NZV72" s="462"/>
      <c r="NZW72" s="462"/>
      <c r="NZX72" s="462"/>
      <c r="NZY72" s="462"/>
      <c r="NZZ72" s="462"/>
      <c r="OAA72" s="462"/>
      <c r="OAB72" s="462"/>
      <c r="OAC72" s="462"/>
      <c r="OAD72" s="462"/>
      <c r="OAE72" s="462"/>
      <c r="OAF72" s="462"/>
      <c r="OAG72" s="462"/>
      <c r="OAH72" s="462"/>
      <c r="OAI72" s="462"/>
      <c r="OAJ72" s="462"/>
      <c r="OAK72" s="462"/>
      <c r="OAL72" s="462"/>
      <c r="OAM72" s="462"/>
      <c r="OAN72" s="462"/>
      <c r="OAO72" s="462"/>
      <c r="OAP72" s="462"/>
      <c r="OAQ72" s="462"/>
      <c r="OAR72" s="462"/>
      <c r="OAS72" s="462"/>
      <c r="OAT72" s="462"/>
      <c r="OAU72" s="462"/>
      <c r="OAV72" s="462"/>
      <c r="OAW72" s="462"/>
      <c r="OAX72" s="462"/>
      <c r="OAY72" s="462"/>
      <c r="OAZ72" s="462"/>
      <c r="OBA72" s="462"/>
      <c r="OBB72" s="462"/>
      <c r="OBC72" s="462"/>
      <c r="OBD72" s="462"/>
      <c r="OBE72" s="462"/>
      <c r="OBF72" s="462"/>
      <c r="OBG72" s="462"/>
      <c r="OBH72" s="462"/>
      <c r="OBI72" s="462"/>
      <c r="OBJ72" s="462"/>
      <c r="OBK72" s="462"/>
      <c r="OBL72" s="462"/>
      <c r="OBM72" s="462"/>
      <c r="OBN72" s="462"/>
      <c r="OBO72" s="462"/>
      <c r="OBP72" s="462"/>
      <c r="OBQ72" s="462"/>
      <c r="OBR72" s="462"/>
      <c r="OBS72" s="462"/>
      <c r="OBT72" s="462"/>
      <c r="OBU72" s="462"/>
      <c r="OBV72" s="462"/>
      <c r="OBW72" s="462"/>
      <c r="OBX72" s="462"/>
      <c r="OBY72" s="462"/>
      <c r="OBZ72" s="462"/>
      <c r="OCA72" s="462"/>
      <c r="OCB72" s="462"/>
      <c r="OCC72" s="462"/>
      <c r="OCD72" s="462"/>
      <c r="OCE72" s="462"/>
      <c r="OCF72" s="462"/>
      <c r="OCG72" s="462"/>
      <c r="OCH72" s="462"/>
      <c r="OCI72" s="462"/>
      <c r="OCJ72" s="462"/>
      <c r="OCK72" s="462"/>
      <c r="OCL72" s="462"/>
      <c r="OCM72" s="462"/>
      <c r="OCN72" s="462"/>
      <c r="OCO72" s="462"/>
      <c r="OCP72" s="462"/>
      <c r="OCQ72" s="462"/>
      <c r="OCR72" s="462"/>
      <c r="OCS72" s="462"/>
      <c r="OCT72" s="462"/>
      <c r="OCU72" s="462"/>
      <c r="OCV72" s="462"/>
      <c r="OCW72" s="462"/>
      <c r="OCX72" s="462"/>
      <c r="OCY72" s="462"/>
      <c r="OCZ72" s="462"/>
      <c r="ODA72" s="462"/>
      <c r="ODB72" s="462"/>
      <c r="ODC72" s="462"/>
      <c r="ODD72" s="462"/>
      <c r="ODE72" s="462"/>
      <c r="ODF72" s="462"/>
      <c r="ODG72" s="462"/>
      <c r="ODH72" s="462"/>
      <c r="ODI72" s="462"/>
      <c r="ODJ72" s="462"/>
      <c r="ODK72" s="462"/>
      <c r="ODL72" s="462"/>
      <c r="ODM72" s="462"/>
      <c r="ODN72" s="462"/>
      <c r="ODO72" s="462"/>
      <c r="ODP72" s="462"/>
      <c r="ODQ72" s="462"/>
      <c r="ODR72" s="462"/>
      <c r="ODS72" s="462"/>
      <c r="ODT72" s="462"/>
      <c r="ODU72" s="462"/>
      <c r="ODV72" s="462"/>
      <c r="ODW72" s="462"/>
      <c r="ODX72" s="462"/>
      <c r="ODY72" s="462"/>
      <c r="ODZ72" s="462"/>
      <c r="OEA72" s="462"/>
      <c r="OEB72" s="462"/>
      <c r="OEC72" s="462"/>
      <c r="OED72" s="462"/>
      <c r="OEE72" s="462"/>
      <c r="OEF72" s="462"/>
      <c r="OEG72" s="462"/>
      <c r="OEH72" s="462"/>
      <c r="OEI72" s="462"/>
      <c r="OEJ72" s="462"/>
      <c r="OEK72" s="462"/>
      <c r="OEL72" s="462"/>
      <c r="OEM72" s="462"/>
      <c r="OEN72" s="462"/>
      <c r="OEO72" s="462"/>
      <c r="OEP72" s="462"/>
      <c r="OEQ72" s="462"/>
      <c r="OER72" s="462"/>
      <c r="OES72" s="462"/>
      <c r="OET72" s="462"/>
      <c r="OEU72" s="462"/>
      <c r="OEV72" s="462"/>
      <c r="OEW72" s="462"/>
      <c r="OEX72" s="462"/>
      <c r="OEY72" s="462"/>
      <c r="OEZ72" s="462"/>
      <c r="OFA72" s="462"/>
      <c r="OFB72" s="462"/>
      <c r="OFC72" s="462"/>
      <c r="OFD72" s="462"/>
      <c r="OFE72" s="462"/>
      <c r="OFF72" s="462"/>
      <c r="OFG72" s="462"/>
      <c r="OFH72" s="462"/>
      <c r="OFI72" s="462"/>
      <c r="OFJ72" s="462"/>
      <c r="OFK72" s="462"/>
      <c r="OFL72" s="462"/>
      <c r="OFM72" s="462"/>
      <c r="OFN72" s="462"/>
      <c r="OFO72" s="462"/>
      <c r="OFP72" s="462"/>
      <c r="OFQ72" s="462"/>
      <c r="OFR72" s="462"/>
      <c r="OFS72" s="462"/>
      <c r="OFT72" s="462"/>
      <c r="OFU72" s="462"/>
      <c r="OFV72" s="462"/>
      <c r="OFW72" s="462"/>
      <c r="OFX72" s="462"/>
      <c r="OFY72" s="462"/>
      <c r="OFZ72" s="462"/>
      <c r="OGA72" s="462"/>
      <c r="OGB72" s="462"/>
      <c r="OGC72" s="462"/>
      <c r="OGD72" s="462"/>
      <c r="OGE72" s="462"/>
      <c r="OGF72" s="462"/>
      <c r="OGG72" s="462"/>
      <c r="OGH72" s="462"/>
      <c r="OGI72" s="462"/>
      <c r="OGJ72" s="462"/>
      <c r="OGK72" s="462"/>
      <c r="OGL72" s="462"/>
      <c r="OGM72" s="462"/>
      <c r="OGN72" s="462"/>
      <c r="OGO72" s="462"/>
      <c r="OGP72" s="462"/>
      <c r="OGQ72" s="462"/>
      <c r="OGR72" s="462"/>
      <c r="OGS72" s="462"/>
      <c r="OGT72" s="462"/>
      <c r="OGU72" s="462"/>
      <c r="OGV72" s="462"/>
      <c r="OGW72" s="462"/>
      <c r="OGX72" s="462"/>
      <c r="OGY72" s="462"/>
      <c r="OGZ72" s="462"/>
      <c r="OHA72" s="462"/>
      <c r="OHB72" s="462"/>
      <c r="OHC72" s="462"/>
      <c r="OHD72" s="462"/>
      <c r="OHE72" s="462"/>
      <c r="OHF72" s="462"/>
      <c r="OHG72" s="462"/>
      <c r="OHH72" s="462"/>
      <c r="OHI72" s="462"/>
      <c r="OHJ72" s="462"/>
      <c r="OHK72" s="462"/>
      <c r="OHL72" s="462"/>
      <c r="OHM72" s="462"/>
      <c r="OHN72" s="462"/>
      <c r="OHO72" s="462"/>
      <c r="OHP72" s="462"/>
      <c r="OHQ72" s="462"/>
      <c r="OHR72" s="462"/>
      <c r="OHS72" s="462"/>
      <c r="OHT72" s="462"/>
      <c r="OHU72" s="462"/>
      <c r="OHV72" s="462"/>
      <c r="OHW72" s="462"/>
      <c r="OHX72" s="462"/>
      <c r="OHY72" s="462"/>
      <c r="OHZ72" s="462"/>
      <c r="OIA72" s="462"/>
      <c r="OIB72" s="462"/>
      <c r="OIC72" s="462"/>
      <c r="OID72" s="462"/>
      <c r="OIE72" s="462"/>
      <c r="OIF72" s="462"/>
      <c r="OIG72" s="462"/>
      <c r="OIH72" s="462"/>
      <c r="OII72" s="462"/>
      <c r="OIJ72" s="462"/>
      <c r="OIK72" s="462"/>
      <c r="OIL72" s="462"/>
      <c r="OIM72" s="462"/>
      <c r="OIN72" s="462"/>
      <c r="OIO72" s="462"/>
      <c r="OIP72" s="462"/>
      <c r="OIQ72" s="462"/>
      <c r="OIR72" s="462"/>
      <c r="OIS72" s="462"/>
      <c r="OIT72" s="462"/>
      <c r="OIU72" s="462"/>
      <c r="OIV72" s="462"/>
      <c r="OIW72" s="462"/>
      <c r="OIX72" s="462"/>
      <c r="OIY72" s="462"/>
      <c r="OIZ72" s="462"/>
      <c r="OJA72" s="462"/>
      <c r="OJB72" s="462"/>
      <c r="OJC72" s="462"/>
      <c r="OJD72" s="462"/>
      <c r="OJE72" s="462"/>
      <c r="OJF72" s="462"/>
      <c r="OJG72" s="462"/>
      <c r="OJH72" s="462"/>
      <c r="OJI72" s="462"/>
      <c r="OJJ72" s="462"/>
      <c r="OJK72" s="462"/>
      <c r="OJL72" s="462"/>
      <c r="OJM72" s="462"/>
      <c r="OJN72" s="462"/>
      <c r="OJO72" s="462"/>
      <c r="OJP72" s="462"/>
      <c r="OJQ72" s="462"/>
      <c r="OJR72" s="462"/>
      <c r="OJS72" s="462"/>
      <c r="OJT72" s="462"/>
      <c r="OJU72" s="462"/>
      <c r="OJV72" s="462"/>
      <c r="OJW72" s="462"/>
      <c r="OJX72" s="462"/>
      <c r="OJY72" s="462"/>
      <c r="OJZ72" s="462"/>
      <c r="OKA72" s="462"/>
      <c r="OKB72" s="462"/>
      <c r="OKC72" s="462"/>
      <c r="OKD72" s="462"/>
      <c r="OKE72" s="462"/>
      <c r="OKF72" s="462"/>
      <c r="OKG72" s="462"/>
      <c r="OKH72" s="462"/>
      <c r="OKI72" s="462"/>
      <c r="OKJ72" s="462"/>
      <c r="OKK72" s="462"/>
      <c r="OKL72" s="462"/>
      <c r="OKM72" s="462"/>
      <c r="OKN72" s="462"/>
      <c r="OKO72" s="462"/>
      <c r="OKP72" s="462"/>
      <c r="OKQ72" s="462"/>
      <c r="OKR72" s="462"/>
      <c r="OKS72" s="462"/>
      <c r="OKT72" s="462"/>
      <c r="OKU72" s="462"/>
      <c r="OKV72" s="462"/>
      <c r="OKW72" s="462"/>
      <c r="OKX72" s="462"/>
      <c r="OKY72" s="462"/>
      <c r="OKZ72" s="462"/>
      <c r="OLA72" s="462"/>
      <c r="OLB72" s="462"/>
      <c r="OLC72" s="462"/>
      <c r="OLD72" s="462"/>
      <c r="OLE72" s="462"/>
      <c r="OLF72" s="462"/>
      <c r="OLG72" s="462"/>
      <c r="OLH72" s="462"/>
      <c r="OLI72" s="462"/>
      <c r="OLJ72" s="462"/>
      <c r="OLK72" s="462"/>
      <c r="OLL72" s="462"/>
      <c r="OLM72" s="462"/>
      <c r="OLN72" s="462"/>
      <c r="OLO72" s="462"/>
      <c r="OLP72" s="462"/>
      <c r="OLQ72" s="462"/>
      <c r="OLR72" s="462"/>
      <c r="OLS72" s="462"/>
      <c r="OLT72" s="462"/>
      <c r="OLU72" s="462"/>
      <c r="OLV72" s="462"/>
      <c r="OLW72" s="462"/>
      <c r="OLX72" s="462"/>
      <c r="OLY72" s="462"/>
      <c r="OLZ72" s="462"/>
      <c r="OMA72" s="462"/>
      <c r="OMB72" s="462"/>
      <c r="OMC72" s="462"/>
      <c r="OMD72" s="462"/>
      <c r="OME72" s="462"/>
      <c r="OMF72" s="462"/>
      <c r="OMG72" s="462"/>
      <c r="OMH72" s="462"/>
      <c r="OMI72" s="462"/>
      <c r="OMJ72" s="462"/>
      <c r="OMK72" s="462"/>
      <c r="OML72" s="462"/>
      <c r="OMM72" s="462"/>
      <c r="OMN72" s="462"/>
      <c r="OMO72" s="462"/>
      <c r="OMP72" s="462"/>
      <c r="OMQ72" s="462"/>
      <c r="OMR72" s="462"/>
      <c r="OMS72" s="462"/>
      <c r="OMT72" s="462"/>
      <c r="OMU72" s="462"/>
      <c r="OMV72" s="462"/>
      <c r="OMW72" s="462"/>
      <c r="OMX72" s="462"/>
      <c r="OMY72" s="462"/>
      <c r="OMZ72" s="462"/>
      <c r="ONA72" s="462"/>
      <c r="ONB72" s="462"/>
      <c r="ONC72" s="462"/>
      <c r="OND72" s="462"/>
      <c r="ONE72" s="462"/>
      <c r="ONF72" s="462"/>
      <c r="ONG72" s="462"/>
      <c r="ONH72" s="462"/>
      <c r="ONI72" s="462"/>
      <c r="ONJ72" s="462"/>
      <c r="ONK72" s="462"/>
      <c r="ONL72" s="462"/>
      <c r="ONM72" s="462"/>
      <c r="ONN72" s="462"/>
      <c r="ONO72" s="462"/>
      <c r="ONP72" s="462"/>
      <c r="ONQ72" s="462"/>
      <c r="ONR72" s="462"/>
      <c r="ONS72" s="462"/>
      <c r="ONT72" s="462"/>
      <c r="ONU72" s="462"/>
      <c r="ONV72" s="462"/>
      <c r="ONW72" s="462"/>
      <c r="ONX72" s="462"/>
      <c r="ONY72" s="462"/>
      <c r="ONZ72" s="462"/>
      <c r="OOA72" s="462"/>
      <c r="OOB72" s="462"/>
      <c r="OOC72" s="462"/>
      <c r="OOD72" s="462"/>
      <c r="OOE72" s="462"/>
      <c r="OOF72" s="462"/>
      <c r="OOG72" s="462"/>
      <c r="OOH72" s="462"/>
      <c r="OOI72" s="462"/>
      <c r="OOJ72" s="462"/>
      <c r="OOK72" s="462"/>
      <c r="OOL72" s="462"/>
      <c r="OOM72" s="462"/>
      <c r="OON72" s="462"/>
      <c r="OOO72" s="462"/>
      <c r="OOP72" s="462"/>
      <c r="OOQ72" s="462"/>
      <c r="OOR72" s="462"/>
      <c r="OOS72" s="462"/>
      <c r="OOT72" s="462"/>
      <c r="OOU72" s="462"/>
      <c r="OOV72" s="462"/>
      <c r="OOW72" s="462"/>
      <c r="OOX72" s="462"/>
      <c r="OOY72" s="462"/>
      <c r="OOZ72" s="462"/>
      <c r="OPA72" s="462"/>
      <c r="OPB72" s="462"/>
      <c r="OPC72" s="462"/>
      <c r="OPD72" s="462"/>
      <c r="OPE72" s="462"/>
      <c r="OPF72" s="462"/>
      <c r="OPG72" s="462"/>
      <c r="OPH72" s="462"/>
      <c r="OPI72" s="462"/>
      <c r="OPJ72" s="462"/>
      <c r="OPK72" s="462"/>
      <c r="OPL72" s="462"/>
      <c r="OPM72" s="462"/>
      <c r="OPN72" s="462"/>
      <c r="OPO72" s="462"/>
      <c r="OPP72" s="462"/>
      <c r="OPQ72" s="462"/>
      <c r="OPR72" s="462"/>
      <c r="OPS72" s="462"/>
      <c r="OPT72" s="462"/>
      <c r="OPU72" s="462"/>
      <c r="OPV72" s="462"/>
      <c r="OPW72" s="462"/>
      <c r="OPX72" s="462"/>
      <c r="OPY72" s="462"/>
      <c r="OPZ72" s="462"/>
      <c r="OQA72" s="462"/>
      <c r="OQB72" s="462"/>
      <c r="OQC72" s="462"/>
      <c r="OQD72" s="462"/>
      <c r="OQE72" s="462"/>
      <c r="OQF72" s="462"/>
      <c r="OQG72" s="462"/>
      <c r="OQH72" s="462"/>
      <c r="OQI72" s="462"/>
      <c r="OQJ72" s="462"/>
      <c r="OQK72" s="462"/>
      <c r="OQL72" s="462"/>
      <c r="OQM72" s="462"/>
      <c r="OQN72" s="462"/>
      <c r="OQO72" s="462"/>
      <c r="OQP72" s="462"/>
      <c r="OQQ72" s="462"/>
      <c r="OQR72" s="462"/>
      <c r="OQS72" s="462"/>
      <c r="OQT72" s="462"/>
      <c r="OQU72" s="462"/>
      <c r="OQV72" s="462"/>
      <c r="OQW72" s="462"/>
      <c r="OQX72" s="462"/>
      <c r="OQY72" s="462"/>
      <c r="OQZ72" s="462"/>
      <c r="ORA72" s="462"/>
      <c r="ORB72" s="462"/>
      <c r="ORC72" s="462"/>
      <c r="ORD72" s="462"/>
      <c r="ORE72" s="462"/>
      <c r="ORF72" s="462"/>
      <c r="ORG72" s="462"/>
      <c r="ORH72" s="462"/>
      <c r="ORI72" s="462"/>
      <c r="ORJ72" s="462"/>
      <c r="ORK72" s="462"/>
      <c r="ORL72" s="462"/>
      <c r="ORM72" s="462"/>
      <c r="ORN72" s="462"/>
      <c r="ORO72" s="462"/>
      <c r="ORP72" s="462"/>
      <c r="ORQ72" s="462"/>
      <c r="ORR72" s="462"/>
      <c r="ORS72" s="462"/>
      <c r="ORT72" s="462"/>
      <c r="ORU72" s="462"/>
      <c r="ORV72" s="462"/>
      <c r="ORW72" s="462"/>
      <c r="ORX72" s="462"/>
      <c r="ORY72" s="462"/>
      <c r="ORZ72" s="462"/>
      <c r="OSA72" s="462"/>
      <c r="OSB72" s="462"/>
      <c r="OSC72" s="462"/>
      <c r="OSD72" s="462"/>
      <c r="OSE72" s="462"/>
      <c r="OSF72" s="462"/>
      <c r="OSG72" s="462"/>
      <c r="OSH72" s="462"/>
      <c r="OSI72" s="462"/>
      <c r="OSJ72" s="462"/>
      <c r="OSK72" s="462"/>
      <c r="OSL72" s="462"/>
      <c r="OSM72" s="462"/>
      <c r="OSN72" s="462"/>
      <c r="OSO72" s="462"/>
      <c r="OSP72" s="462"/>
      <c r="OSQ72" s="462"/>
      <c r="OSR72" s="462"/>
      <c r="OSS72" s="462"/>
      <c r="OST72" s="462"/>
      <c r="OSU72" s="462"/>
      <c r="OSV72" s="462"/>
      <c r="OSW72" s="462"/>
      <c r="OSX72" s="462"/>
      <c r="OSY72" s="462"/>
      <c r="OSZ72" s="462"/>
      <c r="OTA72" s="462"/>
      <c r="OTB72" s="462"/>
      <c r="OTC72" s="462"/>
      <c r="OTD72" s="462"/>
      <c r="OTE72" s="462"/>
      <c r="OTF72" s="462"/>
      <c r="OTG72" s="462"/>
      <c r="OTH72" s="462"/>
      <c r="OTI72" s="462"/>
      <c r="OTJ72" s="462"/>
      <c r="OTK72" s="462"/>
      <c r="OTL72" s="462"/>
      <c r="OTM72" s="462"/>
      <c r="OTN72" s="462"/>
      <c r="OTO72" s="462"/>
      <c r="OTP72" s="462"/>
      <c r="OTQ72" s="462"/>
      <c r="OTR72" s="462"/>
      <c r="OTS72" s="462"/>
      <c r="OTT72" s="462"/>
      <c r="OTU72" s="462"/>
      <c r="OTV72" s="462"/>
      <c r="OTW72" s="462"/>
      <c r="OTX72" s="462"/>
      <c r="OTY72" s="462"/>
      <c r="OTZ72" s="462"/>
      <c r="OUA72" s="462"/>
      <c r="OUB72" s="462"/>
      <c r="OUC72" s="462"/>
      <c r="OUD72" s="462"/>
      <c r="OUE72" s="462"/>
      <c r="OUF72" s="462"/>
      <c r="OUG72" s="462"/>
      <c r="OUH72" s="462"/>
      <c r="OUI72" s="462"/>
      <c r="OUJ72" s="462"/>
      <c r="OUK72" s="462"/>
      <c r="OUL72" s="462"/>
      <c r="OUM72" s="462"/>
      <c r="OUN72" s="462"/>
      <c r="OUO72" s="462"/>
      <c r="OUP72" s="462"/>
      <c r="OUQ72" s="462"/>
      <c r="OUR72" s="462"/>
      <c r="OUS72" s="462"/>
      <c r="OUT72" s="462"/>
      <c r="OUU72" s="462"/>
      <c r="OUV72" s="462"/>
      <c r="OUW72" s="462"/>
      <c r="OUX72" s="462"/>
      <c r="OUY72" s="462"/>
      <c r="OUZ72" s="462"/>
      <c r="OVA72" s="462"/>
      <c r="OVB72" s="462"/>
      <c r="OVC72" s="462"/>
      <c r="OVD72" s="462"/>
      <c r="OVE72" s="462"/>
      <c r="OVF72" s="462"/>
      <c r="OVG72" s="462"/>
      <c r="OVH72" s="462"/>
      <c r="OVI72" s="462"/>
      <c r="OVJ72" s="462"/>
      <c r="OVK72" s="462"/>
      <c r="OVL72" s="462"/>
      <c r="OVM72" s="462"/>
      <c r="OVN72" s="462"/>
      <c r="OVO72" s="462"/>
      <c r="OVP72" s="462"/>
      <c r="OVQ72" s="462"/>
      <c r="OVR72" s="462"/>
      <c r="OVS72" s="462"/>
      <c r="OVT72" s="462"/>
      <c r="OVU72" s="462"/>
      <c r="OVV72" s="462"/>
      <c r="OVW72" s="462"/>
      <c r="OVX72" s="462"/>
      <c r="OVY72" s="462"/>
      <c r="OVZ72" s="462"/>
      <c r="OWA72" s="462"/>
      <c r="OWB72" s="462"/>
      <c r="OWC72" s="462"/>
      <c r="OWD72" s="462"/>
      <c r="OWE72" s="462"/>
      <c r="OWF72" s="462"/>
      <c r="OWG72" s="462"/>
      <c r="OWH72" s="462"/>
      <c r="OWI72" s="462"/>
      <c r="OWJ72" s="462"/>
      <c r="OWK72" s="462"/>
      <c r="OWL72" s="462"/>
      <c r="OWM72" s="462"/>
      <c r="OWN72" s="462"/>
      <c r="OWO72" s="462"/>
      <c r="OWP72" s="462"/>
      <c r="OWQ72" s="462"/>
      <c r="OWR72" s="462"/>
      <c r="OWS72" s="462"/>
      <c r="OWT72" s="462"/>
      <c r="OWU72" s="462"/>
      <c r="OWV72" s="462"/>
      <c r="OWW72" s="462"/>
      <c r="OWX72" s="462"/>
      <c r="OWY72" s="462"/>
      <c r="OWZ72" s="462"/>
      <c r="OXA72" s="462"/>
      <c r="OXB72" s="462"/>
      <c r="OXC72" s="462"/>
      <c r="OXD72" s="462"/>
      <c r="OXE72" s="462"/>
      <c r="OXF72" s="462"/>
      <c r="OXG72" s="462"/>
      <c r="OXH72" s="462"/>
      <c r="OXI72" s="462"/>
      <c r="OXJ72" s="462"/>
      <c r="OXK72" s="462"/>
      <c r="OXL72" s="462"/>
      <c r="OXM72" s="462"/>
      <c r="OXN72" s="462"/>
      <c r="OXO72" s="462"/>
      <c r="OXP72" s="462"/>
      <c r="OXQ72" s="462"/>
      <c r="OXR72" s="462"/>
      <c r="OXS72" s="462"/>
      <c r="OXT72" s="462"/>
      <c r="OXU72" s="462"/>
      <c r="OXV72" s="462"/>
      <c r="OXW72" s="462"/>
      <c r="OXX72" s="462"/>
      <c r="OXY72" s="462"/>
      <c r="OXZ72" s="462"/>
      <c r="OYA72" s="462"/>
      <c r="OYB72" s="462"/>
      <c r="OYC72" s="462"/>
      <c r="OYD72" s="462"/>
      <c r="OYE72" s="462"/>
      <c r="OYF72" s="462"/>
      <c r="OYG72" s="462"/>
      <c r="OYH72" s="462"/>
      <c r="OYI72" s="462"/>
      <c r="OYJ72" s="462"/>
      <c r="OYK72" s="462"/>
      <c r="OYL72" s="462"/>
      <c r="OYM72" s="462"/>
      <c r="OYN72" s="462"/>
      <c r="OYO72" s="462"/>
      <c r="OYP72" s="462"/>
      <c r="OYQ72" s="462"/>
      <c r="OYR72" s="462"/>
      <c r="OYS72" s="462"/>
      <c r="OYT72" s="462"/>
      <c r="OYU72" s="462"/>
      <c r="OYV72" s="462"/>
      <c r="OYW72" s="462"/>
      <c r="OYX72" s="462"/>
      <c r="OYY72" s="462"/>
      <c r="OYZ72" s="462"/>
      <c r="OZA72" s="462"/>
      <c r="OZB72" s="462"/>
      <c r="OZC72" s="462"/>
      <c r="OZD72" s="462"/>
      <c r="OZE72" s="462"/>
      <c r="OZF72" s="462"/>
      <c r="OZG72" s="462"/>
      <c r="OZH72" s="462"/>
      <c r="OZI72" s="462"/>
      <c r="OZJ72" s="462"/>
      <c r="OZK72" s="462"/>
      <c r="OZL72" s="462"/>
      <c r="OZM72" s="462"/>
      <c r="OZN72" s="462"/>
      <c r="OZO72" s="462"/>
      <c r="OZP72" s="462"/>
      <c r="OZQ72" s="462"/>
      <c r="OZR72" s="462"/>
      <c r="OZS72" s="462"/>
      <c r="OZT72" s="462"/>
      <c r="OZU72" s="462"/>
      <c r="OZV72" s="462"/>
      <c r="OZW72" s="462"/>
      <c r="OZX72" s="462"/>
      <c r="OZY72" s="462"/>
      <c r="OZZ72" s="462"/>
      <c r="PAA72" s="462"/>
      <c r="PAB72" s="462"/>
      <c r="PAC72" s="462"/>
      <c r="PAD72" s="462"/>
      <c r="PAE72" s="462"/>
      <c r="PAF72" s="462"/>
      <c r="PAG72" s="462"/>
      <c r="PAH72" s="462"/>
      <c r="PAI72" s="462"/>
      <c r="PAJ72" s="462"/>
      <c r="PAK72" s="462"/>
      <c r="PAL72" s="462"/>
      <c r="PAM72" s="462"/>
      <c r="PAN72" s="462"/>
      <c r="PAO72" s="462"/>
      <c r="PAP72" s="462"/>
      <c r="PAQ72" s="462"/>
      <c r="PAR72" s="462"/>
      <c r="PAS72" s="462"/>
      <c r="PAT72" s="462"/>
      <c r="PAU72" s="462"/>
      <c r="PAV72" s="462"/>
      <c r="PAW72" s="462"/>
      <c r="PAX72" s="462"/>
      <c r="PAY72" s="462"/>
      <c r="PAZ72" s="462"/>
      <c r="PBA72" s="462"/>
      <c r="PBB72" s="462"/>
      <c r="PBC72" s="462"/>
      <c r="PBD72" s="462"/>
      <c r="PBE72" s="462"/>
      <c r="PBF72" s="462"/>
      <c r="PBG72" s="462"/>
      <c r="PBH72" s="462"/>
      <c r="PBI72" s="462"/>
      <c r="PBJ72" s="462"/>
      <c r="PBK72" s="462"/>
      <c r="PBL72" s="462"/>
      <c r="PBM72" s="462"/>
      <c r="PBN72" s="462"/>
      <c r="PBO72" s="462"/>
      <c r="PBP72" s="462"/>
      <c r="PBQ72" s="462"/>
      <c r="PBR72" s="462"/>
      <c r="PBS72" s="462"/>
      <c r="PBT72" s="462"/>
      <c r="PBU72" s="462"/>
      <c r="PBV72" s="462"/>
      <c r="PBW72" s="462"/>
      <c r="PBX72" s="462"/>
      <c r="PBY72" s="462"/>
      <c r="PBZ72" s="462"/>
      <c r="PCA72" s="462"/>
      <c r="PCB72" s="462"/>
      <c r="PCC72" s="462"/>
      <c r="PCD72" s="462"/>
      <c r="PCE72" s="462"/>
      <c r="PCF72" s="462"/>
      <c r="PCG72" s="462"/>
      <c r="PCH72" s="462"/>
      <c r="PCI72" s="462"/>
      <c r="PCJ72" s="462"/>
      <c r="PCK72" s="462"/>
      <c r="PCL72" s="462"/>
      <c r="PCM72" s="462"/>
      <c r="PCN72" s="462"/>
      <c r="PCO72" s="462"/>
      <c r="PCP72" s="462"/>
      <c r="PCQ72" s="462"/>
      <c r="PCR72" s="462"/>
      <c r="PCS72" s="462"/>
      <c r="PCT72" s="462"/>
      <c r="PCU72" s="462"/>
      <c r="PCV72" s="462"/>
      <c r="PCW72" s="462"/>
      <c r="PCX72" s="462"/>
      <c r="PCY72" s="462"/>
      <c r="PCZ72" s="462"/>
      <c r="PDA72" s="462"/>
      <c r="PDB72" s="462"/>
      <c r="PDC72" s="462"/>
      <c r="PDD72" s="462"/>
      <c r="PDE72" s="462"/>
      <c r="PDF72" s="462"/>
      <c r="PDG72" s="462"/>
      <c r="PDH72" s="462"/>
      <c r="PDI72" s="462"/>
      <c r="PDJ72" s="462"/>
      <c r="PDK72" s="462"/>
      <c r="PDL72" s="462"/>
      <c r="PDM72" s="462"/>
      <c r="PDN72" s="462"/>
      <c r="PDO72" s="462"/>
      <c r="PDP72" s="462"/>
      <c r="PDQ72" s="462"/>
      <c r="PDR72" s="462"/>
      <c r="PDS72" s="462"/>
      <c r="PDT72" s="462"/>
      <c r="PDU72" s="462"/>
      <c r="PDV72" s="462"/>
      <c r="PDW72" s="462"/>
      <c r="PDX72" s="462"/>
      <c r="PDY72" s="462"/>
      <c r="PDZ72" s="462"/>
      <c r="PEA72" s="462"/>
      <c r="PEB72" s="462"/>
      <c r="PEC72" s="462"/>
      <c r="PED72" s="462"/>
      <c r="PEE72" s="462"/>
      <c r="PEF72" s="462"/>
      <c r="PEG72" s="462"/>
      <c r="PEH72" s="462"/>
      <c r="PEI72" s="462"/>
      <c r="PEJ72" s="462"/>
      <c r="PEK72" s="462"/>
      <c r="PEL72" s="462"/>
      <c r="PEM72" s="462"/>
      <c r="PEN72" s="462"/>
      <c r="PEO72" s="462"/>
      <c r="PEP72" s="462"/>
      <c r="PEQ72" s="462"/>
      <c r="PER72" s="462"/>
      <c r="PES72" s="462"/>
      <c r="PET72" s="462"/>
      <c r="PEU72" s="462"/>
      <c r="PEV72" s="462"/>
      <c r="PEW72" s="462"/>
      <c r="PEX72" s="462"/>
      <c r="PEY72" s="462"/>
      <c r="PEZ72" s="462"/>
      <c r="PFA72" s="462"/>
      <c r="PFB72" s="462"/>
      <c r="PFC72" s="462"/>
      <c r="PFD72" s="462"/>
      <c r="PFE72" s="462"/>
      <c r="PFF72" s="462"/>
      <c r="PFG72" s="462"/>
      <c r="PFH72" s="462"/>
      <c r="PFI72" s="462"/>
      <c r="PFJ72" s="462"/>
      <c r="PFK72" s="462"/>
      <c r="PFL72" s="462"/>
      <c r="PFM72" s="462"/>
      <c r="PFN72" s="462"/>
      <c r="PFO72" s="462"/>
      <c r="PFP72" s="462"/>
      <c r="PFQ72" s="462"/>
      <c r="PFR72" s="462"/>
      <c r="PFS72" s="462"/>
      <c r="PFT72" s="462"/>
      <c r="PFU72" s="462"/>
      <c r="PFV72" s="462"/>
      <c r="PFW72" s="462"/>
      <c r="PFX72" s="462"/>
      <c r="PFY72" s="462"/>
      <c r="PFZ72" s="462"/>
      <c r="PGA72" s="462"/>
      <c r="PGB72" s="462"/>
      <c r="PGC72" s="462"/>
      <c r="PGD72" s="462"/>
      <c r="PGE72" s="462"/>
      <c r="PGF72" s="462"/>
      <c r="PGG72" s="462"/>
      <c r="PGH72" s="462"/>
      <c r="PGI72" s="462"/>
      <c r="PGJ72" s="462"/>
      <c r="PGK72" s="462"/>
      <c r="PGL72" s="462"/>
      <c r="PGM72" s="462"/>
      <c r="PGN72" s="462"/>
      <c r="PGO72" s="462"/>
      <c r="PGP72" s="462"/>
      <c r="PGQ72" s="462"/>
      <c r="PGR72" s="462"/>
      <c r="PGS72" s="462"/>
      <c r="PGT72" s="462"/>
      <c r="PGU72" s="462"/>
      <c r="PGV72" s="462"/>
      <c r="PGW72" s="462"/>
      <c r="PGX72" s="462"/>
      <c r="PGY72" s="462"/>
      <c r="PGZ72" s="462"/>
      <c r="PHA72" s="462"/>
      <c r="PHB72" s="462"/>
      <c r="PHC72" s="462"/>
      <c r="PHD72" s="462"/>
      <c r="PHE72" s="462"/>
      <c r="PHF72" s="462"/>
      <c r="PHG72" s="462"/>
      <c r="PHH72" s="462"/>
      <c r="PHI72" s="462"/>
      <c r="PHJ72" s="462"/>
      <c r="PHK72" s="462"/>
      <c r="PHL72" s="462"/>
      <c r="PHM72" s="462"/>
      <c r="PHN72" s="462"/>
      <c r="PHO72" s="462"/>
      <c r="PHP72" s="462"/>
      <c r="PHQ72" s="462"/>
      <c r="PHR72" s="462"/>
      <c r="PHS72" s="462"/>
      <c r="PHT72" s="462"/>
      <c r="PHU72" s="462"/>
      <c r="PHV72" s="462"/>
      <c r="PHW72" s="462"/>
      <c r="PHX72" s="462"/>
      <c r="PHY72" s="462"/>
      <c r="PHZ72" s="462"/>
      <c r="PIA72" s="462"/>
      <c r="PIB72" s="462"/>
      <c r="PIC72" s="462"/>
      <c r="PID72" s="462"/>
      <c r="PIE72" s="462"/>
      <c r="PIF72" s="462"/>
      <c r="PIG72" s="462"/>
      <c r="PIH72" s="462"/>
      <c r="PII72" s="462"/>
      <c r="PIJ72" s="462"/>
      <c r="PIK72" s="462"/>
      <c r="PIL72" s="462"/>
      <c r="PIM72" s="462"/>
      <c r="PIN72" s="462"/>
      <c r="PIO72" s="462"/>
      <c r="PIP72" s="462"/>
      <c r="PIQ72" s="462"/>
      <c r="PIR72" s="462"/>
      <c r="PIS72" s="462"/>
      <c r="PIT72" s="462"/>
      <c r="PIU72" s="462"/>
      <c r="PIV72" s="462"/>
      <c r="PIW72" s="462"/>
      <c r="PIX72" s="462"/>
      <c r="PIY72" s="462"/>
      <c r="PIZ72" s="462"/>
      <c r="PJA72" s="462"/>
      <c r="PJB72" s="462"/>
      <c r="PJC72" s="462"/>
      <c r="PJD72" s="462"/>
      <c r="PJE72" s="462"/>
      <c r="PJF72" s="462"/>
      <c r="PJG72" s="462"/>
      <c r="PJH72" s="462"/>
      <c r="PJI72" s="462"/>
      <c r="PJJ72" s="462"/>
      <c r="PJK72" s="462"/>
      <c r="PJL72" s="462"/>
      <c r="PJM72" s="462"/>
      <c r="PJN72" s="462"/>
      <c r="PJO72" s="462"/>
      <c r="PJP72" s="462"/>
      <c r="PJQ72" s="462"/>
      <c r="PJR72" s="462"/>
      <c r="PJS72" s="462"/>
      <c r="PJT72" s="462"/>
      <c r="PJU72" s="462"/>
      <c r="PJV72" s="462"/>
      <c r="PJW72" s="462"/>
      <c r="PJX72" s="462"/>
      <c r="PJY72" s="462"/>
      <c r="PJZ72" s="462"/>
      <c r="PKA72" s="462"/>
      <c r="PKB72" s="462"/>
      <c r="PKC72" s="462"/>
      <c r="PKD72" s="462"/>
      <c r="PKE72" s="462"/>
      <c r="PKF72" s="462"/>
      <c r="PKG72" s="462"/>
      <c r="PKH72" s="462"/>
      <c r="PKI72" s="462"/>
      <c r="PKJ72" s="462"/>
      <c r="PKK72" s="462"/>
      <c r="PKL72" s="462"/>
      <c r="PKM72" s="462"/>
      <c r="PKN72" s="462"/>
      <c r="PKO72" s="462"/>
      <c r="PKP72" s="462"/>
      <c r="PKQ72" s="462"/>
      <c r="PKR72" s="462"/>
      <c r="PKS72" s="462"/>
      <c r="PKT72" s="462"/>
      <c r="PKU72" s="462"/>
      <c r="PKV72" s="462"/>
      <c r="PKW72" s="462"/>
      <c r="PKX72" s="462"/>
      <c r="PKY72" s="462"/>
      <c r="PKZ72" s="462"/>
      <c r="PLA72" s="462"/>
      <c r="PLB72" s="462"/>
      <c r="PLC72" s="462"/>
      <c r="PLD72" s="462"/>
      <c r="PLE72" s="462"/>
      <c r="PLF72" s="462"/>
      <c r="PLG72" s="462"/>
      <c r="PLH72" s="462"/>
      <c r="PLI72" s="462"/>
      <c r="PLJ72" s="462"/>
      <c r="PLK72" s="462"/>
      <c r="PLL72" s="462"/>
      <c r="PLM72" s="462"/>
      <c r="PLN72" s="462"/>
      <c r="PLO72" s="462"/>
      <c r="PLP72" s="462"/>
      <c r="PLQ72" s="462"/>
      <c r="PLR72" s="462"/>
      <c r="PLS72" s="462"/>
      <c r="PLT72" s="462"/>
      <c r="PLU72" s="462"/>
      <c r="PLV72" s="462"/>
      <c r="PLW72" s="462"/>
      <c r="PLX72" s="462"/>
      <c r="PLY72" s="462"/>
      <c r="PLZ72" s="462"/>
      <c r="PMA72" s="462"/>
      <c r="PMB72" s="462"/>
      <c r="PMC72" s="462"/>
      <c r="PMD72" s="462"/>
      <c r="PME72" s="462"/>
      <c r="PMF72" s="462"/>
      <c r="PMG72" s="462"/>
      <c r="PMH72" s="462"/>
      <c r="PMI72" s="462"/>
      <c r="PMJ72" s="462"/>
      <c r="PMK72" s="462"/>
      <c r="PML72" s="462"/>
      <c r="PMM72" s="462"/>
      <c r="PMN72" s="462"/>
      <c r="PMO72" s="462"/>
      <c r="PMP72" s="462"/>
      <c r="PMQ72" s="462"/>
      <c r="PMR72" s="462"/>
      <c r="PMS72" s="462"/>
      <c r="PMT72" s="462"/>
      <c r="PMU72" s="462"/>
      <c r="PMV72" s="462"/>
      <c r="PMW72" s="462"/>
      <c r="PMX72" s="462"/>
      <c r="PMY72" s="462"/>
      <c r="PMZ72" s="462"/>
      <c r="PNA72" s="462"/>
      <c r="PNB72" s="462"/>
      <c r="PNC72" s="462"/>
      <c r="PND72" s="462"/>
      <c r="PNE72" s="462"/>
      <c r="PNF72" s="462"/>
      <c r="PNG72" s="462"/>
      <c r="PNH72" s="462"/>
      <c r="PNI72" s="462"/>
      <c r="PNJ72" s="462"/>
      <c r="PNK72" s="462"/>
      <c r="PNL72" s="462"/>
      <c r="PNM72" s="462"/>
      <c r="PNN72" s="462"/>
      <c r="PNO72" s="462"/>
      <c r="PNP72" s="462"/>
      <c r="PNQ72" s="462"/>
      <c r="PNR72" s="462"/>
      <c r="PNS72" s="462"/>
      <c r="PNT72" s="462"/>
      <c r="PNU72" s="462"/>
      <c r="PNV72" s="462"/>
      <c r="PNW72" s="462"/>
      <c r="PNX72" s="462"/>
      <c r="PNY72" s="462"/>
      <c r="PNZ72" s="462"/>
      <c r="POA72" s="462"/>
      <c r="POB72" s="462"/>
      <c r="POC72" s="462"/>
      <c r="POD72" s="462"/>
      <c r="POE72" s="462"/>
      <c r="POF72" s="462"/>
      <c r="POG72" s="462"/>
      <c r="POH72" s="462"/>
      <c r="POI72" s="462"/>
      <c r="POJ72" s="462"/>
      <c r="POK72" s="462"/>
      <c r="POL72" s="462"/>
      <c r="POM72" s="462"/>
      <c r="PON72" s="462"/>
      <c r="POO72" s="462"/>
      <c r="POP72" s="462"/>
      <c r="POQ72" s="462"/>
      <c r="POR72" s="462"/>
      <c r="POS72" s="462"/>
      <c r="POT72" s="462"/>
      <c r="POU72" s="462"/>
      <c r="POV72" s="462"/>
      <c r="POW72" s="462"/>
      <c r="POX72" s="462"/>
      <c r="POY72" s="462"/>
      <c r="POZ72" s="462"/>
      <c r="PPA72" s="462"/>
      <c r="PPB72" s="462"/>
      <c r="PPC72" s="462"/>
      <c r="PPD72" s="462"/>
      <c r="PPE72" s="462"/>
      <c r="PPF72" s="462"/>
      <c r="PPG72" s="462"/>
      <c r="PPH72" s="462"/>
      <c r="PPI72" s="462"/>
      <c r="PPJ72" s="462"/>
      <c r="PPK72" s="462"/>
      <c r="PPL72" s="462"/>
      <c r="PPM72" s="462"/>
      <c r="PPN72" s="462"/>
      <c r="PPO72" s="462"/>
      <c r="PPP72" s="462"/>
      <c r="PPQ72" s="462"/>
      <c r="PPR72" s="462"/>
      <c r="PPS72" s="462"/>
      <c r="PPT72" s="462"/>
      <c r="PPU72" s="462"/>
      <c r="PPV72" s="462"/>
      <c r="PPW72" s="462"/>
      <c r="PPX72" s="462"/>
      <c r="PPY72" s="462"/>
      <c r="PPZ72" s="462"/>
      <c r="PQA72" s="462"/>
      <c r="PQB72" s="462"/>
      <c r="PQC72" s="462"/>
      <c r="PQD72" s="462"/>
      <c r="PQE72" s="462"/>
      <c r="PQF72" s="462"/>
      <c r="PQG72" s="462"/>
      <c r="PQH72" s="462"/>
      <c r="PQI72" s="462"/>
      <c r="PQJ72" s="462"/>
      <c r="PQK72" s="462"/>
      <c r="PQL72" s="462"/>
      <c r="PQM72" s="462"/>
      <c r="PQN72" s="462"/>
      <c r="PQO72" s="462"/>
      <c r="PQP72" s="462"/>
      <c r="PQQ72" s="462"/>
      <c r="PQR72" s="462"/>
      <c r="PQS72" s="462"/>
      <c r="PQT72" s="462"/>
      <c r="PQU72" s="462"/>
      <c r="PQV72" s="462"/>
      <c r="PQW72" s="462"/>
      <c r="PQX72" s="462"/>
      <c r="PQY72" s="462"/>
      <c r="PQZ72" s="462"/>
      <c r="PRA72" s="462"/>
      <c r="PRB72" s="462"/>
      <c r="PRC72" s="462"/>
      <c r="PRD72" s="462"/>
      <c r="PRE72" s="462"/>
      <c r="PRF72" s="462"/>
      <c r="PRG72" s="462"/>
      <c r="PRH72" s="462"/>
      <c r="PRI72" s="462"/>
      <c r="PRJ72" s="462"/>
      <c r="PRK72" s="462"/>
      <c r="PRL72" s="462"/>
      <c r="PRM72" s="462"/>
      <c r="PRN72" s="462"/>
      <c r="PRO72" s="462"/>
      <c r="PRP72" s="462"/>
      <c r="PRQ72" s="462"/>
      <c r="PRR72" s="462"/>
      <c r="PRS72" s="462"/>
      <c r="PRT72" s="462"/>
      <c r="PRU72" s="462"/>
      <c r="PRV72" s="462"/>
      <c r="PRW72" s="462"/>
      <c r="PRX72" s="462"/>
      <c r="PRY72" s="462"/>
      <c r="PRZ72" s="462"/>
      <c r="PSA72" s="462"/>
      <c r="PSB72" s="462"/>
      <c r="PSC72" s="462"/>
      <c r="PSD72" s="462"/>
      <c r="PSE72" s="462"/>
      <c r="PSF72" s="462"/>
      <c r="PSG72" s="462"/>
      <c r="PSH72" s="462"/>
      <c r="PSI72" s="462"/>
      <c r="PSJ72" s="462"/>
      <c r="PSK72" s="462"/>
      <c r="PSL72" s="462"/>
      <c r="PSM72" s="462"/>
      <c r="PSN72" s="462"/>
      <c r="PSO72" s="462"/>
      <c r="PSP72" s="462"/>
      <c r="PSQ72" s="462"/>
      <c r="PSR72" s="462"/>
      <c r="PSS72" s="462"/>
      <c r="PST72" s="462"/>
      <c r="PSU72" s="462"/>
      <c r="PSV72" s="462"/>
      <c r="PSW72" s="462"/>
      <c r="PSX72" s="462"/>
      <c r="PSY72" s="462"/>
      <c r="PSZ72" s="462"/>
      <c r="PTA72" s="462"/>
      <c r="PTB72" s="462"/>
      <c r="PTC72" s="462"/>
      <c r="PTD72" s="462"/>
      <c r="PTE72" s="462"/>
      <c r="PTF72" s="462"/>
      <c r="PTG72" s="462"/>
      <c r="PTH72" s="462"/>
      <c r="PTI72" s="462"/>
      <c r="PTJ72" s="462"/>
      <c r="PTK72" s="462"/>
      <c r="PTL72" s="462"/>
      <c r="PTM72" s="462"/>
      <c r="PTN72" s="462"/>
      <c r="PTO72" s="462"/>
      <c r="PTP72" s="462"/>
      <c r="PTQ72" s="462"/>
      <c r="PTR72" s="462"/>
      <c r="PTS72" s="462"/>
      <c r="PTT72" s="462"/>
      <c r="PTU72" s="462"/>
      <c r="PTV72" s="462"/>
      <c r="PTW72" s="462"/>
      <c r="PTX72" s="462"/>
      <c r="PTY72" s="462"/>
      <c r="PTZ72" s="462"/>
      <c r="PUA72" s="462"/>
      <c r="PUB72" s="462"/>
      <c r="PUC72" s="462"/>
      <c r="PUD72" s="462"/>
      <c r="PUE72" s="462"/>
      <c r="PUF72" s="462"/>
      <c r="PUG72" s="462"/>
      <c r="PUH72" s="462"/>
      <c r="PUI72" s="462"/>
      <c r="PUJ72" s="462"/>
      <c r="PUK72" s="462"/>
      <c r="PUL72" s="462"/>
      <c r="PUM72" s="462"/>
      <c r="PUN72" s="462"/>
      <c r="PUO72" s="462"/>
      <c r="PUP72" s="462"/>
      <c r="PUQ72" s="462"/>
      <c r="PUR72" s="462"/>
      <c r="PUS72" s="462"/>
      <c r="PUT72" s="462"/>
      <c r="PUU72" s="462"/>
      <c r="PUV72" s="462"/>
      <c r="PUW72" s="462"/>
      <c r="PUX72" s="462"/>
      <c r="PUY72" s="462"/>
      <c r="PUZ72" s="462"/>
      <c r="PVA72" s="462"/>
      <c r="PVB72" s="462"/>
      <c r="PVC72" s="462"/>
      <c r="PVD72" s="462"/>
      <c r="PVE72" s="462"/>
      <c r="PVF72" s="462"/>
      <c r="PVG72" s="462"/>
      <c r="PVH72" s="462"/>
      <c r="PVI72" s="462"/>
      <c r="PVJ72" s="462"/>
      <c r="PVK72" s="462"/>
      <c r="PVL72" s="462"/>
      <c r="PVM72" s="462"/>
      <c r="PVN72" s="462"/>
      <c r="PVO72" s="462"/>
      <c r="PVP72" s="462"/>
      <c r="PVQ72" s="462"/>
      <c r="PVR72" s="462"/>
      <c r="PVS72" s="462"/>
      <c r="PVT72" s="462"/>
      <c r="PVU72" s="462"/>
      <c r="PVV72" s="462"/>
      <c r="PVW72" s="462"/>
      <c r="PVX72" s="462"/>
      <c r="PVY72" s="462"/>
      <c r="PVZ72" s="462"/>
      <c r="PWA72" s="462"/>
      <c r="PWB72" s="462"/>
      <c r="PWC72" s="462"/>
      <c r="PWD72" s="462"/>
      <c r="PWE72" s="462"/>
      <c r="PWF72" s="462"/>
      <c r="PWG72" s="462"/>
      <c r="PWH72" s="462"/>
      <c r="PWI72" s="462"/>
      <c r="PWJ72" s="462"/>
      <c r="PWK72" s="462"/>
      <c r="PWL72" s="462"/>
      <c r="PWM72" s="462"/>
      <c r="PWN72" s="462"/>
      <c r="PWO72" s="462"/>
      <c r="PWP72" s="462"/>
      <c r="PWQ72" s="462"/>
      <c r="PWR72" s="462"/>
      <c r="PWS72" s="462"/>
      <c r="PWT72" s="462"/>
      <c r="PWU72" s="462"/>
      <c r="PWV72" s="462"/>
      <c r="PWW72" s="462"/>
      <c r="PWX72" s="462"/>
      <c r="PWY72" s="462"/>
      <c r="PWZ72" s="462"/>
      <c r="PXA72" s="462"/>
      <c r="PXB72" s="462"/>
      <c r="PXC72" s="462"/>
      <c r="PXD72" s="462"/>
      <c r="PXE72" s="462"/>
      <c r="PXF72" s="462"/>
      <c r="PXG72" s="462"/>
      <c r="PXH72" s="462"/>
      <c r="PXI72" s="462"/>
      <c r="PXJ72" s="462"/>
      <c r="PXK72" s="462"/>
      <c r="PXL72" s="462"/>
      <c r="PXM72" s="462"/>
      <c r="PXN72" s="462"/>
      <c r="PXO72" s="462"/>
      <c r="PXP72" s="462"/>
      <c r="PXQ72" s="462"/>
      <c r="PXR72" s="462"/>
      <c r="PXS72" s="462"/>
      <c r="PXT72" s="462"/>
      <c r="PXU72" s="462"/>
      <c r="PXV72" s="462"/>
      <c r="PXW72" s="462"/>
      <c r="PXX72" s="462"/>
      <c r="PXY72" s="462"/>
      <c r="PXZ72" s="462"/>
      <c r="PYA72" s="462"/>
      <c r="PYB72" s="462"/>
      <c r="PYC72" s="462"/>
      <c r="PYD72" s="462"/>
      <c r="PYE72" s="462"/>
      <c r="PYF72" s="462"/>
      <c r="PYG72" s="462"/>
      <c r="PYH72" s="462"/>
      <c r="PYI72" s="462"/>
      <c r="PYJ72" s="462"/>
      <c r="PYK72" s="462"/>
      <c r="PYL72" s="462"/>
      <c r="PYM72" s="462"/>
      <c r="PYN72" s="462"/>
      <c r="PYO72" s="462"/>
      <c r="PYP72" s="462"/>
      <c r="PYQ72" s="462"/>
      <c r="PYR72" s="462"/>
      <c r="PYS72" s="462"/>
      <c r="PYT72" s="462"/>
      <c r="PYU72" s="462"/>
      <c r="PYV72" s="462"/>
      <c r="PYW72" s="462"/>
      <c r="PYX72" s="462"/>
      <c r="PYY72" s="462"/>
      <c r="PYZ72" s="462"/>
      <c r="PZA72" s="462"/>
      <c r="PZB72" s="462"/>
      <c r="PZC72" s="462"/>
      <c r="PZD72" s="462"/>
      <c r="PZE72" s="462"/>
      <c r="PZF72" s="462"/>
      <c r="PZG72" s="462"/>
      <c r="PZH72" s="462"/>
      <c r="PZI72" s="462"/>
      <c r="PZJ72" s="462"/>
      <c r="PZK72" s="462"/>
      <c r="PZL72" s="462"/>
      <c r="PZM72" s="462"/>
      <c r="PZN72" s="462"/>
      <c r="PZO72" s="462"/>
      <c r="PZP72" s="462"/>
      <c r="PZQ72" s="462"/>
      <c r="PZR72" s="462"/>
      <c r="PZS72" s="462"/>
      <c r="PZT72" s="462"/>
      <c r="PZU72" s="462"/>
      <c r="PZV72" s="462"/>
      <c r="PZW72" s="462"/>
      <c r="PZX72" s="462"/>
      <c r="PZY72" s="462"/>
      <c r="PZZ72" s="462"/>
      <c r="QAA72" s="462"/>
      <c r="QAB72" s="462"/>
      <c r="QAC72" s="462"/>
      <c r="QAD72" s="462"/>
      <c r="QAE72" s="462"/>
      <c r="QAF72" s="462"/>
      <c r="QAG72" s="462"/>
      <c r="QAH72" s="462"/>
      <c r="QAI72" s="462"/>
      <c r="QAJ72" s="462"/>
      <c r="QAK72" s="462"/>
      <c r="QAL72" s="462"/>
      <c r="QAM72" s="462"/>
      <c r="QAN72" s="462"/>
      <c r="QAO72" s="462"/>
      <c r="QAP72" s="462"/>
      <c r="QAQ72" s="462"/>
      <c r="QAR72" s="462"/>
      <c r="QAS72" s="462"/>
      <c r="QAT72" s="462"/>
      <c r="QAU72" s="462"/>
      <c r="QAV72" s="462"/>
      <c r="QAW72" s="462"/>
      <c r="QAX72" s="462"/>
      <c r="QAY72" s="462"/>
      <c r="QAZ72" s="462"/>
      <c r="QBA72" s="462"/>
      <c r="QBB72" s="462"/>
      <c r="QBC72" s="462"/>
      <c r="QBD72" s="462"/>
      <c r="QBE72" s="462"/>
      <c r="QBF72" s="462"/>
      <c r="QBG72" s="462"/>
      <c r="QBH72" s="462"/>
      <c r="QBI72" s="462"/>
      <c r="QBJ72" s="462"/>
      <c r="QBK72" s="462"/>
      <c r="QBL72" s="462"/>
      <c r="QBM72" s="462"/>
      <c r="QBN72" s="462"/>
      <c r="QBO72" s="462"/>
      <c r="QBP72" s="462"/>
      <c r="QBQ72" s="462"/>
      <c r="QBR72" s="462"/>
      <c r="QBS72" s="462"/>
      <c r="QBT72" s="462"/>
      <c r="QBU72" s="462"/>
      <c r="QBV72" s="462"/>
      <c r="QBW72" s="462"/>
      <c r="QBX72" s="462"/>
      <c r="QBY72" s="462"/>
      <c r="QBZ72" s="462"/>
      <c r="QCA72" s="462"/>
      <c r="QCB72" s="462"/>
      <c r="QCC72" s="462"/>
      <c r="QCD72" s="462"/>
      <c r="QCE72" s="462"/>
      <c r="QCF72" s="462"/>
      <c r="QCG72" s="462"/>
      <c r="QCH72" s="462"/>
      <c r="QCI72" s="462"/>
      <c r="QCJ72" s="462"/>
      <c r="QCK72" s="462"/>
      <c r="QCL72" s="462"/>
      <c r="QCM72" s="462"/>
      <c r="QCN72" s="462"/>
      <c r="QCO72" s="462"/>
      <c r="QCP72" s="462"/>
      <c r="QCQ72" s="462"/>
      <c r="QCR72" s="462"/>
      <c r="QCS72" s="462"/>
      <c r="QCT72" s="462"/>
      <c r="QCU72" s="462"/>
      <c r="QCV72" s="462"/>
      <c r="QCW72" s="462"/>
      <c r="QCX72" s="462"/>
      <c r="QCY72" s="462"/>
      <c r="QCZ72" s="462"/>
      <c r="QDA72" s="462"/>
      <c r="QDB72" s="462"/>
      <c r="QDC72" s="462"/>
      <c r="QDD72" s="462"/>
      <c r="QDE72" s="462"/>
      <c r="QDF72" s="462"/>
      <c r="QDG72" s="462"/>
      <c r="QDH72" s="462"/>
      <c r="QDI72" s="462"/>
      <c r="QDJ72" s="462"/>
      <c r="QDK72" s="462"/>
      <c r="QDL72" s="462"/>
      <c r="QDM72" s="462"/>
      <c r="QDN72" s="462"/>
      <c r="QDO72" s="462"/>
      <c r="QDP72" s="462"/>
      <c r="QDQ72" s="462"/>
      <c r="QDR72" s="462"/>
      <c r="QDS72" s="462"/>
      <c r="QDT72" s="462"/>
      <c r="QDU72" s="462"/>
      <c r="QDV72" s="462"/>
      <c r="QDW72" s="462"/>
      <c r="QDX72" s="462"/>
      <c r="QDY72" s="462"/>
      <c r="QDZ72" s="462"/>
      <c r="QEA72" s="462"/>
      <c r="QEB72" s="462"/>
      <c r="QEC72" s="462"/>
      <c r="QED72" s="462"/>
      <c r="QEE72" s="462"/>
      <c r="QEF72" s="462"/>
      <c r="QEG72" s="462"/>
      <c r="QEH72" s="462"/>
      <c r="QEI72" s="462"/>
      <c r="QEJ72" s="462"/>
      <c r="QEK72" s="462"/>
      <c r="QEL72" s="462"/>
      <c r="QEM72" s="462"/>
      <c r="QEN72" s="462"/>
      <c r="QEO72" s="462"/>
      <c r="QEP72" s="462"/>
      <c r="QEQ72" s="462"/>
      <c r="QER72" s="462"/>
      <c r="QES72" s="462"/>
      <c r="QET72" s="462"/>
      <c r="QEU72" s="462"/>
      <c r="QEV72" s="462"/>
      <c r="QEW72" s="462"/>
      <c r="QEX72" s="462"/>
      <c r="QEY72" s="462"/>
      <c r="QEZ72" s="462"/>
      <c r="QFA72" s="462"/>
      <c r="QFB72" s="462"/>
      <c r="QFC72" s="462"/>
      <c r="QFD72" s="462"/>
      <c r="QFE72" s="462"/>
      <c r="QFF72" s="462"/>
      <c r="QFG72" s="462"/>
      <c r="QFH72" s="462"/>
      <c r="QFI72" s="462"/>
      <c r="QFJ72" s="462"/>
      <c r="QFK72" s="462"/>
      <c r="QFL72" s="462"/>
      <c r="QFM72" s="462"/>
      <c r="QFN72" s="462"/>
      <c r="QFO72" s="462"/>
      <c r="QFP72" s="462"/>
      <c r="QFQ72" s="462"/>
      <c r="QFR72" s="462"/>
      <c r="QFS72" s="462"/>
      <c r="QFT72" s="462"/>
      <c r="QFU72" s="462"/>
      <c r="QFV72" s="462"/>
      <c r="QFW72" s="462"/>
      <c r="QFX72" s="462"/>
      <c r="QFY72" s="462"/>
      <c r="QFZ72" s="462"/>
      <c r="QGA72" s="462"/>
      <c r="QGB72" s="462"/>
      <c r="QGC72" s="462"/>
      <c r="QGD72" s="462"/>
      <c r="QGE72" s="462"/>
      <c r="QGF72" s="462"/>
      <c r="QGG72" s="462"/>
      <c r="QGH72" s="462"/>
      <c r="QGI72" s="462"/>
      <c r="QGJ72" s="462"/>
      <c r="QGK72" s="462"/>
      <c r="QGL72" s="462"/>
      <c r="QGM72" s="462"/>
      <c r="QGN72" s="462"/>
      <c r="QGO72" s="462"/>
      <c r="QGP72" s="462"/>
      <c r="QGQ72" s="462"/>
      <c r="QGR72" s="462"/>
      <c r="QGS72" s="462"/>
      <c r="QGT72" s="462"/>
      <c r="QGU72" s="462"/>
      <c r="QGV72" s="462"/>
      <c r="QGW72" s="462"/>
      <c r="QGX72" s="462"/>
      <c r="QGY72" s="462"/>
      <c r="QGZ72" s="462"/>
      <c r="QHA72" s="462"/>
      <c r="QHB72" s="462"/>
      <c r="QHC72" s="462"/>
      <c r="QHD72" s="462"/>
      <c r="QHE72" s="462"/>
      <c r="QHF72" s="462"/>
      <c r="QHG72" s="462"/>
      <c r="QHH72" s="462"/>
      <c r="QHI72" s="462"/>
      <c r="QHJ72" s="462"/>
      <c r="QHK72" s="462"/>
      <c r="QHL72" s="462"/>
      <c r="QHM72" s="462"/>
      <c r="QHN72" s="462"/>
      <c r="QHO72" s="462"/>
      <c r="QHP72" s="462"/>
      <c r="QHQ72" s="462"/>
      <c r="QHR72" s="462"/>
      <c r="QHS72" s="462"/>
      <c r="QHT72" s="462"/>
      <c r="QHU72" s="462"/>
      <c r="QHV72" s="462"/>
      <c r="QHW72" s="462"/>
      <c r="QHX72" s="462"/>
      <c r="QHY72" s="462"/>
      <c r="QHZ72" s="462"/>
      <c r="QIA72" s="462"/>
      <c r="QIB72" s="462"/>
      <c r="QIC72" s="462"/>
      <c r="QID72" s="462"/>
      <c r="QIE72" s="462"/>
      <c r="QIF72" s="462"/>
      <c r="QIG72" s="462"/>
      <c r="QIH72" s="462"/>
      <c r="QII72" s="462"/>
      <c r="QIJ72" s="462"/>
      <c r="QIK72" s="462"/>
      <c r="QIL72" s="462"/>
      <c r="QIM72" s="462"/>
      <c r="QIN72" s="462"/>
      <c r="QIO72" s="462"/>
      <c r="QIP72" s="462"/>
      <c r="QIQ72" s="462"/>
      <c r="QIR72" s="462"/>
      <c r="QIS72" s="462"/>
      <c r="QIT72" s="462"/>
      <c r="QIU72" s="462"/>
      <c r="QIV72" s="462"/>
      <c r="QIW72" s="462"/>
      <c r="QIX72" s="462"/>
      <c r="QIY72" s="462"/>
      <c r="QIZ72" s="462"/>
      <c r="QJA72" s="462"/>
      <c r="QJB72" s="462"/>
      <c r="QJC72" s="462"/>
      <c r="QJD72" s="462"/>
      <c r="QJE72" s="462"/>
      <c r="QJF72" s="462"/>
      <c r="QJG72" s="462"/>
      <c r="QJH72" s="462"/>
      <c r="QJI72" s="462"/>
      <c r="QJJ72" s="462"/>
      <c r="QJK72" s="462"/>
      <c r="QJL72" s="462"/>
      <c r="QJM72" s="462"/>
      <c r="QJN72" s="462"/>
      <c r="QJO72" s="462"/>
      <c r="QJP72" s="462"/>
      <c r="QJQ72" s="462"/>
      <c r="QJR72" s="462"/>
      <c r="QJS72" s="462"/>
      <c r="QJT72" s="462"/>
      <c r="QJU72" s="462"/>
      <c r="QJV72" s="462"/>
      <c r="QJW72" s="462"/>
      <c r="QJX72" s="462"/>
      <c r="QJY72" s="462"/>
      <c r="QJZ72" s="462"/>
      <c r="QKA72" s="462"/>
      <c r="QKB72" s="462"/>
      <c r="QKC72" s="462"/>
      <c r="QKD72" s="462"/>
      <c r="QKE72" s="462"/>
      <c r="QKF72" s="462"/>
      <c r="QKG72" s="462"/>
      <c r="QKH72" s="462"/>
      <c r="QKI72" s="462"/>
      <c r="QKJ72" s="462"/>
      <c r="QKK72" s="462"/>
      <c r="QKL72" s="462"/>
      <c r="QKM72" s="462"/>
      <c r="QKN72" s="462"/>
      <c r="QKO72" s="462"/>
      <c r="QKP72" s="462"/>
      <c r="QKQ72" s="462"/>
      <c r="QKR72" s="462"/>
      <c r="QKS72" s="462"/>
      <c r="QKT72" s="462"/>
      <c r="QKU72" s="462"/>
      <c r="QKV72" s="462"/>
      <c r="QKW72" s="462"/>
      <c r="QKX72" s="462"/>
      <c r="QKY72" s="462"/>
      <c r="QKZ72" s="462"/>
      <c r="QLA72" s="462"/>
      <c r="QLB72" s="462"/>
      <c r="QLC72" s="462"/>
      <c r="QLD72" s="462"/>
      <c r="QLE72" s="462"/>
      <c r="QLF72" s="462"/>
      <c r="QLG72" s="462"/>
      <c r="QLH72" s="462"/>
      <c r="QLI72" s="462"/>
      <c r="QLJ72" s="462"/>
      <c r="QLK72" s="462"/>
      <c r="QLL72" s="462"/>
      <c r="QLM72" s="462"/>
      <c r="QLN72" s="462"/>
      <c r="QLO72" s="462"/>
      <c r="QLP72" s="462"/>
      <c r="QLQ72" s="462"/>
      <c r="QLR72" s="462"/>
      <c r="QLS72" s="462"/>
      <c r="QLT72" s="462"/>
      <c r="QLU72" s="462"/>
      <c r="QLV72" s="462"/>
      <c r="QLW72" s="462"/>
      <c r="QLX72" s="462"/>
      <c r="QLY72" s="462"/>
      <c r="QLZ72" s="462"/>
      <c r="QMA72" s="462"/>
      <c r="QMB72" s="462"/>
      <c r="QMC72" s="462"/>
      <c r="QMD72" s="462"/>
      <c r="QME72" s="462"/>
      <c r="QMF72" s="462"/>
      <c r="QMG72" s="462"/>
      <c r="QMH72" s="462"/>
      <c r="QMI72" s="462"/>
      <c r="QMJ72" s="462"/>
      <c r="QMK72" s="462"/>
      <c r="QML72" s="462"/>
      <c r="QMM72" s="462"/>
      <c r="QMN72" s="462"/>
      <c r="QMO72" s="462"/>
      <c r="QMP72" s="462"/>
      <c r="QMQ72" s="462"/>
      <c r="QMR72" s="462"/>
      <c r="QMS72" s="462"/>
      <c r="QMT72" s="462"/>
      <c r="QMU72" s="462"/>
      <c r="QMV72" s="462"/>
      <c r="QMW72" s="462"/>
      <c r="QMX72" s="462"/>
      <c r="QMY72" s="462"/>
      <c r="QMZ72" s="462"/>
      <c r="QNA72" s="462"/>
      <c r="QNB72" s="462"/>
      <c r="QNC72" s="462"/>
      <c r="QND72" s="462"/>
      <c r="QNE72" s="462"/>
      <c r="QNF72" s="462"/>
      <c r="QNG72" s="462"/>
      <c r="QNH72" s="462"/>
      <c r="QNI72" s="462"/>
      <c r="QNJ72" s="462"/>
      <c r="QNK72" s="462"/>
      <c r="QNL72" s="462"/>
      <c r="QNM72" s="462"/>
      <c r="QNN72" s="462"/>
      <c r="QNO72" s="462"/>
      <c r="QNP72" s="462"/>
      <c r="QNQ72" s="462"/>
      <c r="QNR72" s="462"/>
      <c r="QNS72" s="462"/>
      <c r="QNT72" s="462"/>
      <c r="QNU72" s="462"/>
      <c r="QNV72" s="462"/>
      <c r="QNW72" s="462"/>
      <c r="QNX72" s="462"/>
      <c r="QNY72" s="462"/>
      <c r="QNZ72" s="462"/>
      <c r="QOA72" s="462"/>
      <c r="QOB72" s="462"/>
      <c r="QOC72" s="462"/>
      <c r="QOD72" s="462"/>
      <c r="QOE72" s="462"/>
      <c r="QOF72" s="462"/>
      <c r="QOG72" s="462"/>
      <c r="QOH72" s="462"/>
      <c r="QOI72" s="462"/>
      <c r="QOJ72" s="462"/>
      <c r="QOK72" s="462"/>
      <c r="QOL72" s="462"/>
      <c r="QOM72" s="462"/>
      <c r="QON72" s="462"/>
      <c r="QOO72" s="462"/>
      <c r="QOP72" s="462"/>
      <c r="QOQ72" s="462"/>
      <c r="QOR72" s="462"/>
      <c r="QOS72" s="462"/>
      <c r="QOT72" s="462"/>
      <c r="QOU72" s="462"/>
      <c r="QOV72" s="462"/>
      <c r="QOW72" s="462"/>
      <c r="QOX72" s="462"/>
      <c r="QOY72" s="462"/>
      <c r="QOZ72" s="462"/>
      <c r="QPA72" s="462"/>
      <c r="QPB72" s="462"/>
      <c r="QPC72" s="462"/>
      <c r="QPD72" s="462"/>
      <c r="QPE72" s="462"/>
      <c r="QPF72" s="462"/>
      <c r="QPG72" s="462"/>
      <c r="QPH72" s="462"/>
      <c r="QPI72" s="462"/>
      <c r="QPJ72" s="462"/>
      <c r="QPK72" s="462"/>
      <c r="QPL72" s="462"/>
      <c r="QPM72" s="462"/>
      <c r="QPN72" s="462"/>
      <c r="QPO72" s="462"/>
      <c r="QPP72" s="462"/>
      <c r="QPQ72" s="462"/>
      <c r="QPR72" s="462"/>
      <c r="QPS72" s="462"/>
      <c r="QPT72" s="462"/>
      <c r="QPU72" s="462"/>
      <c r="QPV72" s="462"/>
      <c r="QPW72" s="462"/>
      <c r="QPX72" s="462"/>
      <c r="QPY72" s="462"/>
      <c r="QPZ72" s="462"/>
      <c r="QQA72" s="462"/>
      <c r="QQB72" s="462"/>
      <c r="QQC72" s="462"/>
      <c r="QQD72" s="462"/>
      <c r="QQE72" s="462"/>
      <c r="QQF72" s="462"/>
      <c r="QQG72" s="462"/>
      <c r="QQH72" s="462"/>
      <c r="QQI72" s="462"/>
      <c r="QQJ72" s="462"/>
      <c r="QQK72" s="462"/>
      <c r="QQL72" s="462"/>
      <c r="QQM72" s="462"/>
      <c r="QQN72" s="462"/>
      <c r="QQO72" s="462"/>
      <c r="QQP72" s="462"/>
      <c r="QQQ72" s="462"/>
      <c r="QQR72" s="462"/>
      <c r="QQS72" s="462"/>
      <c r="QQT72" s="462"/>
      <c r="QQU72" s="462"/>
      <c r="QQV72" s="462"/>
      <c r="QQW72" s="462"/>
      <c r="QQX72" s="462"/>
      <c r="QQY72" s="462"/>
      <c r="QQZ72" s="462"/>
      <c r="QRA72" s="462"/>
      <c r="QRB72" s="462"/>
      <c r="QRC72" s="462"/>
      <c r="QRD72" s="462"/>
      <c r="QRE72" s="462"/>
      <c r="QRF72" s="462"/>
      <c r="QRG72" s="462"/>
      <c r="QRH72" s="462"/>
      <c r="QRI72" s="462"/>
      <c r="QRJ72" s="462"/>
      <c r="QRK72" s="462"/>
      <c r="QRL72" s="462"/>
      <c r="QRM72" s="462"/>
      <c r="QRN72" s="462"/>
      <c r="QRO72" s="462"/>
      <c r="QRP72" s="462"/>
      <c r="QRQ72" s="462"/>
      <c r="QRR72" s="462"/>
      <c r="QRS72" s="462"/>
      <c r="QRT72" s="462"/>
      <c r="QRU72" s="462"/>
      <c r="QRV72" s="462"/>
      <c r="QRW72" s="462"/>
      <c r="QRX72" s="462"/>
      <c r="QRY72" s="462"/>
      <c r="QRZ72" s="462"/>
      <c r="QSA72" s="462"/>
      <c r="QSB72" s="462"/>
      <c r="QSC72" s="462"/>
      <c r="QSD72" s="462"/>
      <c r="QSE72" s="462"/>
      <c r="QSF72" s="462"/>
      <c r="QSG72" s="462"/>
      <c r="QSH72" s="462"/>
      <c r="QSI72" s="462"/>
      <c r="QSJ72" s="462"/>
      <c r="QSK72" s="462"/>
      <c r="QSL72" s="462"/>
      <c r="QSM72" s="462"/>
      <c r="QSN72" s="462"/>
      <c r="QSO72" s="462"/>
      <c r="QSP72" s="462"/>
      <c r="QSQ72" s="462"/>
      <c r="QSR72" s="462"/>
      <c r="QSS72" s="462"/>
      <c r="QST72" s="462"/>
      <c r="QSU72" s="462"/>
      <c r="QSV72" s="462"/>
      <c r="QSW72" s="462"/>
      <c r="QSX72" s="462"/>
      <c r="QSY72" s="462"/>
      <c r="QSZ72" s="462"/>
      <c r="QTA72" s="462"/>
      <c r="QTB72" s="462"/>
      <c r="QTC72" s="462"/>
      <c r="QTD72" s="462"/>
      <c r="QTE72" s="462"/>
      <c r="QTF72" s="462"/>
      <c r="QTG72" s="462"/>
      <c r="QTH72" s="462"/>
      <c r="QTI72" s="462"/>
      <c r="QTJ72" s="462"/>
      <c r="QTK72" s="462"/>
      <c r="QTL72" s="462"/>
      <c r="QTM72" s="462"/>
      <c r="QTN72" s="462"/>
      <c r="QTO72" s="462"/>
      <c r="QTP72" s="462"/>
      <c r="QTQ72" s="462"/>
      <c r="QTR72" s="462"/>
      <c r="QTS72" s="462"/>
      <c r="QTT72" s="462"/>
      <c r="QTU72" s="462"/>
      <c r="QTV72" s="462"/>
      <c r="QTW72" s="462"/>
      <c r="QTX72" s="462"/>
      <c r="QTY72" s="462"/>
      <c r="QTZ72" s="462"/>
      <c r="QUA72" s="462"/>
      <c r="QUB72" s="462"/>
      <c r="QUC72" s="462"/>
      <c r="QUD72" s="462"/>
      <c r="QUE72" s="462"/>
      <c r="QUF72" s="462"/>
      <c r="QUG72" s="462"/>
      <c r="QUH72" s="462"/>
      <c r="QUI72" s="462"/>
      <c r="QUJ72" s="462"/>
      <c r="QUK72" s="462"/>
      <c r="QUL72" s="462"/>
      <c r="QUM72" s="462"/>
      <c r="QUN72" s="462"/>
      <c r="QUO72" s="462"/>
      <c r="QUP72" s="462"/>
      <c r="QUQ72" s="462"/>
      <c r="QUR72" s="462"/>
      <c r="QUS72" s="462"/>
      <c r="QUT72" s="462"/>
      <c r="QUU72" s="462"/>
      <c r="QUV72" s="462"/>
      <c r="QUW72" s="462"/>
      <c r="QUX72" s="462"/>
      <c r="QUY72" s="462"/>
      <c r="QUZ72" s="462"/>
      <c r="QVA72" s="462"/>
      <c r="QVB72" s="462"/>
      <c r="QVC72" s="462"/>
      <c r="QVD72" s="462"/>
      <c r="QVE72" s="462"/>
      <c r="QVF72" s="462"/>
      <c r="QVG72" s="462"/>
      <c r="QVH72" s="462"/>
      <c r="QVI72" s="462"/>
      <c r="QVJ72" s="462"/>
      <c r="QVK72" s="462"/>
      <c r="QVL72" s="462"/>
      <c r="QVM72" s="462"/>
      <c r="QVN72" s="462"/>
      <c r="QVO72" s="462"/>
      <c r="QVP72" s="462"/>
      <c r="QVQ72" s="462"/>
      <c r="QVR72" s="462"/>
      <c r="QVS72" s="462"/>
      <c r="QVT72" s="462"/>
      <c r="QVU72" s="462"/>
      <c r="QVV72" s="462"/>
      <c r="QVW72" s="462"/>
      <c r="QVX72" s="462"/>
      <c r="QVY72" s="462"/>
      <c r="QVZ72" s="462"/>
      <c r="QWA72" s="462"/>
      <c r="QWB72" s="462"/>
      <c r="QWC72" s="462"/>
      <c r="QWD72" s="462"/>
      <c r="QWE72" s="462"/>
      <c r="QWF72" s="462"/>
      <c r="QWG72" s="462"/>
      <c r="QWH72" s="462"/>
      <c r="QWI72" s="462"/>
      <c r="QWJ72" s="462"/>
      <c r="QWK72" s="462"/>
      <c r="QWL72" s="462"/>
      <c r="QWM72" s="462"/>
      <c r="QWN72" s="462"/>
      <c r="QWO72" s="462"/>
      <c r="QWP72" s="462"/>
      <c r="QWQ72" s="462"/>
      <c r="QWR72" s="462"/>
      <c r="QWS72" s="462"/>
      <c r="QWT72" s="462"/>
      <c r="QWU72" s="462"/>
      <c r="QWV72" s="462"/>
      <c r="QWW72" s="462"/>
      <c r="QWX72" s="462"/>
      <c r="QWY72" s="462"/>
      <c r="QWZ72" s="462"/>
      <c r="QXA72" s="462"/>
      <c r="QXB72" s="462"/>
      <c r="QXC72" s="462"/>
      <c r="QXD72" s="462"/>
      <c r="QXE72" s="462"/>
      <c r="QXF72" s="462"/>
      <c r="QXG72" s="462"/>
      <c r="QXH72" s="462"/>
      <c r="QXI72" s="462"/>
      <c r="QXJ72" s="462"/>
      <c r="QXK72" s="462"/>
      <c r="QXL72" s="462"/>
      <c r="QXM72" s="462"/>
      <c r="QXN72" s="462"/>
      <c r="QXO72" s="462"/>
      <c r="QXP72" s="462"/>
      <c r="QXQ72" s="462"/>
      <c r="QXR72" s="462"/>
      <c r="QXS72" s="462"/>
      <c r="QXT72" s="462"/>
      <c r="QXU72" s="462"/>
      <c r="QXV72" s="462"/>
      <c r="QXW72" s="462"/>
      <c r="QXX72" s="462"/>
      <c r="QXY72" s="462"/>
      <c r="QXZ72" s="462"/>
      <c r="QYA72" s="462"/>
      <c r="QYB72" s="462"/>
      <c r="QYC72" s="462"/>
      <c r="QYD72" s="462"/>
      <c r="QYE72" s="462"/>
      <c r="QYF72" s="462"/>
      <c r="QYG72" s="462"/>
      <c r="QYH72" s="462"/>
      <c r="QYI72" s="462"/>
      <c r="QYJ72" s="462"/>
      <c r="QYK72" s="462"/>
      <c r="QYL72" s="462"/>
      <c r="QYM72" s="462"/>
      <c r="QYN72" s="462"/>
      <c r="QYO72" s="462"/>
      <c r="QYP72" s="462"/>
      <c r="QYQ72" s="462"/>
      <c r="QYR72" s="462"/>
      <c r="QYS72" s="462"/>
      <c r="QYT72" s="462"/>
      <c r="QYU72" s="462"/>
      <c r="QYV72" s="462"/>
      <c r="QYW72" s="462"/>
      <c r="QYX72" s="462"/>
      <c r="QYY72" s="462"/>
      <c r="QYZ72" s="462"/>
      <c r="QZA72" s="462"/>
      <c r="QZB72" s="462"/>
      <c r="QZC72" s="462"/>
      <c r="QZD72" s="462"/>
      <c r="QZE72" s="462"/>
      <c r="QZF72" s="462"/>
      <c r="QZG72" s="462"/>
      <c r="QZH72" s="462"/>
      <c r="QZI72" s="462"/>
      <c r="QZJ72" s="462"/>
      <c r="QZK72" s="462"/>
      <c r="QZL72" s="462"/>
      <c r="QZM72" s="462"/>
      <c r="QZN72" s="462"/>
      <c r="QZO72" s="462"/>
      <c r="QZP72" s="462"/>
      <c r="QZQ72" s="462"/>
      <c r="QZR72" s="462"/>
      <c r="QZS72" s="462"/>
      <c r="QZT72" s="462"/>
      <c r="QZU72" s="462"/>
      <c r="QZV72" s="462"/>
      <c r="QZW72" s="462"/>
      <c r="QZX72" s="462"/>
      <c r="QZY72" s="462"/>
      <c r="QZZ72" s="462"/>
      <c r="RAA72" s="462"/>
      <c r="RAB72" s="462"/>
      <c r="RAC72" s="462"/>
      <c r="RAD72" s="462"/>
      <c r="RAE72" s="462"/>
      <c r="RAF72" s="462"/>
      <c r="RAG72" s="462"/>
      <c r="RAH72" s="462"/>
      <c r="RAI72" s="462"/>
      <c r="RAJ72" s="462"/>
      <c r="RAK72" s="462"/>
      <c r="RAL72" s="462"/>
      <c r="RAM72" s="462"/>
      <c r="RAN72" s="462"/>
      <c r="RAO72" s="462"/>
      <c r="RAP72" s="462"/>
      <c r="RAQ72" s="462"/>
      <c r="RAR72" s="462"/>
      <c r="RAS72" s="462"/>
      <c r="RAT72" s="462"/>
      <c r="RAU72" s="462"/>
      <c r="RAV72" s="462"/>
      <c r="RAW72" s="462"/>
      <c r="RAX72" s="462"/>
      <c r="RAY72" s="462"/>
      <c r="RAZ72" s="462"/>
      <c r="RBA72" s="462"/>
      <c r="RBB72" s="462"/>
      <c r="RBC72" s="462"/>
      <c r="RBD72" s="462"/>
      <c r="RBE72" s="462"/>
      <c r="RBF72" s="462"/>
      <c r="RBG72" s="462"/>
      <c r="RBH72" s="462"/>
      <c r="RBI72" s="462"/>
      <c r="RBJ72" s="462"/>
      <c r="RBK72" s="462"/>
      <c r="RBL72" s="462"/>
      <c r="RBM72" s="462"/>
      <c r="RBN72" s="462"/>
      <c r="RBO72" s="462"/>
      <c r="RBP72" s="462"/>
      <c r="RBQ72" s="462"/>
      <c r="RBR72" s="462"/>
      <c r="RBS72" s="462"/>
      <c r="RBT72" s="462"/>
      <c r="RBU72" s="462"/>
      <c r="RBV72" s="462"/>
      <c r="RBW72" s="462"/>
      <c r="RBX72" s="462"/>
      <c r="RBY72" s="462"/>
      <c r="RBZ72" s="462"/>
      <c r="RCA72" s="462"/>
      <c r="RCB72" s="462"/>
      <c r="RCC72" s="462"/>
      <c r="RCD72" s="462"/>
      <c r="RCE72" s="462"/>
      <c r="RCF72" s="462"/>
      <c r="RCG72" s="462"/>
      <c r="RCH72" s="462"/>
      <c r="RCI72" s="462"/>
      <c r="RCJ72" s="462"/>
      <c r="RCK72" s="462"/>
      <c r="RCL72" s="462"/>
      <c r="RCM72" s="462"/>
      <c r="RCN72" s="462"/>
      <c r="RCO72" s="462"/>
      <c r="RCP72" s="462"/>
      <c r="RCQ72" s="462"/>
      <c r="RCR72" s="462"/>
      <c r="RCS72" s="462"/>
      <c r="RCT72" s="462"/>
      <c r="RCU72" s="462"/>
      <c r="RCV72" s="462"/>
      <c r="RCW72" s="462"/>
      <c r="RCX72" s="462"/>
      <c r="RCY72" s="462"/>
      <c r="RCZ72" s="462"/>
      <c r="RDA72" s="462"/>
      <c r="RDB72" s="462"/>
      <c r="RDC72" s="462"/>
      <c r="RDD72" s="462"/>
      <c r="RDE72" s="462"/>
      <c r="RDF72" s="462"/>
      <c r="RDG72" s="462"/>
      <c r="RDH72" s="462"/>
      <c r="RDI72" s="462"/>
      <c r="RDJ72" s="462"/>
      <c r="RDK72" s="462"/>
      <c r="RDL72" s="462"/>
      <c r="RDM72" s="462"/>
      <c r="RDN72" s="462"/>
      <c r="RDO72" s="462"/>
      <c r="RDP72" s="462"/>
      <c r="RDQ72" s="462"/>
      <c r="RDR72" s="462"/>
      <c r="RDS72" s="462"/>
      <c r="RDT72" s="462"/>
      <c r="RDU72" s="462"/>
      <c r="RDV72" s="462"/>
      <c r="RDW72" s="462"/>
      <c r="RDX72" s="462"/>
      <c r="RDY72" s="462"/>
      <c r="RDZ72" s="462"/>
      <c r="REA72" s="462"/>
      <c r="REB72" s="462"/>
      <c r="REC72" s="462"/>
      <c r="RED72" s="462"/>
      <c r="REE72" s="462"/>
      <c r="REF72" s="462"/>
      <c r="REG72" s="462"/>
      <c r="REH72" s="462"/>
      <c r="REI72" s="462"/>
      <c r="REJ72" s="462"/>
      <c r="REK72" s="462"/>
      <c r="REL72" s="462"/>
      <c r="REM72" s="462"/>
      <c r="REN72" s="462"/>
      <c r="REO72" s="462"/>
      <c r="REP72" s="462"/>
      <c r="REQ72" s="462"/>
      <c r="RER72" s="462"/>
      <c r="RES72" s="462"/>
      <c r="RET72" s="462"/>
      <c r="REU72" s="462"/>
      <c r="REV72" s="462"/>
      <c r="REW72" s="462"/>
      <c r="REX72" s="462"/>
      <c r="REY72" s="462"/>
      <c r="REZ72" s="462"/>
      <c r="RFA72" s="462"/>
      <c r="RFB72" s="462"/>
      <c r="RFC72" s="462"/>
      <c r="RFD72" s="462"/>
      <c r="RFE72" s="462"/>
      <c r="RFF72" s="462"/>
      <c r="RFG72" s="462"/>
      <c r="RFH72" s="462"/>
      <c r="RFI72" s="462"/>
      <c r="RFJ72" s="462"/>
      <c r="RFK72" s="462"/>
      <c r="RFL72" s="462"/>
      <c r="RFM72" s="462"/>
      <c r="RFN72" s="462"/>
      <c r="RFO72" s="462"/>
      <c r="RFP72" s="462"/>
      <c r="RFQ72" s="462"/>
      <c r="RFR72" s="462"/>
      <c r="RFS72" s="462"/>
      <c r="RFT72" s="462"/>
      <c r="RFU72" s="462"/>
      <c r="RFV72" s="462"/>
      <c r="RFW72" s="462"/>
      <c r="RFX72" s="462"/>
      <c r="RFY72" s="462"/>
      <c r="RFZ72" s="462"/>
      <c r="RGA72" s="462"/>
      <c r="RGB72" s="462"/>
      <c r="RGC72" s="462"/>
      <c r="RGD72" s="462"/>
      <c r="RGE72" s="462"/>
      <c r="RGF72" s="462"/>
      <c r="RGG72" s="462"/>
      <c r="RGH72" s="462"/>
      <c r="RGI72" s="462"/>
      <c r="RGJ72" s="462"/>
      <c r="RGK72" s="462"/>
      <c r="RGL72" s="462"/>
      <c r="RGM72" s="462"/>
      <c r="RGN72" s="462"/>
      <c r="RGO72" s="462"/>
      <c r="RGP72" s="462"/>
      <c r="RGQ72" s="462"/>
      <c r="RGR72" s="462"/>
      <c r="RGS72" s="462"/>
      <c r="RGT72" s="462"/>
      <c r="RGU72" s="462"/>
      <c r="RGV72" s="462"/>
      <c r="RGW72" s="462"/>
      <c r="RGX72" s="462"/>
      <c r="RGY72" s="462"/>
      <c r="RGZ72" s="462"/>
      <c r="RHA72" s="462"/>
      <c r="RHB72" s="462"/>
      <c r="RHC72" s="462"/>
      <c r="RHD72" s="462"/>
      <c r="RHE72" s="462"/>
      <c r="RHF72" s="462"/>
      <c r="RHG72" s="462"/>
      <c r="RHH72" s="462"/>
      <c r="RHI72" s="462"/>
      <c r="RHJ72" s="462"/>
      <c r="RHK72" s="462"/>
      <c r="RHL72" s="462"/>
      <c r="RHM72" s="462"/>
      <c r="RHN72" s="462"/>
      <c r="RHO72" s="462"/>
      <c r="RHP72" s="462"/>
      <c r="RHQ72" s="462"/>
      <c r="RHR72" s="462"/>
      <c r="RHS72" s="462"/>
      <c r="RHT72" s="462"/>
      <c r="RHU72" s="462"/>
      <c r="RHV72" s="462"/>
      <c r="RHW72" s="462"/>
      <c r="RHX72" s="462"/>
      <c r="RHY72" s="462"/>
      <c r="RHZ72" s="462"/>
      <c r="RIA72" s="462"/>
      <c r="RIB72" s="462"/>
      <c r="RIC72" s="462"/>
      <c r="RID72" s="462"/>
      <c r="RIE72" s="462"/>
      <c r="RIF72" s="462"/>
      <c r="RIG72" s="462"/>
      <c r="RIH72" s="462"/>
      <c r="RII72" s="462"/>
      <c r="RIJ72" s="462"/>
      <c r="RIK72" s="462"/>
      <c r="RIL72" s="462"/>
      <c r="RIM72" s="462"/>
      <c r="RIN72" s="462"/>
      <c r="RIO72" s="462"/>
      <c r="RIP72" s="462"/>
      <c r="RIQ72" s="462"/>
      <c r="RIR72" s="462"/>
      <c r="RIS72" s="462"/>
      <c r="RIT72" s="462"/>
      <c r="RIU72" s="462"/>
      <c r="RIV72" s="462"/>
      <c r="RIW72" s="462"/>
      <c r="RIX72" s="462"/>
      <c r="RIY72" s="462"/>
      <c r="RIZ72" s="462"/>
      <c r="RJA72" s="462"/>
      <c r="RJB72" s="462"/>
      <c r="RJC72" s="462"/>
      <c r="RJD72" s="462"/>
      <c r="RJE72" s="462"/>
      <c r="RJF72" s="462"/>
      <c r="RJG72" s="462"/>
      <c r="RJH72" s="462"/>
      <c r="RJI72" s="462"/>
      <c r="RJJ72" s="462"/>
      <c r="RJK72" s="462"/>
      <c r="RJL72" s="462"/>
      <c r="RJM72" s="462"/>
      <c r="RJN72" s="462"/>
      <c r="RJO72" s="462"/>
      <c r="RJP72" s="462"/>
      <c r="RJQ72" s="462"/>
      <c r="RJR72" s="462"/>
      <c r="RJS72" s="462"/>
      <c r="RJT72" s="462"/>
      <c r="RJU72" s="462"/>
      <c r="RJV72" s="462"/>
      <c r="RJW72" s="462"/>
      <c r="RJX72" s="462"/>
      <c r="RJY72" s="462"/>
      <c r="RJZ72" s="462"/>
      <c r="RKA72" s="462"/>
      <c r="RKB72" s="462"/>
      <c r="RKC72" s="462"/>
      <c r="RKD72" s="462"/>
      <c r="RKE72" s="462"/>
      <c r="RKF72" s="462"/>
      <c r="RKG72" s="462"/>
      <c r="RKH72" s="462"/>
      <c r="RKI72" s="462"/>
      <c r="RKJ72" s="462"/>
      <c r="RKK72" s="462"/>
      <c r="RKL72" s="462"/>
      <c r="RKM72" s="462"/>
      <c r="RKN72" s="462"/>
      <c r="RKO72" s="462"/>
      <c r="RKP72" s="462"/>
      <c r="RKQ72" s="462"/>
      <c r="RKR72" s="462"/>
      <c r="RKS72" s="462"/>
      <c r="RKT72" s="462"/>
      <c r="RKU72" s="462"/>
      <c r="RKV72" s="462"/>
      <c r="RKW72" s="462"/>
      <c r="RKX72" s="462"/>
      <c r="RKY72" s="462"/>
      <c r="RKZ72" s="462"/>
      <c r="RLA72" s="462"/>
      <c r="RLB72" s="462"/>
      <c r="RLC72" s="462"/>
      <c r="RLD72" s="462"/>
      <c r="RLE72" s="462"/>
      <c r="RLF72" s="462"/>
      <c r="RLG72" s="462"/>
      <c r="RLH72" s="462"/>
      <c r="RLI72" s="462"/>
      <c r="RLJ72" s="462"/>
      <c r="RLK72" s="462"/>
      <c r="RLL72" s="462"/>
      <c r="RLM72" s="462"/>
      <c r="RLN72" s="462"/>
      <c r="RLO72" s="462"/>
      <c r="RLP72" s="462"/>
      <c r="RLQ72" s="462"/>
      <c r="RLR72" s="462"/>
      <c r="RLS72" s="462"/>
      <c r="RLT72" s="462"/>
      <c r="RLU72" s="462"/>
      <c r="RLV72" s="462"/>
      <c r="RLW72" s="462"/>
      <c r="RLX72" s="462"/>
      <c r="RLY72" s="462"/>
      <c r="RLZ72" s="462"/>
      <c r="RMA72" s="462"/>
      <c r="RMB72" s="462"/>
      <c r="RMC72" s="462"/>
      <c r="RMD72" s="462"/>
      <c r="RME72" s="462"/>
      <c r="RMF72" s="462"/>
      <c r="RMG72" s="462"/>
      <c r="RMH72" s="462"/>
      <c r="RMI72" s="462"/>
      <c r="RMJ72" s="462"/>
      <c r="RMK72" s="462"/>
      <c r="RML72" s="462"/>
      <c r="RMM72" s="462"/>
      <c r="RMN72" s="462"/>
      <c r="RMO72" s="462"/>
      <c r="RMP72" s="462"/>
      <c r="RMQ72" s="462"/>
      <c r="RMR72" s="462"/>
      <c r="RMS72" s="462"/>
      <c r="RMT72" s="462"/>
      <c r="RMU72" s="462"/>
      <c r="RMV72" s="462"/>
      <c r="RMW72" s="462"/>
      <c r="RMX72" s="462"/>
      <c r="RMY72" s="462"/>
      <c r="RMZ72" s="462"/>
      <c r="RNA72" s="462"/>
      <c r="RNB72" s="462"/>
      <c r="RNC72" s="462"/>
      <c r="RND72" s="462"/>
      <c r="RNE72" s="462"/>
      <c r="RNF72" s="462"/>
      <c r="RNG72" s="462"/>
      <c r="RNH72" s="462"/>
      <c r="RNI72" s="462"/>
      <c r="RNJ72" s="462"/>
      <c r="RNK72" s="462"/>
      <c r="RNL72" s="462"/>
      <c r="RNM72" s="462"/>
      <c r="RNN72" s="462"/>
      <c r="RNO72" s="462"/>
      <c r="RNP72" s="462"/>
      <c r="RNQ72" s="462"/>
      <c r="RNR72" s="462"/>
      <c r="RNS72" s="462"/>
      <c r="RNT72" s="462"/>
      <c r="RNU72" s="462"/>
      <c r="RNV72" s="462"/>
      <c r="RNW72" s="462"/>
      <c r="RNX72" s="462"/>
      <c r="RNY72" s="462"/>
      <c r="RNZ72" s="462"/>
      <c r="ROA72" s="462"/>
      <c r="ROB72" s="462"/>
      <c r="ROC72" s="462"/>
      <c r="ROD72" s="462"/>
      <c r="ROE72" s="462"/>
      <c r="ROF72" s="462"/>
      <c r="ROG72" s="462"/>
      <c r="ROH72" s="462"/>
      <c r="ROI72" s="462"/>
      <c r="ROJ72" s="462"/>
      <c r="ROK72" s="462"/>
      <c r="ROL72" s="462"/>
      <c r="ROM72" s="462"/>
      <c r="RON72" s="462"/>
      <c r="ROO72" s="462"/>
      <c r="ROP72" s="462"/>
      <c r="ROQ72" s="462"/>
      <c r="ROR72" s="462"/>
      <c r="ROS72" s="462"/>
      <c r="ROT72" s="462"/>
      <c r="ROU72" s="462"/>
      <c r="ROV72" s="462"/>
      <c r="ROW72" s="462"/>
      <c r="ROX72" s="462"/>
      <c r="ROY72" s="462"/>
      <c r="ROZ72" s="462"/>
      <c r="RPA72" s="462"/>
      <c r="RPB72" s="462"/>
      <c r="RPC72" s="462"/>
      <c r="RPD72" s="462"/>
      <c r="RPE72" s="462"/>
      <c r="RPF72" s="462"/>
      <c r="RPG72" s="462"/>
      <c r="RPH72" s="462"/>
      <c r="RPI72" s="462"/>
      <c r="RPJ72" s="462"/>
      <c r="RPK72" s="462"/>
      <c r="RPL72" s="462"/>
      <c r="RPM72" s="462"/>
      <c r="RPN72" s="462"/>
      <c r="RPO72" s="462"/>
      <c r="RPP72" s="462"/>
      <c r="RPQ72" s="462"/>
      <c r="RPR72" s="462"/>
      <c r="RPS72" s="462"/>
      <c r="RPT72" s="462"/>
      <c r="RPU72" s="462"/>
      <c r="RPV72" s="462"/>
      <c r="RPW72" s="462"/>
      <c r="RPX72" s="462"/>
      <c r="RPY72" s="462"/>
      <c r="RPZ72" s="462"/>
      <c r="RQA72" s="462"/>
      <c r="RQB72" s="462"/>
      <c r="RQC72" s="462"/>
      <c r="RQD72" s="462"/>
      <c r="RQE72" s="462"/>
      <c r="RQF72" s="462"/>
      <c r="RQG72" s="462"/>
      <c r="RQH72" s="462"/>
      <c r="RQI72" s="462"/>
      <c r="RQJ72" s="462"/>
      <c r="RQK72" s="462"/>
      <c r="RQL72" s="462"/>
      <c r="RQM72" s="462"/>
      <c r="RQN72" s="462"/>
      <c r="RQO72" s="462"/>
      <c r="RQP72" s="462"/>
      <c r="RQQ72" s="462"/>
      <c r="RQR72" s="462"/>
      <c r="RQS72" s="462"/>
      <c r="RQT72" s="462"/>
      <c r="RQU72" s="462"/>
      <c r="RQV72" s="462"/>
      <c r="RQW72" s="462"/>
      <c r="RQX72" s="462"/>
      <c r="RQY72" s="462"/>
      <c r="RQZ72" s="462"/>
      <c r="RRA72" s="462"/>
      <c r="RRB72" s="462"/>
      <c r="RRC72" s="462"/>
      <c r="RRD72" s="462"/>
      <c r="RRE72" s="462"/>
      <c r="RRF72" s="462"/>
      <c r="RRG72" s="462"/>
      <c r="RRH72" s="462"/>
      <c r="RRI72" s="462"/>
      <c r="RRJ72" s="462"/>
      <c r="RRK72" s="462"/>
      <c r="RRL72" s="462"/>
      <c r="RRM72" s="462"/>
      <c r="RRN72" s="462"/>
      <c r="RRO72" s="462"/>
      <c r="RRP72" s="462"/>
      <c r="RRQ72" s="462"/>
      <c r="RRR72" s="462"/>
      <c r="RRS72" s="462"/>
      <c r="RRT72" s="462"/>
      <c r="RRU72" s="462"/>
      <c r="RRV72" s="462"/>
      <c r="RRW72" s="462"/>
      <c r="RRX72" s="462"/>
      <c r="RRY72" s="462"/>
      <c r="RRZ72" s="462"/>
      <c r="RSA72" s="462"/>
      <c r="RSB72" s="462"/>
      <c r="RSC72" s="462"/>
      <c r="RSD72" s="462"/>
      <c r="RSE72" s="462"/>
      <c r="RSF72" s="462"/>
      <c r="RSG72" s="462"/>
      <c r="RSH72" s="462"/>
      <c r="RSI72" s="462"/>
      <c r="RSJ72" s="462"/>
      <c r="RSK72" s="462"/>
      <c r="RSL72" s="462"/>
      <c r="RSM72" s="462"/>
      <c r="RSN72" s="462"/>
      <c r="RSO72" s="462"/>
      <c r="RSP72" s="462"/>
      <c r="RSQ72" s="462"/>
      <c r="RSR72" s="462"/>
      <c r="RSS72" s="462"/>
      <c r="RST72" s="462"/>
      <c r="RSU72" s="462"/>
      <c r="RSV72" s="462"/>
      <c r="RSW72" s="462"/>
      <c r="RSX72" s="462"/>
      <c r="RSY72" s="462"/>
      <c r="RSZ72" s="462"/>
      <c r="RTA72" s="462"/>
      <c r="RTB72" s="462"/>
      <c r="RTC72" s="462"/>
      <c r="RTD72" s="462"/>
      <c r="RTE72" s="462"/>
      <c r="RTF72" s="462"/>
      <c r="RTG72" s="462"/>
      <c r="RTH72" s="462"/>
      <c r="RTI72" s="462"/>
      <c r="RTJ72" s="462"/>
      <c r="RTK72" s="462"/>
      <c r="RTL72" s="462"/>
      <c r="RTM72" s="462"/>
      <c r="RTN72" s="462"/>
      <c r="RTO72" s="462"/>
      <c r="RTP72" s="462"/>
      <c r="RTQ72" s="462"/>
      <c r="RTR72" s="462"/>
      <c r="RTS72" s="462"/>
      <c r="RTT72" s="462"/>
      <c r="RTU72" s="462"/>
      <c r="RTV72" s="462"/>
      <c r="RTW72" s="462"/>
      <c r="RTX72" s="462"/>
      <c r="RTY72" s="462"/>
      <c r="RTZ72" s="462"/>
      <c r="RUA72" s="462"/>
      <c r="RUB72" s="462"/>
      <c r="RUC72" s="462"/>
      <c r="RUD72" s="462"/>
      <c r="RUE72" s="462"/>
      <c r="RUF72" s="462"/>
      <c r="RUG72" s="462"/>
      <c r="RUH72" s="462"/>
      <c r="RUI72" s="462"/>
      <c r="RUJ72" s="462"/>
      <c r="RUK72" s="462"/>
      <c r="RUL72" s="462"/>
      <c r="RUM72" s="462"/>
      <c r="RUN72" s="462"/>
      <c r="RUO72" s="462"/>
      <c r="RUP72" s="462"/>
      <c r="RUQ72" s="462"/>
      <c r="RUR72" s="462"/>
      <c r="RUS72" s="462"/>
      <c r="RUT72" s="462"/>
      <c r="RUU72" s="462"/>
      <c r="RUV72" s="462"/>
      <c r="RUW72" s="462"/>
      <c r="RUX72" s="462"/>
      <c r="RUY72" s="462"/>
      <c r="RUZ72" s="462"/>
      <c r="RVA72" s="462"/>
      <c r="RVB72" s="462"/>
      <c r="RVC72" s="462"/>
      <c r="RVD72" s="462"/>
      <c r="RVE72" s="462"/>
      <c r="RVF72" s="462"/>
      <c r="RVG72" s="462"/>
      <c r="RVH72" s="462"/>
      <c r="RVI72" s="462"/>
      <c r="RVJ72" s="462"/>
      <c r="RVK72" s="462"/>
      <c r="RVL72" s="462"/>
      <c r="RVM72" s="462"/>
      <c r="RVN72" s="462"/>
      <c r="RVO72" s="462"/>
      <c r="RVP72" s="462"/>
      <c r="RVQ72" s="462"/>
      <c r="RVR72" s="462"/>
      <c r="RVS72" s="462"/>
      <c r="RVT72" s="462"/>
      <c r="RVU72" s="462"/>
      <c r="RVV72" s="462"/>
      <c r="RVW72" s="462"/>
      <c r="RVX72" s="462"/>
      <c r="RVY72" s="462"/>
      <c r="RVZ72" s="462"/>
      <c r="RWA72" s="462"/>
      <c r="RWB72" s="462"/>
      <c r="RWC72" s="462"/>
      <c r="RWD72" s="462"/>
      <c r="RWE72" s="462"/>
      <c r="RWF72" s="462"/>
      <c r="RWG72" s="462"/>
      <c r="RWH72" s="462"/>
      <c r="RWI72" s="462"/>
      <c r="RWJ72" s="462"/>
      <c r="RWK72" s="462"/>
      <c r="RWL72" s="462"/>
      <c r="RWM72" s="462"/>
      <c r="RWN72" s="462"/>
      <c r="RWO72" s="462"/>
      <c r="RWP72" s="462"/>
      <c r="RWQ72" s="462"/>
      <c r="RWR72" s="462"/>
      <c r="RWS72" s="462"/>
      <c r="RWT72" s="462"/>
      <c r="RWU72" s="462"/>
      <c r="RWV72" s="462"/>
      <c r="RWW72" s="462"/>
      <c r="RWX72" s="462"/>
      <c r="RWY72" s="462"/>
      <c r="RWZ72" s="462"/>
      <c r="RXA72" s="462"/>
      <c r="RXB72" s="462"/>
      <c r="RXC72" s="462"/>
      <c r="RXD72" s="462"/>
      <c r="RXE72" s="462"/>
      <c r="RXF72" s="462"/>
      <c r="RXG72" s="462"/>
      <c r="RXH72" s="462"/>
      <c r="RXI72" s="462"/>
      <c r="RXJ72" s="462"/>
      <c r="RXK72" s="462"/>
      <c r="RXL72" s="462"/>
      <c r="RXM72" s="462"/>
      <c r="RXN72" s="462"/>
      <c r="RXO72" s="462"/>
      <c r="RXP72" s="462"/>
      <c r="RXQ72" s="462"/>
      <c r="RXR72" s="462"/>
      <c r="RXS72" s="462"/>
      <c r="RXT72" s="462"/>
      <c r="RXU72" s="462"/>
      <c r="RXV72" s="462"/>
      <c r="RXW72" s="462"/>
      <c r="RXX72" s="462"/>
      <c r="RXY72" s="462"/>
      <c r="RXZ72" s="462"/>
      <c r="RYA72" s="462"/>
      <c r="RYB72" s="462"/>
      <c r="RYC72" s="462"/>
      <c r="RYD72" s="462"/>
      <c r="RYE72" s="462"/>
      <c r="RYF72" s="462"/>
      <c r="RYG72" s="462"/>
      <c r="RYH72" s="462"/>
      <c r="RYI72" s="462"/>
      <c r="RYJ72" s="462"/>
      <c r="RYK72" s="462"/>
      <c r="RYL72" s="462"/>
      <c r="RYM72" s="462"/>
      <c r="RYN72" s="462"/>
      <c r="RYO72" s="462"/>
      <c r="RYP72" s="462"/>
      <c r="RYQ72" s="462"/>
      <c r="RYR72" s="462"/>
      <c r="RYS72" s="462"/>
      <c r="RYT72" s="462"/>
      <c r="RYU72" s="462"/>
      <c r="RYV72" s="462"/>
      <c r="RYW72" s="462"/>
      <c r="RYX72" s="462"/>
      <c r="RYY72" s="462"/>
      <c r="RYZ72" s="462"/>
      <c r="RZA72" s="462"/>
      <c r="RZB72" s="462"/>
      <c r="RZC72" s="462"/>
      <c r="RZD72" s="462"/>
      <c r="RZE72" s="462"/>
      <c r="RZF72" s="462"/>
      <c r="RZG72" s="462"/>
      <c r="RZH72" s="462"/>
      <c r="RZI72" s="462"/>
      <c r="RZJ72" s="462"/>
      <c r="RZK72" s="462"/>
      <c r="RZL72" s="462"/>
      <c r="RZM72" s="462"/>
      <c r="RZN72" s="462"/>
      <c r="RZO72" s="462"/>
      <c r="RZP72" s="462"/>
      <c r="RZQ72" s="462"/>
      <c r="RZR72" s="462"/>
      <c r="RZS72" s="462"/>
      <c r="RZT72" s="462"/>
      <c r="RZU72" s="462"/>
      <c r="RZV72" s="462"/>
      <c r="RZW72" s="462"/>
      <c r="RZX72" s="462"/>
      <c r="RZY72" s="462"/>
      <c r="RZZ72" s="462"/>
      <c r="SAA72" s="462"/>
      <c r="SAB72" s="462"/>
      <c r="SAC72" s="462"/>
      <c r="SAD72" s="462"/>
      <c r="SAE72" s="462"/>
      <c r="SAF72" s="462"/>
      <c r="SAG72" s="462"/>
      <c r="SAH72" s="462"/>
      <c r="SAI72" s="462"/>
      <c r="SAJ72" s="462"/>
      <c r="SAK72" s="462"/>
      <c r="SAL72" s="462"/>
      <c r="SAM72" s="462"/>
      <c r="SAN72" s="462"/>
      <c r="SAO72" s="462"/>
      <c r="SAP72" s="462"/>
      <c r="SAQ72" s="462"/>
      <c r="SAR72" s="462"/>
      <c r="SAS72" s="462"/>
      <c r="SAT72" s="462"/>
      <c r="SAU72" s="462"/>
      <c r="SAV72" s="462"/>
      <c r="SAW72" s="462"/>
      <c r="SAX72" s="462"/>
      <c r="SAY72" s="462"/>
      <c r="SAZ72" s="462"/>
      <c r="SBA72" s="462"/>
      <c r="SBB72" s="462"/>
      <c r="SBC72" s="462"/>
      <c r="SBD72" s="462"/>
      <c r="SBE72" s="462"/>
      <c r="SBF72" s="462"/>
      <c r="SBG72" s="462"/>
      <c r="SBH72" s="462"/>
      <c r="SBI72" s="462"/>
      <c r="SBJ72" s="462"/>
      <c r="SBK72" s="462"/>
      <c r="SBL72" s="462"/>
      <c r="SBM72" s="462"/>
      <c r="SBN72" s="462"/>
      <c r="SBO72" s="462"/>
      <c r="SBP72" s="462"/>
      <c r="SBQ72" s="462"/>
      <c r="SBR72" s="462"/>
      <c r="SBS72" s="462"/>
      <c r="SBT72" s="462"/>
      <c r="SBU72" s="462"/>
      <c r="SBV72" s="462"/>
      <c r="SBW72" s="462"/>
      <c r="SBX72" s="462"/>
      <c r="SBY72" s="462"/>
      <c r="SBZ72" s="462"/>
      <c r="SCA72" s="462"/>
      <c r="SCB72" s="462"/>
      <c r="SCC72" s="462"/>
      <c r="SCD72" s="462"/>
      <c r="SCE72" s="462"/>
      <c r="SCF72" s="462"/>
      <c r="SCG72" s="462"/>
      <c r="SCH72" s="462"/>
      <c r="SCI72" s="462"/>
      <c r="SCJ72" s="462"/>
      <c r="SCK72" s="462"/>
      <c r="SCL72" s="462"/>
      <c r="SCM72" s="462"/>
      <c r="SCN72" s="462"/>
      <c r="SCO72" s="462"/>
      <c r="SCP72" s="462"/>
      <c r="SCQ72" s="462"/>
      <c r="SCR72" s="462"/>
      <c r="SCS72" s="462"/>
      <c r="SCT72" s="462"/>
      <c r="SCU72" s="462"/>
      <c r="SCV72" s="462"/>
      <c r="SCW72" s="462"/>
      <c r="SCX72" s="462"/>
      <c r="SCY72" s="462"/>
      <c r="SCZ72" s="462"/>
      <c r="SDA72" s="462"/>
      <c r="SDB72" s="462"/>
      <c r="SDC72" s="462"/>
      <c r="SDD72" s="462"/>
      <c r="SDE72" s="462"/>
      <c r="SDF72" s="462"/>
      <c r="SDG72" s="462"/>
      <c r="SDH72" s="462"/>
      <c r="SDI72" s="462"/>
      <c r="SDJ72" s="462"/>
      <c r="SDK72" s="462"/>
      <c r="SDL72" s="462"/>
      <c r="SDM72" s="462"/>
      <c r="SDN72" s="462"/>
      <c r="SDO72" s="462"/>
      <c r="SDP72" s="462"/>
      <c r="SDQ72" s="462"/>
      <c r="SDR72" s="462"/>
      <c r="SDS72" s="462"/>
      <c r="SDT72" s="462"/>
      <c r="SDU72" s="462"/>
      <c r="SDV72" s="462"/>
      <c r="SDW72" s="462"/>
      <c r="SDX72" s="462"/>
      <c r="SDY72" s="462"/>
      <c r="SDZ72" s="462"/>
      <c r="SEA72" s="462"/>
      <c r="SEB72" s="462"/>
      <c r="SEC72" s="462"/>
      <c r="SED72" s="462"/>
      <c r="SEE72" s="462"/>
      <c r="SEF72" s="462"/>
      <c r="SEG72" s="462"/>
      <c r="SEH72" s="462"/>
      <c r="SEI72" s="462"/>
      <c r="SEJ72" s="462"/>
      <c r="SEK72" s="462"/>
      <c r="SEL72" s="462"/>
      <c r="SEM72" s="462"/>
      <c r="SEN72" s="462"/>
      <c r="SEO72" s="462"/>
      <c r="SEP72" s="462"/>
      <c r="SEQ72" s="462"/>
      <c r="SER72" s="462"/>
      <c r="SES72" s="462"/>
      <c r="SET72" s="462"/>
      <c r="SEU72" s="462"/>
      <c r="SEV72" s="462"/>
      <c r="SEW72" s="462"/>
      <c r="SEX72" s="462"/>
      <c r="SEY72" s="462"/>
      <c r="SEZ72" s="462"/>
      <c r="SFA72" s="462"/>
      <c r="SFB72" s="462"/>
      <c r="SFC72" s="462"/>
      <c r="SFD72" s="462"/>
      <c r="SFE72" s="462"/>
      <c r="SFF72" s="462"/>
      <c r="SFG72" s="462"/>
      <c r="SFH72" s="462"/>
      <c r="SFI72" s="462"/>
      <c r="SFJ72" s="462"/>
      <c r="SFK72" s="462"/>
      <c r="SFL72" s="462"/>
      <c r="SFM72" s="462"/>
      <c r="SFN72" s="462"/>
      <c r="SFO72" s="462"/>
      <c r="SFP72" s="462"/>
      <c r="SFQ72" s="462"/>
      <c r="SFR72" s="462"/>
      <c r="SFS72" s="462"/>
      <c r="SFT72" s="462"/>
      <c r="SFU72" s="462"/>
      <c r="SFV72" s="462"/>
      <c r="SFW72" s="462"/>
      <c r="SFX72" s="462"/>
      <c r="SFY72" s="462"/>
      <c r="SFZ72" s="462"/>
      <c r="SGA72" s="462"/>
      <c r="SGB72" s="462"/>
      <c r="SGC72" s="462"/>
      <c r="SGD72" s="462"/>
      <c r="SGE72" s="462"/>
      <c r="SGF72" s="462"/>
      <c r="SGG72" s="462"/>
      <c r="SGH72" s="462"/>
      <c r="SGI72" s="462"/>
      <c r="SGJ72" s="462"/>
      <c r="SGK72" s="462"/>
      <c r="SGL72" s="462"/>
      <c r="SGM72" s="462"/>
      <c r="SGN72" s="462"/>
      <c r="SGO72" s="462"/>
      <c r="SGP72" s="462"/>
      <c r="SGQ72" s="462"/>
      <c r="SGR72" s="462"/>
      <c r="SGS72" s="462"/>
      <c r="SGT72" s="462"/>
      <c r="SGU72" s="462"/>
      <c r="SGV72" s="462"/>
      <c r="SGW72" s="462"/>
      <c r="SGX72" s="462"/>
      <c r="SGY72" s="462"/>
      <c r="SGZ72" s="462"/>
      <c r="SHA72" s="462"/>
      <c r="SHB72" s="462"/>
      <c r="SHC72" s="462"/>
      <c r="SHD72" s="462"/>
      <c r="SHE72" s="462"/>
      <c r="SHF72" s="462"/>
      <c r="SHG72" s="462"/>
      <c r="SHH72" s="462"/>
      <c r="SHI72" s="462"/>
      <c r="SHJ72" s="462"/>
      <c r="SHK72" s="462"/>
      <c r="SHL72" s="462"/>
      <c r="SHM72" s="462"/>
      <c r="SHN72" s="462"/>
      <c r="SHO72" s="462"/>
      <c r="SHP72" s="462"/>
      <c r="SHQ72" s="462"/>
      <c r="SHR72" s="462"/>
      <c r="SHS72" s="462"/>
      <c r="SHT72" s="462"/>
      <c r="SHU72" s="462"/>
      <c r="SHV72" s="462"/>
      <c r="SHW72" s="462"/>
      <c r="SHX72" s="462"/>
      <c r="SHY72" s="462"/>
      <c r="SHZ72" s="462"/>
      <c r="SIA72" s="462"/>
      <c r="SIB72" s="462"/>
      <c r="SIC72" s="462"/>
      <c r="SID72" s="462"/>
      <c r="SIE72" s="462"/>
      <c r="SIF72" s="462"/>
      <c r="SIG72" s="462"/>
      <c r="SIH72" s="462"/>
      <c r="SII72" s="462"/>
      <c r="SIJ72" s="462"/>
      <c r="SIK72" s="462"/>
      <c r="SIL72" s="462"/>
      <c r="SIM72" s="462"/>
      <c r="SIN72" s="462"/>
      <c r="SIO72" s="462"/>
      <c r="SIP72" s="462"/>
      <c r="SIQ72" s="462"/>
      <c r="SIR72" s="462"/>
      <c r="SIS72" s="462"/>
      <c r="SIT72" s="462"/>
      <c r="SIU72" s="462"/>
      <c r="SIV72" s="462"/>
      <c r="SIW72" s="462"/>
      <c r="SIX72" s="462"/>
      <c r="SIY72" s="462"/>
      <c r="SIZ72" s="462"/>
      <c r="SJA72" s="462"/>
      <c r="SJB72" s="462"/>
      <c r="SJC72" s="462"/>
      <c r="SJD72" s="462"/>
      <c r="SJE72" s="462"/>
      <c r="SJF72" s="462"/>
      <c r="SJG72" s="462"/>
      <c r="SJH72" s="462"/>
      <c r="SJI72" s="462"/>
      <c r="SJJ72" s="462"/>
      <c r="SJK72" s="462"/>
      <c r="SJL72" s="462"/>
      <c r="SJM72" s="462"/>
      <c r="SJN72" s="462"/>
      <c r="SJO72" s="462"/>
      <c r="SJP72" s="462"/>
      <c r="SJQ72" s="462"/>
      <c r="SJR72" s="462"/>
      <c r="SJS72" s="462"/>
      <c r="SJT72" s="462"/>
      <c r="SJU72" s="462"/>
      <c r="SJV72" s="462"/>
      <c r="SJW72" s="462"/>
      <c r="SJX72" s="462"/>
      <c r="SJY72" s="462"/>
      <c r="SJZ72" s="462"/>
      <c r="SKA72" s="462"/>
      <c r="SKB72" s="462"/>
      <c r="SKC72" s="462"/>
      <c r="SKD72" s="462"/>
      <c r="SKE72" s="462"/>
      <c r="SKF72" s="462"/>
      <c r="SKG72" s="462"/>
      <c r="SKH72" s="462"/>
      <c r="SKI72" s="462"/>
      <c r="SKJ72" s="462"/>
      <c r="SKK72" s="462"/>
      <c r="SKL72" s="462"/>
      <c r="SKM72" s="462"/>
      <c r="SKN72" s="462"/>
      <c r="SKO72" s="462"/>
      <c r="SKP72" s="462"/>
      <c r="SKQ72" s="462"/>
      <c r="SKR72" s="462"/>
      <c r="SKS72" s="462"/>
      <c r="SKT72" s="462"/>
      <c r="SKU72" s="462"/>
      <c r="SKV72" s="462"/>
      <c r="SKW72" s="462"/>
      <c r="SKX72" s="462"/>
      <c r="SKY72" s="462"/>
      <c r="SKZ72" s="462"/>
      <c r="SLA72" s="462"/>
      <c r="SLB72" s="462"/>
      <c r="SLC72" s="462"/>
      <c r="SLD72" s="462"/>
      <c r="SLE72" s="462"/>
      <c r="SLF72" s="462"/>
      <c r="SLG72" s="462"/>
      <c r="SLH72" s="462"/>
      <c r="SLI72" s="462"/>
      <c r="SLJ72" s="462"/>
      <c r="SLK72" s="462"/>
      <c r="SLL72" s="462"/>
      <c r="SLM72" s="462"/>
      <c r="SLN72" s="462"/>
      <c r="SLO72" s="462"/>
      <c r="SLP72" s="462"/>
      <c r="SLQ72" s="462"/>
      <c r="SLR72" s="462"/>
      <c r="SLS72" s="462"/>
      <c r="SLT72" s="462"/>
      <c r="SLU72" s="462"/>
      <c r="SLV72" s="462"/>
      <c r="SLW72" s="462"/>
      <c r="SLX72" s="462"/>
      <c r="SLY72" s="462"/>
      <c r="SLZ72" s="462"/>
      <c r="SMA72" s="462"/>
      <c r="SMB72" s="462"/>
      <c r="SMC72" s="462"/>
      <c r="SMD72" s="462"/>
      <c r="SME72" s="462"/>
      <c r="SMF72" s="462"/>
      <c r="SMG72" s="462"/>
      <c r="SMH72" s="462"/>
      <c r="SMI72" s="462"/>
      <c r="SMJ72" s="462"/>
      <c r="SMK72" s="462"/>
      <c r="SML72" s="462"/>
      <c r="SMM72" s="462"/>
      <c r="SMN72" s="462"/>
      <c r="SMO72" s="462"/>
      <c r="SMP72" s="462"/>
      <c r="SMQ72" s="462"/>
      <c r="SMR72" s="462"/>
      <c r="SMS72" s="462"/>
      <c r="SMT72" s="462"/>
      <c r="SMU72" s="462"/>
      <c r="SMV72" s="462"/>
      <c r="SMW72" s="462"/>
      <c r="SMX72" s="462"/>
      <c r="SMY72" s="462"/>
      <c r="SMZ72" s="462"/>
      <c r="SNA72" s="462"/>
      <c r="SNB72" s="462"/>
      <c r="SNC72" s="462"/>
      <c r="SND72" s="462"/>
      <c r="SNE72" s="462"/>
      <c r="SNF72" s="462"/>
      <c r="SNG72" s="462"/>
      <c r="SNH72" s="462"/>
      <c r="SNI72" s="462"/>
      <c r="SNJ72" s="462"/>
      <c r="SNK72" s="462"/>
      <c r="SNL72" s="462"/>
      <c r="SNM72" s="462"/>
      <c r="SNN72" s="462"/>
      <c r="SNO72" s="462"/>
      <c r="SNP72" s="462"/>
      <c r="SNQ72" s="462"/>
      <c r="SNR72" s="462"/>
      <c r="SNS72" s="462"/>
      <c r="SNT72" s="462"/>
      <c r="SNU72" s="462"/>
      <c r="SNV72" s="462"/>
      <c r="SNW72" s="462"/>
      <c r="SNX72" s="462"/>
      <c r="SNY72" s="462"/>
      <c r="SNZ72" s="462"/>
      <c r="SOA72" s="462"/>
      <c r="SOB72" s="462"/>
      <c r="SOC72" s="462"/>
      <c r="SOD72" s="462"/>
      <c r="SOE72" s="462"/>
      <c r="SOF72" s="462"/>
      <c r="SOG72" s="462"/>
      <c r="SOH72" s="462"/>
      <c r="SOI72" s="462"/>
      <c r="SOJ72" s="462"/>
      <c r="SOK72" s="462"/>
      <c r="SOL72" s="462"/>
      <c r="SOM72" s="462"/>
      <c r="SON72" s="462"/>
      <c r="SOO72" s="462"/>
      <c r="SOP72" s="462"/>
      <c r="SOQ72" s="462"/>
      <c r="SOR72" s="462"/>
      <c r="SOS72" s="462"/>
      <c r="SOT72" s="462"/>
      <c r="SOU72" s="462"/>
      <c r="SOV72" s="462"/>
      <c r="SOW72" s="462"/>
      <c r="SOX72" s="462"/>
      <c r="SOY72" s="462"/>
      <c r="SOZ72" s="462"/>
      <c r="SPA72" s="462"/>
      <c r="SPB72" s="462"/>
      <c r="SPC72" s="462"/>
      <c r="SPD72" s="462"/>
      <c r="SPE72" s="462"/>
      <c r="SPF72" s="462"/>
      <c r="SPG72" s="462"/>
      <c r="SPH72" s="462"/>
      <c r="SPI72" s="462"/>
      <c r="SPJ72" s="462"/>
      <c r="SPK72" s="462"/>
      <c r="SPL72" s="462"/>
      <c r="SPM72" s="462"/>
      <c r="SPN72" s="462"/>
      <c r="SPO72" s="462"/>
      <c r="SPP72" s="462"/>
      <c r="SPQ72" s="462"/>
      <c r="SPR72" s="462"/>
      <c r="SPS72" s="462"/>
      <c r="SPT72" s="462"/>
      <c r="SPU72" s="462"/>
      <c r="SPV72" s="462"/>
      <c r="SPW72" s="462"/>
      <c r="SPX72" s="462"/>
      <c r="SPY72" s="462"/>
      <c r="SPZ72" s="462"/>
      <c r="SQA72" s="462"/>
      <c r="SQB72" s="462"/>
      <c r="SQC72" s="462"/>
      <c r="SQD72" s="462"/>
      <c r="SQE72" s="462"/>
      <c r="SQF72" s="462"/>
      <c r="SQG72" s="462"/>
      <c r="SQH72" s="462"/>
      <c r="SQI72" s="462"/>
      <c r="SQJ72" s="462"/>
      <c r="SQK72" s="462"/>
      <c r="SQL72" s="462"/>
      <c r="SQM72" s="462"/>
      <c r="SQN72" s="462"/>
      <c r="SQO72" s="462"/>
      <c r="SQP72" s="462"/>
      <c r="SQQ72" s="462"/>
      <c r="SQR72" s="462"/>
      <c r="SQS72" s="462"/>
      <c r="SQT72" s="462"/>
      <c r="SQU72" s="462"/>
      <c r="SQV72" s="462"/>
      <c r="SQW72" s="462"/>
      <c r="SQX72" s="462"/>
      <c r="SQY72" s="462"/>
      <c r="SQZ72" s="462"/>
      <c r="SRA72" s="462"/>
      <c r="SRB72" s="462"/>
      <c r="SRC72" s="462"/>
      <c r="SRD72" s="462"/>
      <c r="SRE72" s="462"/>
      <c r="SRF72" s="462"/>
      <c r="SRG72" s="462"/>
      <c r="SRH72" s="462"/>
      <c r="SRI72" s="462"/>
      <c r="SRJ72" s="462"/>
      <c r="SRK72" s="462"/>
      <c r="SRL72" s="462"/>
      <c r="SRM72" s="462"/>
      <c r="SRN72" s="462"/>
      <c r="SRO72" s="462"/>
      <c r="SRP72" s="462"/>
      <c r="SRQ72" s="462"/>
      <c r="SRR72" s="462"/>
      <c r="SRS72" s="462"/>
      <c r="SRT72" s="462"/>
      <c r="SRU72" s="462"/>
      <c r="SRV72" s="462"/>
      <c r="SRW72" s="462"/>
      <c r="SRX72" s="462"/>
      <c r="SRY72" s="462"/>
      <c r="SRZ72" s="462"/>
      <c r="SSA72" s="462"/>
      <c r="SSB72" s="462"/>
      <c r="SSC72" s="462"/>
      <c r="SSD72" s="462"/>
      <c r="SSE72" s="462"/>
      <c r="SSF72" s="462"/>
      <c r="SSG72" s="462"/>
      <c r="SSH72" s="462"/>
      <c r="SSI72" s="462"/>
      <c r="SSJ72" s="462"/>
      <c r="SSK72" s="462"/>
      <c r="SSL72" s="462"/>
      <c r="SSM72" s="462"/>
      <c r="SSN72" s="462"/>
      <c r="SSO72" s="462"/>
      <c r="SSP72" s="462"/>
      <c r="SSQ72" s="462"/>
      <c r="SSR72" s="462"/>
      <c r="SSS72" s="462"/>
      <c r="SST72" s="462"/>
      <c r="SSU72" s="462"/>
      <c r="SSV72" s="462"/>
      <c r="SSW72" s="462"/>
      <c r="SSX72" s="462"/>
      <c r="SSY72" s="462"/>
      <c r="SSZ72" s="462"/>
      <c r="STA72" s="462"/>
      <c r="STB72" s="462"/>
      <c r="STC72" s="462"/>
      <c r="STD72" s="462"/>
      <c r="STE72" s="462"/>
      <c r="STF72" s="462"/>
      <c r="STG72" s="462"/>
      <c r="STH72" s="462"/>
      <c r="STI72" s="462"/>
      <c r="STJ72" s="462"/>
      <c r="STK72" s="462"/>
      <c r="STL72" s="462"/>
      <c r="STM72" s="462"/>
      <c r="STN72" s="462"/>
      <c r="STO72" s="462"/>
      <c r="STP72" s="462"/>
      <c r="STQ72" s="462"/>
      <c r="STR72" s="462"/>
      <c r="STS72" s="462"/>
      <c r="STT72" s="462"/>
      <c r="STU72" s="462"/>
      <c r="STV72" s="462"/>
      <c r="STW72" s="462"/>
      <c r="STX72" s="462"/>
      <c r="STY72" s="462"/>
      <c r="STZ72" s="462"/>
      <c r="SUA72" s="462"/>
      <c r="SUB72" s="462"/>
      <c r="SUC72" s="462"/>
      <c r="SUD72" s="462"/>
      <c r="SUE72" s="462"/>
      <c r="SUF72" s="462"/>
      <c r="SUG72" s="462"/>
      <c r="SUH72" s="462"/>
      <c r="SUI72" s="462"/>
      <c r="SUJ72" s="462"/>
      <c r="SUK72" s="462"/>
      <c r="SUL72" s="462"/>
      <c r="SUM72" s="462"/>
      <c r="SUN72" s="462"/>
      <c r="SUO72" s="462"/>
      <c r="SUP72" s="462"/>
      <c r="SUQ72" s="462"/>
      <c r="SUR72" s="462"/>
      <c r="SUS72" s="462"/>
      <c r="SUT72" s="462"/>
      <c r="SUU72" s="462"/>
      <c r="SUV72" s="462"/>
      <c r="SUW72" s="462"/>
      <c r="SUX72" s="462"/>
      <c r="SUY72" s="462"/>
      <c r="SUZ72" s="462"/>
      <c r="SVA72" s="462"/>
      <c r="SVB72" s="462"/>
      <c r="SVC72" s="462"/>
      <c r="SVD72" s="462"/>
      <c r="SVE72" s="462"/>
      <c r="SVF72" s="462"/>
      <c r="SVG72" s="462"/>
      <c r="SVH72" s="462"/>
      <c r="SVI72" s="462"/>
      <c r="SVJ72" s="462"/>
      <c r="SVK72" s="462"/>
      <c r="SVL72" s="462"/>
      <c r="SVM72" s="462"/>
      <c r="SVN72" s="462"/>
      <c r="SVO72" s="462"/>
      <c r="SVP72" s="462"/>
      <c r="SVQ72" s="462"/>
      <c r="SVR72" s="462"/>
      <c r="SVS72" s="462"/>
      <c r="SVT72" s="462"/>
      <c r="SVU72" s="462"/>
      <c r="SVV72" s="462"/>
      <c r="SVW72" s="462"/>
      <c r="SVX72" s="462"/>
      <c r="SVY72" s="462"/>
      <c r="SVZ72" s="462"/>
      <c r="SWA72" s="462"/>
      <c r="SWB72" s="462"/>
      <c r="SWC72" s="462"/>
      <c r="SWD72" s="462"/>
      <c r="SWE72" s="462"/>
      <c r="SWF72" s="462"/>
      <c r="SWG72" s="462"/>
      <c r="SWH72" s="462"/>
      <c r="SWI72" s="462"/>
      <c r="SWJ72" s="462"/>
      <c r="SWK72" s="462"/>
      <c r="SWL72" s="462"/>
      <c r="SWM72" s="462"/>
      <c r="SWN72" s="462"/>
      <c r="SWO72" s="462"/>
      <c r="SWP72" s="462"/>
      <c r="SWQ72" s="462"/>
      <c r="SWR72" s="462"/>
      <c r="SWS72" s="462"/>
      <c r="SWT72" s="462"/>
      <c r="SWU72" s="462"/>
      <c r="SWV72" s="462"/>
      <c r="SWW72" s="462"/>
      <c r="SWX72" s="462"/>
      <c r="SWY72" s="462"/>
      <c r="SWZ72" s="462"/>
      <c r="SXA72" s="462"/>
      <c r="SXB72" s="462"/>
      <c r="SXC72" s="462"/>
      <c r="SXD72" s="462"/>
      <c r="SXE72" s="462"/>
      <c r="SXF72" s="462"/>
      <c r="SXG72" s="462"/>
      <c r="SXH72" s="462"/>
      <c r="SXI72" s="462"/>
      <c r="SXJ72" s="462"/>
      <c r="SXK72" s="462"/>
      <c r="SXL72" s="462"/>
      <c r="SXM72" s="462"/>
      <c r="SXN72" s="462"/>
      <c r="SXO72" s="462"/>
      <c r="SXP72" s="462"/>
      <c r="SXQ72" s="462"/>
      <c r="SXR72" s="462"/>
      <c r="SXS72" s="462"/>
      <c r="SXT72" s="462"/>
      <c r="SXU72" s="462"/>
      <c r="SXV72" s="462"/>
      <c r="SXW72" s="462"/>
      <c r="SXX72" s="462"/>
      <c r="SXY72" s="462"/>
      <c r="SXZ72" s="462"/>
      <c r="SYA72" s="462"/>
      <c r="SYB72" s="462"/>
      <c r="SYC72" s="462"/>
      <c r="SYD72" s="462"/>
      <c r="SYE72" s="462"/>
      <c r="SYF72" s="462"/>
      <c r="SYG72" s="462"/>
      <c r="SYH72" s="462"/>
      <c r="SYI72" s="462"/>
      <c r="SYJ72" s="462"/>
      <c r="SYK72" s="462"/>
      <c r="SYL72" s="462"/>
      <c r="SYM72" s="462"/>
      <c r="SYN72" s="462"/>
      <c r="SYO72" s="462"/>
      <c r="SYP72" s="462"/>
      <c r="SYQ72" s="462"/>
      <c r="SYR72" s="462"/>
      <c r="SYS72" s="462"/>
      <c r="SYT72" s="462"/>
      <c r="SYU72" s="462"/>
      <c r="SYV72" s="462"/>
      <c r="SYW72" s="462"/>
      <c r="SYX72" s="462"/>
      <c r="SYY72" s="462"/>
      <c r="SYZ72" s="462"/>
      <c r="SZA72" s="462"/>
      <c r="SZB72" s="462"/>
      <c r="SZC72" s="462"/>
      <c r="SZD72" s="462"/>
      <c r="SZE72" s="462"/>
      <c r="SZF72" s="462"/>
      <c r="SZG72" s="462"/>
      <c r="SZH72" s="462"/>
      <c r="SZI72" s="462"/>
      <c r="SZJ72" s="462"/>
      <c r="SZK72" s="462"/>
      <c r="SZL72" s="462"/>
      <c r="SZM72" s="462"/>
      <c r="SZN72" s="462"/>
      <c r="SZO72" s="462"/>
      <c r="SZP72" s="462"/>
      <c r="SZQ72" s="462"/>
      <c r="SZR72" s="462"/>
      <c r="SZS72" s="462"/>
      <c r="SZT72" s="462"/>
      <c r="SZU72" s="462"/>
      <c r="SZV72" s="462"/>
      <c r="SZW72" s="462"/>
      <c r="SZX72" s="462"/>
      <c r="SZY72" s="462"/>
      <c r="SZZ72" s="462"/>
      <c r="TAA72" s="462"/>
      <c r="TAB72" s="462"/>
      <c r="TAC72" s="462"/>
      <c r="TAD72" s="462"/>
      <c r="TAE72" s="462"/>
      <c r="TAF72" s="462"/>
      <c r="TAG72" s="462"/>
      <c r="TAH72" s="462"/>
      <c r="TAI72" s="462"/>
      <c r="TAJ72" s="462"/>
      <c r="TAK72" s="462"/>
      <c r="TAL72" s="462"/>
      <c r="TAM72" s="462"/>
      <c r="TAN72" s="462"/>
      <c r="TAO72" s="462"/>
      <c r="TAP72" s="462"/>
      <c r="TAQ72" s="462"/>
      <c r="TAR72" s="462"/>
      <c r="TAS72" s="462"/>
      <c r="TAT72" s="462"/>
      <c r="TAU72" s="462"/>
      <c r="TAV72" s="462"/>
      <c r="TAW72" s="462"/>
      <c r="TAX72" s="462"/>
      <c r="TAY72" s="462"/>
      <c r="TAZ72" s="462"/>
      <c r="TBA72" s="462"/>
      <c r="TBB72" s="462"/>
      <c r="TBC72" s="462"/>
      <c r="TBD72" s="462"/>
      <c r="TBE72" s="462"/>
      <c r="TBF72" s="462"/>
      <c r="TBG72" s="462"/>
      <c r="TBH72" s="462"/>
      <c r="TBI72" s="462"/>
      <c r="TBJ72" s="462"/>
      <c r="TBK72" s="462"/>
      <c r="TBL72" s="462"/>
      <c r="TBM72" s="462"/>
      <c r="TBN72" s="462"/>
      <c r="TBO72" s="462"/>
      <c r="TBP72" s="462"/>
      <c r="TBQ72" s="462"/>
      <c r="TBR72" s="462"/>
      <c r="TBS72" s="462"/>
      <c r="TBT72" s="462"/>
      <c r="TBU72" s="462"/>
      <c r="TBV72" s="462"/>
      <c r="TBW72" s="462"/>
      <c r="TBX72" s="462"/>
      <c r="TBY72" s="462"/>
      <c r="TBZ72" s="462"/>
      <c r="TCA72" s="462"/>
      <c r="TCB72" s="462"/>
      <c r="TCC72" s="462"/>
      <c r="TCD72" s="462"/>
      <c r="TCE72" s="462"/>
      <c r="TCF72" s="462"/>
      <c r="TCG72" s="462"/>
      <c r="TCH72" s="462"/>
      <c r="TCI72" s="462"/>
      <c r="TCJ72" s="462"/>
      <c r="TCK72" s="462"/>
      <c r="TCL72" s="462"/>
      <c r="TCM72" s="462"/>
      <c r="TCN72" s="462"/>
      <c r="TCO72" s="462"/>
      <c r="TCP72" s="462"/>
      <c r="TCQ72" s="462"/>
      <c r="TCR72" s="462"/>
      <c r="TCS72" s="462"/>
      <c r="TCT72" s="462"/>
      <c r="TCU72" s="462"/>
      <c r="TCV72" s="462"/>
      <c r="TCW72" s="462"/>
      <c r="TCX72" s="462"/>
      <c r="TCY72" s="462"/>
      <c r="TCZ72" s="462"/>
      <c r="TDA72" s="462"/>
      <c r="TDB72" s="462"/>
      <c r="TDC72" s="462"/>
      <c r="TDD72" s="462"/>
      <c r="TDE72" s="462"/>
      <c r="TDF72" s="462"/>
      <c r="TDG72" s="462"/>
      <c r="TDH72" s="462"/>
      <c r="TDI72" s="462"/>
      <c r="TDJ72" s="462"/>
      <c r="TDK72" s="462"/>
      <c r="TDL72" s="462"/>
      <c r="TDM72" s="462"/>
      <c r="TDN72" s="462"/>
      <c r="TDO72" s="462"/>
      <c r="TDP72" s="462"/>
      <c r="TDQ72" s="462"/>
      <c r="TDR72" s="462"/>
      <c r="TDS72" s="462"/>
      <c r="TDT72" s="462"/>
      <c r="TDU72" s="462"/>
      <c r="TDV72" s="462"/>
      <c r="TDW72" s="462"/>
      <c r="TDX72" s="462"/>
      <c r="TDY72" s="462"/>
      <c r="TDZ72" s="462"/>
      <c r="TEA72" s="462"/>
      <c r="TEB72" s="462"/>
      <c r="TEC72" s="462"/>
      <c r="TED72" s="462"/>
      <c r="TEE72" s="462"/>
      <c r="TEF72" s="462"/>
      <c r="TEG72" s="462"/>
      <c r="TEH72" s="462"/>
      <c r="TEI72" s="462"/>
      <c r="TEJ72" s="462"/>
      <c r="TEK72" s="462"/>
      <c r="TEL72" s="462"/>
      <c r="TEM72" s="462"/>
      <c r="TEN72" s="462"/>
      <c r="TEO72" s="462"/>
      <c r="TEP72" s="462"/>
      <c r="TEQ72" s="462"/>
      <c r="TER72" s="462"/>
      <c r="TES72" s="462"/>
      <c r="TET72" s="462"/>
      <c r="TEU72" s="462"/>
      <c r="TEV72" s="462"/>
      <c r="TEW72" s="462"/>
      <c r="TEX72" s="462"/>
      <c r="TEY72" s="462"/>
      <c r="TEZ72" s="462"/>
      <c r="TFA72" s="462"/>
      <c r="TFB72" s="462"/>
      <c r="TFC72" s="462"/>
      <c r="TFD72" s="462"/>
      <c r="TFE72" s="462"/>
      <c r="TFF72" s="462"/>
      <c r="TFG72" s="462"/>
      <c r="TFH72" s="462"/>
      <c r="TFI72" s="462"/>
      <c r="TFJ72" s="462"/>
      <c r="TFK72" s="462"/>
      <c r="TFL72" s="462"/>
      <c r="TFM72" s="462"/>
      <c r="TFN72" s="462"/>
      <c r="TFO72" s="462"/>
      <c r="TFP72" s="462"/>
      <c r="TFQ72" s="462"/>
      <c r="TFR72" s="462"/>
      <c r="TFS72" s="462"/>
      <c r="TFT72" s="462"/>
      <c r="TFU72" s="462"/>
      <c r="TFV72" s="462"/>
      <c r="TFW72" s="462"/>
      <c r="TFX72" s="462"/>
      <c r="TFY72" s="462"/>
      <c r="TFZ72" s="462"/>
      <c r="TGA72" s="462"/>
      <c r="TGB72" s="462"/>
      <c r="TGC72" s="462"/>
      <c r="TGD72" s="462"/>
      <c r="TGE72" s="462"/>
      <c r="TGF72" s="462"/>
      <c r="TGG72" s="462"/>
      <c r="TGH72" s="462"/>
      <c r="TGI72" s="462"/>
      <c r="TGJ72" s="462"/>
      <c r="TGK72" s="462"/>
      <c r="TGL72" s="462"/>
      <c r="TGM72" s="462"/>
      <c r="TGN72" s="462"/>
      <c r="TGO72" s="462"/>
      <c r="TGP72" s="462"/>
      <c r="TGQ72" s="462"/>
      <c r="TGR72" s="462"/>
      <c r="TGS72" s="462"/>
      <c r="TGT72" s="462"/>
      <c r="TGU72" s="462"/>
      <c r="TGV72" s="462"/>
      <c r="TGW72" s="462"/>
      <c r="TGX72" s="462"/>
      <c r="TGY72" s="462"/>
      <c r="TGZ72" s="462"/>
      <c r="THA72" s="462"/>
      <c r="THB72" s="462"/>
      <c r="THC72" s="462"/>
      <c r="THD72" s="462"/>
      <c r="THE72" s="462"/>
      <c r="THF72" s="462"/>
      <c r="THG72" s="462"/>
      <c r="THH72" s="462"/>
      <c r="THI72" s="462"/>
      <c r="THJ72" s="462"/>
      <c r="THK72" s="462"/>
      <c r="THL72" s="462"/>
      <c r="THM72" s="462"/>
      <c r="THN72" s="462"/>
      <c r="THO72" s="462"/>
      <c r="THP72" s="462"/>
      <c r="THQ72" s="462"/>
      <c r="THR72" s="462"/>
      <c r="THS72" s="462"/>
      <c r="THT72" s="462"/>
      <c r="THU72" s="462"/>
      <c r="THV72" s="462"/>
      <c r="THW72" s="462"/>
      <c r="THX72" s="462"/>
      <c r="THY72" s="462"/>
      <c r="THZ72" s="462"/>
      <c r="TIA72" s="462"/>
      <c r="TIB72" s="462"/>
      <c r="TIC72" s="462"/>
      <c r="TID72" s="462"/>
      <c r="TIE72" s="462"/>
      <c r="TIF72" s="462"/>
      <c r="TIG72" s="462"/>
      <c r="TIH72" s="462"/>
      <c r="TII72" s="462"/>
      <c r="TIJ72" s="462"/>
      <c r="TIK72" s="462"/>
      <c r="TIL72" s="462"/>
      <c r="TIM72" s="462"/>
      <c r="TIN72" s="462"/>
      <c r="TIO72" s="462"/>
      <c r="TIP72" s="462"/>
      <c r="TIQ72" s="462"/>
      <c r="TIR72" s="462"/>
      <c r="TIS72" s="462"/>
      <c r="TIT72" s="462"/>
      <c r="TIU72" s="462"/>
      <c r="TIV72" s="462"/>
      <c r="TIW72" s="462"/>
      <c r="TIX72" s="462"/>
      <c r="TIY72" s="462"/>
      <c r="TIZ72" s="462"/>
      <c r="TJA72" s="462"/>
      <c r="TJB72" s="462"/>
      <c r="TJC72" s="462"/>
      <c r="TJD72" s="462"/>
      <c r="TJE72" s="462"/>
      <c r="TJF72" s="462"/>
      <c r="TJG72" s="462"/>
      <c r="TJH72" s="462"/>
      <c r="TJI72" s="462"/>
      <c r="TJJ72" s="462"/>
      <c r="TJK72" s="462"/>
      <c r="TJL72" s="462"/>
      <c r="TJM72" s="462"/>
      <c r="TJN72" s="462"/>
      <c r="TJO72" s="462"/>
      <c r="TJP72" s="462"/>
      <c r="TJQ72" s="462"/>
      <c r="TJR72" s="462"/>
      <c r="TJS72" s="462"/>
      <c r="TJT72" s="462"/>
      <c r="TJU72" s="462"/>
      <c r="TJV72" s="462"/>
      <c r="TJW72" s="462"/>
      <c r="TJX72" s="462"/>
      <c r="TJY72" s="462"/>
      <c r="TJZ72" s="462"/>
      <c r="TKA72" s="462"/>
      <c r="TKB72" s="462"/>
      <c r="TKC72" s="462"/>
      <c r="TKD72" s="462"/>
      <c r="TKE72" s="462"/>
      <c r="TKF72" s="462"/>
      <c r="TKG72" s="462"/>
      <c r="TKH72" s="462"/>
      <c r="TKI72" s="462"/>
      <c r="TKJ72" s="462"/>
      <c r="TKK72" s="462"/>
      <c r="TKL72" s="462"/>
      <c r="TKM72" s="462"/>
      <c r="TKN72" s="462"/>
      <c r="TKO72" s="462"/>
      <c r="TKP72" s="462"/>
      <c r="TKQ72" s="462"/>
      <c r="TKR72" s="462"/>
      <c r="TKS72" s="462"/>
      <c r="TKT72" s="462"/>
      <c r="TKU72" s="462"/>
      <c r="TKV72" s="462"/>
      <c r="TKW72" s="462"/>
      <c r="TKX72" s="462"/>
      <c r="TKY72" s="462"/>
      <c r="TKZ72" s="462"/>
      <c r="TLA72" s="462"/>
      <c r="TLB72" s="462"/>
      <c r="TLC72" s="462"/>
      <c r="TLD72" s="462"/>
      <c r="TLE72" s="462"/>
      <c r="TLF72" s="462"/>
      <c r="TLG72" s="462"/>
      <c r="TLH72" s="462"/>
      <c r="TLI72" s="462"/>
      <c r="TLJ72" s="462"/>
      <c r="TLK72" s="462"/>
      <c r="TLL72" s="462"/>
      <c r="TLM72" s="462"/>
      <c r="TLN72" s="462"/>
      <c r="TLO72" s="462"/>
      <c r="TLP72" s="462"/>
      <c r="TLQ72" s="462"/>
      <c r="TLR72" s="462"/>
      <c r="TLS72" s="462"/>
      <c r="TLT72" s="462"/>
      <c r="TLU72" s="462"/>
      <c r="TLV72" s="462"/>
      <c r="TLW72" s="462"/>
      <c r="TLX72" s="462"/>
      <c r="TLY72" s="462"/>
      <c r="TLZ72" s="462"/>
      <c r="TMA72" s="462"/>
      <c r="TMB72" s="462"/>
      <c r="TMC72" s="462"/>
      <c r="TMD72" s="462"/>
      <c r="TME72" s="462"/>
      <c r="TMF72" s="462"/>
      <c r="TMG72" s="462"/>
      <c r="TMH72" s="462"/>
      <c r="TMI72" s="462"/>
      <c r="TMJ72" s="462"/>
      <c r="TMK72" s="462"/>
      <c r="TML72" s="462"/>
      <c r="TMM72" s="462"/>
      <c r="TMN72" s="462"/>
      <c r="TMO72" s="462"/>
      <c r="TMP72" s="462"/>
      <c r="TMQ72" s="462"/>
      <c r="TMR72" s="462"/>
      <c r="TMS72" s="462"/>
      <c r="TMT72" s="462"/>
      <c r="TMU72" s="462"/>
      <c r="TMV72" s="462"/>
      <c r="TMW72" s="462"/>
      <c r="TMX72" s="462"/>
      <c r="TMY72" s="462"/>
      <c r="TMZ72" s="462"/>
      <c r="TNA72" s="462"/>
      <c r="TNB72" s="462"/>
      <c r="TNC72" s="462"/>
      <c r="TND72" s="462"/>
      <c r="TNE72" s="462"/>
      <c r="TNF72" s="462"/>
      <c r="TNG72" s="462"/>
      <c r="TNH72" s="462"/>
      <c r="TNI72" s="462"/>
      <c r="TNJ72" s="462"/>
      <c r="TNK72" s="462"/>
      <c r="TNL72" s="462"/>
      <c r="TNM72" s="462"/>
      <c r="TNN72" s="462"/>
      <c r="TNO72" s="462"/>
      <c r="TNP72" s="462"/>
      <c r="TNQ72" s="462"/>
      <c r="TNR72" s="462"/>
      <c r="TNS72" s="462"/>
      <c r="TNT72" s="462"/>
      <c r="TNU72" s="462"/>
      <c r="TNV72" s="462"/>
      <c r="TNW72" s="462"/>
      <c r="TNX72" s="462"/>
      <c r="TNY72" s="462"/>
      <c r="TNZ72" s="462"/>
      <c r="TOA72" s="462"/>
      <c r="TOB72" s="462"/>
      <c r="TOC72" s="462"/>
      <c r="TOD72" s="462"/>
      <c r="TOE72" s="462"/>
      <c r="TOF72" s="462"/>
      <c r="TOG72" s="462"/>
      <c r="TOH72" s="462"/>
      <c r="TOI72" s="462"/>
      <c r="TOJ72" s="462"/>
      <c r="TOK72" s="462"/>
      <c r="TOL72" s="462"/>
      <c r="TOM72" s="462"/>
      <c r="TON72" s="462"/>
      <c r="TOO72" s="462"/>
      <c r="TOP72" s="462"/>
      <c r="TOQ72" s="462"/>
      <c r="TOR72" s="462"/>
      <c r="TOS72" s="462"/>
      <c r="TOT72" s="462"/>
      <c r="TOU72" s="462"/>
      <c r="TOV72" s="462"/>
      <c r="TOW72" s="462"/>
      <c r="TOX72" s="462"/>
      <c r="TOY72" s="462"/>
      <c r="TOZ72" s="462"/>
      <c r="TPA72" s="462"/>
      <c r="TPB72" s="462"/>
      <c r="TPC72" s="462"/>
      <c r="TPD72" s="462"/>
      <c r="TPE72" s="462"/>
      <c r="TPF72" s="462"/>
      <c r="TPG72" s="462"/>
      <c r="TPH72" s="462"/>
      <c r="TPI72" s="462"/>
      <c r="TPJ72" s="462"/>
      <c r="TPK72" s="462"/>
      <c r="TPL72" s="462"/>
      <c r="TPM72" s="462"/>
      <c r="TPN72" s="462"/>
      <c r="TPO72" s="462"/>
      <c r="TPP72" s="462"/>
      <c r="TPQ72" s="462"/>
      <c r="TPR72" s="462"/>
      <c r="TPS72" s="462"/>
      <c r="TPT72" s="462"/>
      <c r="TPU72" s="462"/>
      <c r="TPV72" s="462"/>
      <c r="TPW72" s="462"/>
      <c r="TPX72" s="462"/>
      <c r="TPY72" s="462"/>
      <c r="TPZ72" s="462"/>
      <c r="TQA72" s="462"/>
      <c r="TQB72" s="462"/>
      <c r="TQC72" s="462"/>
      <c r="TQD72" s="462"/>
      <c r="TQE72" s="462"/>
      <c r="TQF72" s="462"/>
      <c r="TQG72" s="462"/>
      <c r="TQH72" s="462"/>
      <c r="TQI72" s="462"/>
      <c r="TQJ72" s="462"/>
      <c r="TQK72" s="462"/>
      <c r="TQL72" s="462"/>
      <c r="TQM72" s="462"/>
      <c r="TQN72" s="462"/>
      <c r="TQO72" s="462"/>
      <c r="TQP72" s="462"/>
      <c r="TQQ72" s="462"/>
      <c r="TQR72" s="462"/>
      <c r="TQS72" s="462"/>
      <c r="TQT72" s="462"/>
      <c r="TQU72" s="462"/>
      <c r="TQV72" s="462"/>
      <c r="TQW72" s="462"/>
      <c r="TQX72" s="462"/>
      <c r="TQY72" s="462"/>
      <c r="TQZ72" s="462"/>
      <c r="TRA72" s="462"/>
      <c r="TRB72" s="462"/>
      <c r="TRC72" s="462"/>
      <c r="TRD72" s="462"/>
      <c r="TRE72" s="462"/>
      <c r="TRF72" s="462"/>
      <c r="TRG72" s="462"/>
      <c r="TRH72" s="462"/>
      <c r="TRI72" s="462"/>
      <c r="TRJ72" s="462"/>
      <c r="TRK72" s="462"/>
      <c r="TRL72" s="462"/>
      <c r="TRM72" s="462"/>
      <c r="TRN72" s="462"/>
      <c r="TRO72" s="462"/>
      <c r="TRP72" s="462"/>
      <c r="TRQ72" s="462"/>
      <c r="TRR72" s="462"/>
      <c r="TRS72" s="462"/>
      <c r="TRT72" s="462"/>
      <c r="TRU72" s="462"/>
      <c r="TRV72" s="462"/>
      <c r="TRW72" s="462"/>
      <c r="TRX72" s="462"/>
      <c r="TRY72" s="462"/>
      <c r="TRZ72" s="462"/>
      <c r="TSA72" s="462"/>
      <c r="TSB72" s="462"/>
      <c r="TSC72" s="462"/>
      <c r="TSD72" s="462"/>
      <c r="TSE72" s="462"/>
      <c r="TSF72" s="462"/>
      <c r="TSG72" s="462"/>
      <c r="TSH72" s="462"/>
      <c r="TSI72" s="462"/>
      <c r="TSJ72" s="462"/>
      <c r="TSK72" s="462"/>
      <c r="TSL72" s="462"/>
      <c r="TSM72" s="462"/>
      <c r="TSN72" s="462"/>
      <c r="TSO72" s="462"/>
      <c r="TSP72" s="462"/>
      <c r="TSQ72" s="462"/>
      <c r="TSR72" s="462"/>
      <c r="TSS72" s="462"/>
      <c r="TST72" s="462"/>
      <c r="TSU72" s="462"/>
      <c r="TSV72" s="462"/>
      <c r="TSW72" s="462"/>
      <c r="TSX72" s="462"/>
      <c r="TSY72" s="462"/>
      <c r="TSZ72" s="462"/>
      <c r="TTA72" s="462"/>
      <c r="TTB72" s="462"/>
      <c r="TTC72" s="462"/>
      <c r="TTD72" s="462"/>
      <c r="TTE72" s="462"/>
      <c r="TTF72" s="462"/>
      <c r="TTG72" s="462"/>
      <c r="TTH72" s="462"/>
      <c r="TTI72" s="462"/>
      <c r="TTJ72" s="462"/>
      <c r="TTK72" s="462"/>
      <c r="TTL72" s="462"/>
      <c r="TTM72" s="462"/>
      <c r="TTN72" s="462"/>
      <c r="TTO72" s="462"/>
      <c r="TTP72" s="462"/>
      <c r="TTQ72" s="462"/>
      <c r="TTR72" s="462"/>
      <c r="TTS72" s="462"/>
      <c r="TTT72" s="462"/>
      <c r="TTU72" s="462"/>
      <c r="TTV72" s="462"/>
      <c r="TTW72" s="462"/>
      <c r="TTX72" s="462"/>
      <c r="TTY72" s="462"/>
      <c r="TTZ72" s="462"/>
      <c r="TUA72" s="462"/>
      <c r="TUB72" s="462"/>
      <c r="TUC72" s="462"/>
      <c r="TUD72" s="462"/>
      <c r="TUE72" s="462"/>
      <c r="TUF72" s="462"/>
      <c r="TUG72" s="462"/>
      <c r="TUH72" s="462"/>
      <c r="TUI72" s="462"/>
      <c r="TUJ72" s="462"/>
      <c r="TUK72" s="462"/>
      <c r="TUL72" s="462"/>
      <c r="TUM72" s="462"/>
      <c r="TUN72" s="462"/>
      <c r="TUO72" s="462"/>
      <c r="TUP72" s="462"/>
      <c r="TUQ72" s="462"/>
      <c r="TUR72" s="462"/>
      <c r="TUS72" s="462"/>
      <c r="TUT72" s="462"/>
      <c r="TUU72" s="462"/>
      <c r="TUV72" s="462"/>
      <c r="TUW72" s="462"/>
      <c r="TUX72" s="462"/>
      <c r="TUY72" s="462"/>
      <c r="TUZ72" s="462"/>
      <c r="TVA72" s="462"/>
      <c r="TVB72" s="462"/>
      <c r="TVC72" s="462"/>
      <c r="TVD72" s="462"/>
      <c r="TVE72" s="462"/>
      <c r="TVF72" s="462"/>
      <c r="TVG72" s="462"/>
      <c r="TVH72" s="462"/>
      <c r="TVI72" s="462"/>
      <c r="TVJ72" s="462"/>
      <c r="TVK72" s="462"/>
      <c r="TVL72" s="462"/>
      <c r="TVM72" s="462"/>
      <c r="TVN72" s="462"/>
      <c r="TVO72" s="462"/>
      <c r="TVP72" s="462"/>
      <c r="TVQ72" s="462"/>
      <c r="TVR72" s="462"/>
      <c r="TVS72" s="462"/>
      <c r="TVT72" s="462"/>
      <c r="TVU72" s="462"/>
      <c r="TVV72" s="462"/>
      <c r="TVW72" s="462"/>
      <c r="TVX72" s="462"/>
      <c r="TVY72" s="462"/>
      <c r="TVZ72" s="462"/>
      <c r="TWA72" s="462"/>
      <c r="TWB72" s="462"/>
      <c r="TWC72" s="462"/>
      <c r="TWD72" s="462"/>
      <c r="TWE72" s="462"/>
      <c r="TWF72" s="462"/>
      <c r="TWG72" s="462"/>
      <c r="TWH72" s="462"/>
      <c r="TWI72" s="462"/>
      <c r="TWJ72" s="462"/>
      <c r="TWK72" s="462"/>
      <c r="TWL72" s="462"/>
      <c r="TWM72" s="462"/>
      <c r="TWN72" s="462"/>
      <c r="TWO72" s="462"/>
      <c r="TWP72" s="462"/>
      <c r="TWQ72" s="462"/>
      <c r="TWR72" s="462"/>
      <c r="TWS72" s="462"/>
      <c r="TWT72" s="462"/>
      <c r="TWU72" s="462"/>
      <c r="TWV72" s="462"/>
      <c r="TWW72" s="462"/>
      <c r="TWX72" s="462"/>
      <c r="TWY72" s="462"/>
      <c r="TWZ72" s="462"/>
      <c r="TXA72" s="462"/>
      <c r="TXB72" s="462"/>
      <c r="TXC72" s="462"/>
      <c r="TXD72" s="462"/>
      <c r="TXE72" s="462"/>
      <c r="TXF72" s="462"/>
      <c r="TXG72" s="462"/>
      <c r="TXH72" s="462"/>
      <c r="TXI72" s="462"/>
      <c r="TXJ72" s="462"/>
      <c r="TXK72" s="462"/>
      <c r="TXL72" s="462"/>
      <c r="TXM72" s="462"/>
      <c r="TXN72" s="462"/>
      <c r="TXO72" s="462"/>
      <c r="TXP72" s="462"/>
      <c r="TXQ72" s="462"/>
      <c r="TXR72" s="462"/>
      <c r="TXS72" s="462"/>
      <c r="TXT72" s="462"/>
      <c r="TXU72" s="462"/>
      <c r="TXV72" s="462"/>
      <c r="TXW72" s="462"/>
      <c r="TXX72" s="462"/>
      <c r="TXY72" s="462"/>
      <c r="TXZ72" s="462"/>
      <c r="TYA72" s="462"/>
      <c r="TYB72" s="462"/>
      <c r="TYC72" s="462"/>
      <c r="TYD72" s="462"/>
      <c r="TYE72" s="462"/>
      <c r="TYF72" s="462"/>
      <c r="TYG72" s="462"/>
      <c r="TYH72" s="462"/>
      <c r="TYI72" s="462"/>
      <c r="TYJ72" s="462"/>
      <c r="TYK72" s="462"/>
      <c r="TYL72" s="462"/>
      <c r="TYM72" s="462"/>
      <c r="TYN72" s="462"/>
      <c r="TYO72" s="462"/>
      <c r="TYP72" s="462"/>
      <c r="TYQ72" s="462"/>
      <c r="TYR72" s="462"/>
      <c r="TYS72" s="462"/>
      <c r="TYT72" s="462"/>
      <c r="TYU72" s="462"/>
      <c r="TYV72" s="462"/>
      <c r="TYW72" s="462"/>
      <c r="TYX72" s="462"/>
      <c r="TYY72" s="462"/>
      <c r="TYZ72" s="462"/>
      <c r="TZA72" s="462"/>
      <c r="TZB72" s="462"/>
      <c r="TZC72" s="462"/>
      <c r="TZD72" s="462"/>
      <c r="TZE72" s="462"/>
      <c r="TZF72" s="462"/>
      <c r="TZG72" s="462"/>
      <c r="TZH72" s="462"/>
      <c r="TZI72" s="462"/>
      <c r="TZJ72" s="462"/>
      <c r="TZK72" s="462"/>
      <c r="TZL72" s="462"/>
      <c r="TZM72" s="462"/>
      <c r="TZN72" s="462"/>
      <c r="TZO72" s="462"/>
      <c r="TZP72" s="462"/>
      <c r="TZQ72" s="462"/>
      <c r="TZR72" s="462"/>
      <c r="TZS72" s="462"/>
      <c r="TZT72" s="462"/>
      <c r="TZU72" s="462"/>
      <c r="TZV72" s="462"/>
      <c r="TZW72" s="462"/>
      <c r="TZX72" s="462"/>
      <c r="TZY72" s="462"/>
      <c r="TZZ72" s="462"/>
      <c r="UAA72" s="462"/>
      <c r="UAB72" s="462"/>
      <c r="UAC72" s="462"/>
      <c r="UAD72" s="462"/>
      <c r="UAE72" s="462"/>
      <c r="UAF72" s="462"/>
      <c r="UAG72" s="462"/>
      <c r="UAH72" s="462"/>
      <c r="UAI72" s="462"/>
      <c r="UAJ72" s="462"/>
      <c r="UAK72" s="462"/>
      <c r="UAL72" s="462"/>
      <c r="UAM72" s="462"/>
      <c r="UAN72" s="462"/>
      <c r="UAO72" s="462"/>
      <c r="UAP72" s="462"/>
      <c r="UAQ72" s="462"/>
      <c r="UAR72" s="462"/>
      <c r="UAS72" s="462"/>
      <c r="UAT72" s="462"/>
      <c r="UAU72" s="462"/>
      <c r="UAV72" s="462"/>
      <c r="UAW72" s="462"/>
      <c r="UAX72" s="462"/>
      <c r="UAY72" s="462"/>
      <c r="UAZ72" s="462"/>
      <c r="UBA72" s="462"/>
      <c r="UBB72" s="462"/>
      <c r="UBC72" s="462"/>
      <c r="UBD72" s="462"/>
      <c r="UBE72" s="462"/>
      <c r="UBF72" s="462"/>
      <c r="UBG72" s="462"/>
      <c r="UBH72" s="462"/>
      <c r="UBI72" s="462"/>
      <c r="UBJ72" s="462"/>
      <c r="UBK72" s="462"/>
      <c r="UBL72" s="462"/>
      <c r="UBM72" s="462"/>
      <c r="UBN72" s="462"/>
      <c r="UBO72" s="462"/>
      <c r="UBP72" s="462"/>
      <c r="UBQ72" s="462"/>
      <c r="UBR72" s="462"/>
      <c r="UBS72" s="462"/>
      <c r="UBT72" s="462"/>
      <c r="UBU72" s="462"/>
      <c r="UBV72" s="462"/>
      <c r="UBW72" s="462"/>
      <c r="UBX72" s="462"/>
      <c r="UBY72" s="462"/>
      <c r="UBZ72" s="462"/>
      <c r="UCA72" s="462"/>
      <c r="UCB72" s="462"/>
      <c r="UCC72" s="462"/>
      <c r="UCD72" s="462"/>
      <c r="UCE72" s="462"/>
      <c r="UCF72" s="462"/>
      <c r="UCG72" s="462"/>
      <c r="UCH72" s="462"/>
      <c r="UCI72" s="462"/>
      <c r="UCJ72" s="462"/>
      <c r="UCK72" s="462"/>
      <c r="UCL72" s="462"/>
      <c r="UCM72" s="462"/>
      <c r="UCN72" s="462"/>
      <c r="UCO72" s="462"/>
      <c r="UCP72" s="462"/>
      <c r="UCQ72" s="462"/>
      <c r="UCR72" s="462"/>
      <c r="UCS72" s="462"/>
      <c r="UCT72" s="462"/>
      <c r="UCU72" s="462"/>
      <c r="UCV72" s="462"/>
      <c r="UCW72" s="462"/>
      <c r="UCX72" s="462"/>
      <c r="UCY72" s="462"/>
      <c r="UCZ72" s="462"/>
      <c r="UDA72" s="462"/>
      <c r="UDB72" s="462"/>
      <c r="UDC72" s="462"/>
      <c r="UDD72" s="462"/>
      <c r="UDE72" s="462"/>
      <c r="UDF72" s="462"/>
      <c r="UDG72" s="462"/>
      <c r="UDH72" s="462"/>
      <c r="UDI72" s="462"/>
      <c r="UDJ72" s="462"/>
      <c r="UDK72" s="462"/>
      <c r="UDL72" s="462"/>
      <c r="UDM72" s="462"/>
      <c r="UDN72" s="462"/>
      <c r="UDO72" s="462"/>
      <c r="UDP72" s="462"/>
      <c r="UDQ72" s="462"/>
      <c r="UDR72" s="462"/>
      <c r="UDS72" s="462"/>
      <c r="UDT72" s="462"/>
      <c r="UDU72" s="462"/>
      <c r="UDV72" s="462"/>
      <c r="UDW72" s="462"/>
      <c r="UDX72" s="462"/>
      <c r="UDY72" s="462"/>
      <c r="UDZ72" s="462"/>
      <c r="UEA72" s="462"/>
      <c r="UEB72" s="462"/>
      <c r="UEC72" s="462"/>
      <c r="UED72" s="462"/>
      <c r="UEE72" s="462"/>
      <c r="UEF72" s="462"/>
      <c r="UEG72" s="462"/>
      <c r="UEH72" s="462"/>
      <c r="UEI72" s="462"/>
      <c r="UEJ72" s="462"/>
      <c r="UEK72" s="462"/>
      <c r="UEL72" s="462"/>
      <c r="UEM72" s="462"/>
      <c r="UEN72" s="462"/>
      <c r="UEO72" s="462"/>
      <c r="UEP72" s="462"/>
      <c r="UEQ72" s="462"/>
      <c r="UER72" s="462"/>
      <c r="UES72" s="462"/>
      <c r="UET72" s="462"/>
      <c r="UEU72" s="462"/>
      <c r="UEV72" s="462"/>
      <c r="UEW72" s="462"/>
      <c r="UEX72" s="462"/>
      <c r="UEY72" s="462"/>
      <c r="UEZ72" s="462"/>
      <c r="UFA72" s="462"/>
      <c r="UFB72" s="462"/>
      <c r="UFC72" s="462"/>
      <c r="UFD72" s="462"/>
      <c r="UFE72" s="462"/>
      <c r="UFF72" s="462"/>
      <c r="UFG72" s="462"/>
      <c r="UFH72" s="462"/>
      <c r="UFI72" s="462"/>
      <c r="UFJ72" s="462"/>
      <c r="UFK72" s="462"/>
      <c r="UFL72" s="462"/>
      <c r="UFM72" s="462"/>
      <c r="UFN72" s="462"/>
      <c r="UFO72" s="462"/>
      <c r="UFP72" s="462"/>
      <c r="UFQ72" s="462"/>
      <c r="UFR72" s="462"/>
      <c r="UFS72" s="462"/>
      <c r="UFT72" s="462"/>
      <c r="UFU72" s="462"/>
      <c r="UFV72" s="462"/>
      <c r="UFW72" s="462"/>
      <c r="UFX72" s="462"/>
      <c r="UFY72" s="462"/>
      <c r="UFZ72" s="462"/>
      <c r="UGA72" s="462"/>
      <c r="UGB72" s="462"/>
      <c r="UGC72" s="462"/>
      <c r="UGD72" s="462"/>
      <c r="UGE72" s="462"/>
      <c r="UGF72" s="462"/>
      <c r="UGG72" s="462"/>
      <c r="UGH72" s="462"/>
      <c r="UGI72" s="462"/>
      <c r="UGJ72" s="462"/>
      <c r="UGK72" s="462"/>
      <c r="UGL72" s="462"/>
      <c r="UGM72" s="462"/>
      <c r="UGN72" s="462"/>
      <c r="UGO72" s="462"/>
      <c r="UGP72" s="462"/>
      <c r="UGQ72" s="462"/>
      <c r="UGR72" s="462"/>
      <c r="UGS72" s="462"/>
      <c r="UGT72" s="462"/>
      <c r="UGU72" s="462"/>
      <c r="UGV72" s="462"/>
      <c r="UGW72" s="462"/>
      <c r="UGX72" s="462"/>
      <c r="UGY72" s="462"/>
      <c r="UGZ72" s="462"/>
      <c r="UHA72" s="462"/>
      <c r="UHB72" s="462"/>
      <c r="UHC72" s="462"/>
      <c r="UHD72" s="462"/>
      <c r="UHE72" s="462"/>
      <c r="UHF72" s="462"/>
      <c r="UHG72" s="462"/>
      <c r="UHH72" s="462"/>
      <c r="UHI72" s="462"/>
      <c r="UHJ72" s="462"/>
      <c r="UHK72" s="462"/>
      <c r="UHL72" s="462"/>
      <c r="UHM72" s="462"/>
      <c r="UHN72" s="462"/>
      <c r="UHO72" s="462"/>
      <c r="UHP72" s="462"/>
      <c r="UHQ72" s="462"/>
      <c r="UHR72" s="462"/>
      <c r="UHS72" s="462"/>
      <c r="UHT72" s="462"/>
      <c r="UHU72" s="462"/>
      <c r="UHV72" s="462"/>
      <c r="UHW72" s="462"/>
      <c r="UHX72" s="462"/>
      <c r="UHY72" s="462"/>
      <c r="UHZ72" s="462"/>
      <c r="UIA72" s="462"/>
      <c r="UIB72" s="462"/>
      <c r="UIC72" s="462"/>
      <c r="UID72" s="462"/>
      <c r="UIE72" s="462"/>
      <c r="UIF72" s="462"/>
      <c r="UIG72" s="462"/>
      <c r="UIH72" s="462"/>
      <c r="UII72" s="462"/>
      <c r="UIJ72" s="462"/>
      <c r="UIK72" s="462"/>
      <c r="UIL72" s="462"/>
      <c r="UIM72" s="462"/>
      <c r="UIN72" s="462"/>
      <c r="UIO72" s="462"/>
      <c r="UIP72" s="462"/>
      <c r="UIQ72" s="462"/>
      <c r="UIR72" s="462"/>
      <c r="UIS72" s="462"/>
      <c r="UIT72" s="462"/>
      <c r="UIU72" s="462"/>
      <c r="UIV72" s="462"/>
      <c r="UIW72" s="462"/>
      <c r="UIX72" s="462"/>
      <c r="UIY72" s="462"/>
      <c r="UIZ72" s="462"/>
      <c r="UJA72" s="462"/>
      <c r="UJB72" s="462"/>
      <c r="UJC72" s="462"/>
      <c r="UJD72" s="462"/>
      <c r="UJE72" s="462"/>
      <c r="UJF72" s="462"/>
      <c r="UJG72" s="462"/>
      <c r="UJH72" s="462"/>
      <c r="UJI72" s="462"/>
      <c r="UJJ72" s="462"/>
      <c r="UJK72" s="462"/>
      <c r="UJL72" s="462"/>
      <c r="UJM72" s="462"/>
      <c r="UJN72" s="462"/>
      <c r="UJO72" s="462"/>
      <c r="UJP72" s="462"/>
      <c r="UJQ72" s="462"/>
      <c r="UJR72" s="462"/>
      <c r="UJS72" s="462"/>
      <c r="UJT72" s="462"/>
      <c r="UJU72" s="462"/>
      <c r="UJV72" s="462"/>
      <c r="UJW72" s="462"/>
      <c r="UJX72" s="462"/>
      <c r="UJY72" s="462"/>
      <c r="UJZ72" s="462"/>
      <c r="UKA72" s="462"/>
      <c r="UKB72" s="462"/>
      <c r="UKC72" s="462"/>
      <c r="UKD72" s="462"/>
      <c r="UKE72" s="462"/>
      <c r="UKF72" s="462"/>
      <c r="UKG72" s="462"/>
      <c r="UKH72" s="462"/>
      <c r="UKI72" s="462"/>
      <c r="UKJ72" s="462"/>
      <c r="UKK72" s="462"/>
      <c r="UKL72" s="462"/>
      <c r="UKM72" s="462"/>
      <c r="UKN72" s="462"/>
      <c r="UKO72" s="462"/>
      <c r="UKP72" s="462"/>
      <c r="UKQ72" s="462"/>
      <c r="UKR72" s="462"/>
      <c r="UKS72" s="462"/>
      <c r="UKT72" s="462"/>
      <c r="UKU72" s="462"/>
      <c r="UKV72" s="462"/>
      <c r="UKW72" s="462"/>
      <c r="UKX72" s="462"/>
      <c r="UKY72" s="462"/>
      <c r="UKZ72" s="462"/>
      <c r="ULA72" s="462"/>
      <c r="ULB72" s="462"/>
      <c r="ULC72" s="462"/>
      <c r="ULD72" s="462"/>
      <c r="ULE72" s="462"/>
      <c r="ULF72" s="462"/>
      <c r="ULG72" s="462"/>
      <c r="ULH72" s="462"/>
      <c r="ULI72" s="462"/>
      <c r="ULJ72" s="462"/>
      <c r="ULK72" s="462"/>
      <c r="ULL72" s="462"/>
      <c r="ULM72" s="462"/>
      <c r="ULN72" s="462"/>
      <c r="ULO72" s="462"/>
      <c r="ULP72" s="462"/>
      <c r="ULQ72" s="462"/>
      <c r="ULR72" s="462"/>
      <c r="ULS72" s="462"/>
      <c r="ULT72" s="462"/>
      <c r="ULU72" s="462"/>
      <c r="ULV72" s="462"/>
      <c r="ULW72" s="462"/>
      <c r="ULX72" s="462"/>
      <c r="ULY72" s="462"/>
      <c r="ULZ72" s="462"/>
      <c r="UMA72" s="462"/>
      <c r="UMB72" s="462"/>
      <c r="UMC72" s="462"/>
      <c r="UMD72" s="462"/>
      <c r="UME72" s="462"/>
      <c r="UMF72" s="462"/>
      <c r="UMG72" s="462"/>
      <c r="UMH72" s="462"/>
      <c r="UMI72" s="462"/>
      <c r="UMJ72" s="462"/>
      <c r="UMK72" s="462"/>
      <c r="UML72" s="462"/>
      <c r="UMM72" s="462"/>
      <c r="UMN72" s="462"/>
      <c r="UMO72" s="462"/>
      <c r="UMP72" s="462"/>
      <c r="UMQ72" s="462"/>
      <c r="UMR72" s="462"/>
      <c r="UMS72" s="462"/>
      <c r="UMT72" s="462"/>
      <c r="UMU72" s="462"/>
      <c r="UMV72" s="462"/>
      <c r="UMW72" s="462"/>
      <c r="UMX72" s="462"/>
      <c r="UMY72" s="462"/>
      <c r="UMZ72" s="462"/>
      <c r="UNA72" s="462"/>
      <c r="UNB72" s="462"/>
      <c r="UNC72" s="462"/>
      <c r="UND72" s="462"/>
      <c r="UNE72" s="462"/>
      <c r="UNF72" s="462"/>
      <c r="UNG72" s="462"/>
      <c r="UNH72" s="462"/>
      <c r="UNI72" s="462"/>
      <c r="UNJ72" s="462"/>
      <c r="UNK72" s="462"/>
      <c r="UNL72" s="462"/>
      <c r="UNM72" s="462"/>
      <c r="UNN72" s="462"/>
      <c r="UNO72" s="462"/>
      <c r="UNP72" s="462"/>
      <c r="UNQ72" s="462"/>
      <c r="UNR72" s="462"/>
      <c r="UNS72" s="462"/>
      <c r="UNT72" s="462"/>
      <c r="UNU72" s="462"/>
      <c r="UNV72" s="462"/>
      <c r="UNW72" s="462"/>
      <c r="UNX72" s="462"/>
      <c r="UNY72" s="462"/>
      <c r="UNZ72" s="462"/>
      <c r="UOA72" s="462"/>
      <c r="UOB72" s="462"/>
      <c r="UOC72" s="462"/>
      <c r="UOD72" s="462"/>
      <c r="UOE72" s="462"/>
      <c r="UOF72" s="462"/>
      <c r="UOG72" s="462"/>
      <c r="UOH72" s="462"/>
      <c r="UOI72" s="462"/>
      <c r="UOJ72" s="462"/>
      <c r="UOK72" s="462"/>
      <c r="UOL72" s="462"/>
      <c r="UOM72" s="462"/>
      <c r="UON72" s="462"/>
      <c r="UOO72" s="462"/>
      <c r="UOP72" s="462"/>
      <c r="UOQ72" s="462"/>
      <c r="UOR72" s="462"/>
      <c r="UOS72" s="462"/>
      <c r="UOT72" s="462"/>
      <c r="UOU72" s="462"/>
      <c r="UOV72" s="462"/>
      <c r="UOW72" s="462"/>
      <c r="UOX72" s="462"/>
      <c r="UOY72" s="462"/>
      <c r="UOZ72" s="462"/>
      <c r="UPA72" s="462"/>
      <c r="UPB72" s="462"/>
      <c r="UPC72" s="462"/>
      <c r="UPD72" s="462"/>
      <c r="UPE72" s="462"/>
      <c r="UPF72" s="462"/>
      <c r="UPG72" s="462"/>
      <c r="UPH72" s="462"/>
      <c r="UPI72" s="462"/>
      <c r="UPJ72" s="462"/>
      <c r="UPK72" s="462"/>
      <c r="UPL72" s="462"/>
      <c r="UPM72" s="462"/>
      <c r="UPN72" s="462"/>
      <c r="UPO72" s="462"/>
      <c r="UPP72" s="462"/>
      <c r="UPQ72" s="462"/>
      <c r="UPR72" s="462"/>
      <c r="UPS72" s="462"/>
      <c r="UPT72" s="462"/>
      <c r="UPU72" s="462"/>
      <c r="UPV72" s="462"/>
      <c r="UPW72" s="462"/>
      <c r="UPX72" s="462"/>
      <c r="UPY72" s="462"/>
      <c r="UPZ72" s="462"/>
      <c r="UQA72" s="462"/>
      <c r="UQB72" s="462"/>
      <c r="UQC72" s="462"/>
      <c r="UQD72" s="462"/>
      <c r="UQE72" s="462"/>
      <c r="UQF72" s="462"/>
      <c r="UQG72" s="462"/>
      <c r="UQH72" s="462"/>
      <c r="UQI72" s="462"/>
      <c r="UQJ72" s="462"/>
      <c r="UQK72" s="462"/>
      <c r="UQL72" s="462"/>
      <c r="UQM72" s="462"/>
      <c r="UQN72" s="462"/>
      <c r="UQO72" s="462"/>
      <c r="UQP72" s="462"/>
      <c r="UQQ72" s="462"/>
      <c r="UQR72" s="462"/>
      <c r="UQS72" s="462"/>
      <c r="UQT72" s="462"/>
      <c r="UQU72" s="462"/>
      <c r="UQV72" s="462"/>
      <c r="UQW72" s="462"/>
      <c r="UQX72" s="462"/>
      <c r="UQY72" s="462"/>
      <c r="UQZ72" s="462"/>
      <c r="URA72" s="462"/>
      <c r="URB72" s="462"/>
      <c r="URC72" s="462"/>
      <c r="URD72" s="462"/>
      <c r="URE72" s="462"/>
      <c r="URF72" s="462"/>
      <c r="URG72" s="462"/>
      <c r="URH72" s="462"/>
      <c r="URI72" s="462"/>
      <c r="URJ72" s="462"/>
      <c r="URK72" s="462"/>
      <c r="URL72" s="462"/>
      <c r="URM72" s="462"/>
      <c r="URN72" s="462"/>
      <c r="URO72" s="462"/>
      <c r="URP72" s="462"/>
      <c r="URQ72" s="462"/>
      <c r="URR72" s="462"/>
      <c r="URS72" s="462"/>
      <c r="URT72" s="462"/>
      <c r="URU72" s="462"/>
      <c r="URV72" s="462"/>
      <c r="URW72" s="462"/>
      <c r="URX72" s="462"/>
      <c r="URY72" s="462"/>
      <c r="URZ72" s="462"/>
      <c r="USA72" s="462"/>
      <c r="USB72" s="462"/>
      <c r="USC72" s="462"/>
      <c r="USD72" s="462"/>
      <c r="USE72" s="462"/>
      <c r="USF72" s="462"/>
      <c r="USG72" s="462"/>
      <c r="USH72" s="462"/>
      <c r="USI72" s="462"/>
      <c r="USJ72" s="462"/>
      <c r="USK72" s="462"/>
      <c r="USL72" s="462"/>
      <c r="USM72" s="462"/>
      <c r="USN72" s="462"/>
      <c r="USO72" s="462"/>
      <c r="USP72" s="462"/>
      <c r="USQ72" s="462"/>
      <c r="USR72" s="462"/>
      <c r="USS72" s="462"/>
      <c r="UST72" s="462"/>
      <c r="USU72" s="462"/>
      <c r="USV72" s="462"/>
      <c r="USW72" s="462"/>
      <c r="USX72" s="462"/>
      <c r="USY72" s="462"/>
      <c r="USZ72" s="462"/>
      <c r="UTA72" s="462"/>
      <c r="UTB72" s="462"/>
      <c r="UTC72" s="462"/>
      <c r="UTD72" s="462"/>
      <c r="UTE72" s="462"/>
      <c r="UTF72" s="462"/>
      <c r="UTG72" s="462"/>
      <c r="UTH72" s="462"/>
      <c r="UTI72" s="462"/>
      <c r="UTJ72" s="462"/>
      <c r="UTK72" s="462"/>
      <c r="UTL72" s="462"/>
      <c r="UTM72" s="462"/>
      <c r="UTN72" s="462"/>
      <c r="UTO72" s="462"/>
      <c r="UTP72" s="462"/>
      <c r="UTQ72" s="462"/>
      <c r="UTR72" s="462"/>
      <c r="UTS72" s="462"/>
      <c r="UTT72" s="462"/>
      <c r="UTU72" s="462"/>
      <c r="UTV72" s="462"/>
      <c r="UTW72" s="462"/>
      <c r="UTX72" s="462"/>
      <c r="UTY72" s="462"/>
      <c r="UTZ72" s="462"/>
      <c r="UUA72" s="462"/>
      <c r="UUB72" s="462"/>
      <c r="UUC72" s="462"/>
      <c r="UUD72" s="462"/>
      <c r="UUE72" s="462"/>
      <c r="UUF72" s="462"/>
      <c r="UUG72" s="462"/>
      <c r="UUH72" s="462"/>
      <c r="UUI72" s="462"/>
      <c r="UUJ72" s="462"/>
      <c r="UUK72" s="462"/>
      <c r="UUL72" s="462"/>
      <c r="UUM72" s="462"/>
      <c r="UUN72" s="462"/>
      <c r="UUO72" s="462"/>
      <c r="UUP72" s="462"/>
      <c r="UUQ72" s="462"/>
      <c r="UUR72" s="462"/>
      <c r="UUS72" s="462"/>
      <c r="UUT72" s="462"/>
      <c r="UUU72" s="462"/>
      <c r="UUV72" s="462"/>
      <c r="UUW72" s="462"/>
      <c r="UUX72" s="462"/>
      <c r="UUY72" s="462"/>
      <c r="UUZ72" s="462"/>
      <c r="UVA72" s="462"/>
      <c r="UVB72" s="462"/>
      <c r="UVC72" s="462"/>
      <c r="UVD72" s="462"/>
      <c r="UVE72" s="462"/>
      <c r="UVF72" s="462"/>
      <c r="UVG72" s="462"/>
      <c r="UVH72" s="462"/>
      <c r="UVI72" s="462"/>
      <c r="UVJ72" s="462"/>
      <c r="UVK72" s="462"/>
      <c r="UVL72" s="462"/>
      <c r="UVM72" s="462"/>
      <c r="UVN72" s="462"/>
      <c r="UVO72" s="462"/>
      <c r="UVP72" s="462"/>
      <c r="UVQ72" s="462"/>
      <c r="UVR72" s="462"/>
      <c r="UVS72" s="462"/>
      <c r="UVT72" s="462"/>
      <c r="UVU72" s="462"/>
      <c r="UVV72" s="462"/>
      <c r="UVW72" s="462"/>
      <c r="UVX72" s="462"/>
      <c r="UVY72" s="462"/>
      <c r="UVZ72" s="462"/>
      <c r="UWA72" s="462"/>
      <c r="UWB72" s="462"/>
      <c r="UWC72" s="462"/>
      <c r="UWD72" s="462"/>
      <c r="UWE72" s="462"/>
      <c r="UWF72" s="462"/>
      <c r="UWG72" s="462"/>
      <c r="UWH72" s="462"/>
      <c r="UWI72" s="462"/>
      <c r="UWJ72" s="462"/>
      <c r="UWK72" s="462"/>
      <c r="UWL72" s="462"/>
      <c r="UWM72" s="462"/>
      <c r="UWN72" s="462"/>
      <c r="UWO72" s="462"/>
      <c r="UWP72" s="462"/>
      <c r="UWQ72" s="462"/>
      <c r="UWR72" s="462"/>
      <c r="UWS72" s="462"/>
      <c r="UWT72" s="462"/>
      <c r="UWU72" s="462"/>
      <c r="UWV72" s="462"/>
      <c r="UWW72" s="462"/>
      <c r="UWX72" s="462"/>
      <c r="UWY72" s="462"/>
      <c r="UWZ72" s="462"/>
      <c r="UXA72" s="462"/>
      <c r="UXB72" s="462"/>
      <c r="UXC72" s="462"/>
      <c r="UXD72" s="462"/>
      <c r="UXE72" s="462"/>
      <c r="UXF72" s="462"/>
      <c r="UXG72" s="462"/>
      <c r="UXH72" s="462"/>
      <c r="UXI72" s="462"/>
      <c r="UXJ72" s="462"/>
      <c r="UXK72" s="462"/>
      <c r="UXL72" s="462"/>
      <c r="UXM72" s="462"/>
      <c r="UXN72" s="462"/>
      <c r="UXO72" s="462"/>
      <c r="UXP72" s="462"/>
      <c r="UXQ72" s="462"/>
      <c r="UXR72" s="462"/>
      <c r="UXS72" s="462"/>
      <c r="UXT72" s="462"/>
      <c r="UXU72" s="462"/>
      <c r="UXV72" s="462"/>
      <c r="UXW72" s="462"/>
      <c r="UXX72" s="462"/>
      <c r="UXY72" s="462"/>
      <c r="UXZ72" s="462"/>
      <c r="UYA72" s="462"/>
      <c r="UYB72" s="462"/>
      <c r="UYC72" s="462"/>
      <c r="UYD72" s="462"/>
      <c r="UYE72" s="462"/>
      <c r="UYF72" s="462"/>
      <c r="UYG72" s="462"/>
      <c r="UYH72" s="462"/>
      <c r="UYI72" s="462"/>
      <c r="UYJ72" s="462"/>
      <c r="UYK72" s="462"/>
      <c r="UYL72" s="462"/>
      <c r="UYM72" s="462"/>
      <c r="UYN72" s="462"/>
      <c r="UYO72" s="462"/>
      <c r="UYP72" s="462"/>
      <c r="UYQ72" s="462"/>
      <c r="UYR72" s="462"/>
      <c r="UYS72" s="462"/>
      <c r="UYT72" s="462"/>
      <c r="UYU72" s="462"/>
      <c r="UYV72" s="462"/>
      <c r="UYW72" s="462"/>
      <c r="UYX72" s="462"/>
      <c r="UYY72" s="462"/>
      <c r="UYZ72" s="462"/>
      <c r="UZA72" s="462"/>
      <c r="UZB72" s="462"/>
      <c r="UZC72" s="462"/>
      <c r="UZD72" s="462"/>
      <c r="UZE72" s="462"/>
      <c r="UZF72" s="462"/>
      <c r="UZG72" s="462"/>
      <c r="UZH72" s="462"/>
      <c r="UZI72" s="462"/>
      <c r="UZJ72" s="462"/>
      <c r="UZK72" s="462"/>
      <c r="UZL72" s="462"/>
      <c r="UZM72" s="462"/>
      <c r="UZN72" s="462"/>
      <c r="UZO72" s="462"/>
      <c r="UZP72" s="462"/>
      <c r="UZQ72" s="462"/>
      <c r="UZR72" s="462"/>
      <c r="UZS72" s="462"/>
      <c r="UZT72" s="462"/>
      <c r="UZU72" s="462"/>
      <c r="UZV72" s="462"/>
      <c r="UZW72" s="462"/>
      <c r="UZX72" s="462"/>
      <c r="UZY72" s="462"/>
      <c r="UZZ72" s="462"/>
      <c r="VAA72" s="462"/>
      <c r="VAB72" s="462"/>
      <c r="VAC72" s="462"/>
      <c r="VAD72" s="462"/>
      <c r="VAE72" s="462"/>
      <c r="VAF72" s="462"/>
      <c r="VAG72" s="462"/>
      <c r="VAH72" s="462"/>
      <c r="VAI72" s="462"/>
      <c r="VAJ72" s="462"/>
      <c r="VAK72" s="462"/>
      <c r="VAL72" s="462"/>
      <c r="VAM72" s="462"/>
      <c r="VAN72" s="462"/>
      <c r="VAO72" s="462"/>
      <c r="VAP72" s="462"/>
      <c r="VAQ72" s="462"/>
      <c r="VAR72" s="462"/>
      <c r="VAS72" s="462"/>
      <c r="VAT72" s="462"/>
      <c r="VAU72" s="462"/>
      <c r="VAV72" s="462"/>
      <c r="VAW72" s="462"/>
      <c r="VAX72" s="462"/>
      <c r="VAY72" s="462"/>
      <c r="VAZ72" s="462"/>
      <c r="VBA72" s="462"/>
      <c r="VBB72" s="462"/>
      <c r="VBC72" s="462"/>
      <c r="VBD72" s="462"/>
      <c r="VBE72" s="462"/>
      <c r="VBF72" s="462"/>
      <c r="VBG72" s="462"/>
      <c r="VBH72" s="462"/>
      <c r="VBI72" s="462"/>
      <c r="VBJ72" s="462"/>
      <c r="VBK72" s="462"/>
      <c r="VBL72" s="462"/>
      <c r="VBM72" s="462"/>
      <c r="VBN72" s="462"/>
      <c r="VBO72" s="462"/>
      <c r="VBP72" s="462"/>
      <c r="VBQ72" s="462"/>
      <c r="VBR72" s="462"/>
      <c r="VBS72" s="462"/>
      <c r="VBT72" s="462"/>
      <c r="VBU72" s="462"/>
      <c r="VBV72" s="462"/>
      <c r="VBW72" s="462"/>
      <c r="VBX72" s="462"/>
      <c r="VBY72" s="462"/>
      <c r="VBZ72" s="462"/>
      <c r="VCA72" s="462"/>
      <c r="VCB72" s="462"/>
      <c r="VCC72" s="462"/>
      <c r="VCD72" s="462"/>
      <c r="VCE72" s="462"/>
      <c r="VCF72" s="462"/>
      <c r="VCG72" s="462"/>
      <c r="VCH72" s="462"/>
      <c r="VCI72" s="462"/>
      <c r="VCJ72" s="462"/>
      <c r="VCK72" s="462"/>
      <c r="VCL72" s="462"/>
      <c r="VCM72" s="462"/>
      <c r="VCN72" s="462"/>
      <c r="VCO72" s="462"/>
      <c r="VCP72" s="462"/>
      <c r="VCQ72" s="462"/>
      <c r="VCR72" s="462"/>
      <c r="VCS72" s="462"/>
      <c r="VCT72" s="462"/>
      <c r="VCU72" s="462"/>
      <c r="VCV72" s="462"/>
      <c r="VCW72" s="462"/>
      <c r="VCX72" s="462"/>
      <c r="VCY72" s="462"/>
      <c r="VCZ72" s="462"/>
      <c r="VDA72" s="462"/>
      <c r="VDB72" s="462"/>
      <c r="VDC72" s="462"/>
      <c r="VDD72" s="462"/>
      <c r="VDE72" s="462"/>
      <c r="VDF72" s="462"/>
      <c r="VDG72" s="462"/>
      <c r="VDH72" s="462"/>
      <c r="VDI72" s="462"/>
      <c r="VDJ72" s="462"/>
      <c r="VDK72" s="462"/>
      <c r="VDL72" s="462"/>
      <c r="VDM72" s="462"/>
      <c r="VDN72" s="462"/>
      <c r="VDO72" s="462"/>
      <c r="VDP72" s="462"/>
      <c r="VDQ72" s="462"/>
      <c r="VDR72" s="462"/>
      <c r="VDS72" s="462"/>
      <c r="VDT72" s="462"/>
      <c r="VDU72" s="462"/>
      <c r="VDV72" s="462"/>
      <c r="VDW72" s="462"/>
      <c r="VDX72" s="462"/>
      <c r="VDY72" s="462"/>
      <c r="VDZ72" s="462"/>
      <c r="VEA72" s="462"/>
      <c r="VEB72" s="462"/>
      <c r="VEC72" s="462"/>
      <c r="VED72" s="462"/>
      <c r="VEE72" s="462"/>
      <c r="VEF72" s="462"/>
      <c r="VEG72" s="462"/>
      <c r="VEH72" s="462"/>
      <c r="VEI72" s="462"/>
      <c r="VEJ72" s="462"/>
      <c r="VEK72" s="462"/>
      <c r="VEL72" s="462"/>
      <c r="VEM72" s="462"/>
      <c r="VEN72" s="462"/>
      <c r="VEO72" s="462"/>
      <c r="VEP72" s="462"/>
      <c r="VEQ72" s="462"/>
      <c r="VER72" s="462"/>
      <c r="VES72" s="462"/>
      <c r="VET72" s="462"/>
      <c r="VEU72" s="462"/>
      <c r="VEV72" s="462"/>
      <c r="VEW72" s="462"/>
      <c r="VEX72" s="462"/>
      <c r="VEY72" s="462"/>
      <c r="VEZ72" s="462"/>
      <c r="VFA72" s="462"/>
      <c r="VFB72" s="462"/>
      <c r="VFC72" s="462"/>
      <c r="VFD72" s="462"/>
      <c r="VFE72" s="462"/>
      <c r="VFF72" s="462"/>
      <c r="VFG72" s="462"/>
      <c r="VFH72" s="462"/>
      <c r="VFI72" s="462"/>
      <c r="VFJ72" s="462"/>
      <c r="VFK72" s="462"/>
      <c r="VFL72" s="462"/>
      <c r="VFM72" s="462"/>
      <c r="VFN72" s="462"/>
      <c r="VFO72" s="462"/>
      <c r="VFP72" s="462"/>
      <c r="VFQ72" s="462"/>
      <c r="VFR72" s="462"/>
      <c r="VFS72" s="462"/>
      <c r="VFT72" s="462"/>
      <c r="VFU72" s="462"/>
      <c r="VFV72" s="462"/>
      <c r="VFW72" s="462"/>
      <c r="VFX72" s="462"/>
      <c r="VFY72" s="462"/>
      <c r="VFZ72" s="462"/>
      <c r="VGA72" s="462"/>
      <c r="VGB72" s="462"/>
      <c r="VGC72" s="462"/>
      <c r="VGD72" s="462"/>
      <c r="VGE72" s="462"/>
      <c r="VGF72" s="462"/>
      <c r="VGG72" s="462"/>
      <c r="VGH72" s="462"/>
      <c r="VGI72" s="462"/>
      <c r="VGJ72" s="462"/>
      <c r="VGK72" s="462"/>
      <c r="VGL72" s="462"/>
      <c r="VGM72" s="462"/>
      <c r="VGN72" s="462"/>
      <c r="VGO72" s="462"/>
      <c r="VGP72" s="462"/>
      <c r="VGQ72" s="462"/>
      <c r="VGR72" s="462"/>
      <c r="VGS72" s="462"/>
      <c r="VGT72" s="462"/>
      <c r="VGU72" s="462"/>
      <c r="VGV72" s="462"/>
      <c r="VGW72" s="462"/>
      <c r="VGX72" s="462"/>
      <c r="VGY72" s="462"/>
      <c r="VGZ72" s="462"/>
      <c r="VHA72" s="462"/>
      <c r="VHB72" s="462"/>
      <c r="VHC72" s="462"/>
      <c r="VHD72" s="462"/>
      <c r="VHE72" s="462"/>
      <c r="VHF72" s="462"/>
      <c r="VHG72" s="462"/>
      <c r="VHH72" s="462"/>
      <c r="VHI72" s="462"/>
      <c r="VHJ72" s="462"/>
      <c r="VHK72" s="462"/>
      <c r="VHL72" s="462"/>
      <c r="VHM72" s="462"/>
      <c r="VHN72" s="462"/>
      <c r="VHO72" s="462"/>
      <c r="VHP72" s="462"/>
      <c r="VHQ72" s="462"/>
      <c r="VHR72" s="462"/>
      <c r="VHS72" s="462"/>
      <c r="VHT72" s="462"/>
      <c r="VHU72" s="462"/>
      <c r="VHV72" s="462"/>
      <c r="VHW72" s="462"/>
      <c r="VHX72" s="462"/>
      <c r="VHY72" s="462"/>
      <c r="VHZ72" s="462"/>
      <c r="VIA72" s="462"/>
      <c r="VIB72" s="462"/>
      <c r="VIC72" s="462"/>
      <c r="VID72" s="462"/>
      <c r="VIE72" s="462"/>
      <c r="VIF72" s="462"/>
      <c r="VIG72" s="462"/>
      <c r="VIH72" s="462"/>
      <c r="VII72" s="462"/>
      <c r="VIJ72" s="462"/>
      <c r="VIK72" s="462"/>
      <c r="VIL72" s="462"/>
      <c r="VIM72" s="462"/>
      <c r="VIN72" s="462"/>
      <c r="VIO72" s="462"/>
      <c r="VIP72" s="462"/>
      <c r="VIQ72" s="462"/>
      <c r="VIR72" s="462"/>
      <c r="VIS72" s="462"/>
      <c r="VIT72" s="462"/>
      <c r="VIU72" s="462"/>
      <c r="VIV72" s="462"/>
      <c r="VIW72" s="462"/>
      <c r="VIX72" s="462"/>
      <c r="VIY72" s="462"/>
      <c r="VIZ72" s="462"/>
      <c r="VJA72" s="462"/>
      <c r="VJB72" s="462"/>
      <c r="VJC72" s="462"/>
      <c r="VJD72" s="462"/>
      <c r="VJE72" s="462"/>
      <c r="VJF72" s="462"/>
      <c r="VJG72" s="462"/>
      <c r="VJH72" s="462"/>
      <c r="VJI72" s="462"/>
      <c r="VJJ72" s="462"/>
      <c r="VJK72" s="462"/>
      <c r="VJL72" s="462"/>
      <c r="VJM72" s="462"/>
      <c r="VJN72" s="462"/>
      <c r="VJO72" s="462"/>
      <c r="VJP72" s="462"/>
      <c r="VJQ72" s="462"/>
      <c r="VJR72" s="462"/>
      <c r="VJS72" s="462"/>
      <c r="VJT72" s="462"/>
      <c r="VJU72" s="462"/>
      <c r="VJV72" s="462"/>
      <c r="VJW72" s="462"/>
      <c r="VJX72" s="462"/>
      <c r="VJY72" s="462"/>
      <c r="VJZ72" s="462"/>
      <c r="VKA72" s="462"/>
      <c r="VKB72" s="462"/>
      <c r="VKC72" s="462"/>
      <c r="VKD72" s="462"/>
      <c r="VKE72" s="462"/>
      <c r="VKF72" s="462"/>
      <c r="VKG72" s="462"/>
      <c r="VKH72" s="462"/>
      <c r="VKI72" s="462"/>
      <c r="VKJ72" s="462"/>
      <c r="VKK72" s="462"/>
      <c r="VKL72" s="462"/>
      <c r="VKM72" s="462"/>
      <c r="VKN72" s="462"/>
      <c r="VKO72" s="462"/>
      <c r="VKP72" s="462"/>
      <c r="VKQ72" s="462"/>
      <c r="VKR72" s="462"/>
      <c r="VKS72" s="462"/>
      <c r="VKT72" s="462"/>
      <c r="VKU72" s="462"/>
      <c r="VKV72" s="462"/>
      <c r="VKW72" s="462"/>
      <c r="VKX72" s="462"/>
      <c r="VKY72" s="462"/>
      <c r="VKZ72" s="462"/>
      <c r="VLA72" s="462"/>
      <c r="VLB72" s="462"/>
      <c r="VLC72" s="462"/>
      <c r="VLD72" s="462"/>
      <c r="VLE72" s="462"/>
      <c r="VLF72" s="462"/>
      <c r="VLG72" s="462"/>
      <c r="VLH72" s="462"/>
      <c r="VLI72" s="462"/>
      <c r="VLJ72" s="462"/>
      <c r="VLK72" s="462"/>
      <c r="VLL72" s="462"/>
      <c r="VLM72" s="462"/>
      <c r="VLN72" s="462"/>
      <c r="VLO72" s="462"/>
      <c r="VLP72" s="462"/>
      <c r="VLQ72" s="462"/>
      <c r="VLR72" s="462"/>
      <c r="VLS72" s="462"/>
      <c r="VLT72" s="462"/>
      <c r="VLU72" s="462"/>
      <c r="VLV72" s="462"/>
      <c r="VLW72" s="462"/>
      <c r="VLX72" s="462"/>
      <c r="VLY72" s="462"/>
      <c r="VLZ72" s="462"/>
      <c r="VMA72" s="462"/>
      <c r="VMB72" s="462"/>
      <c r="VMC72" s="462"/>
      <c r="VMD72" s="462"/>
      <c r="VME72" s="462"/>
      <c r="VMF72" s="462"/>
      <c r="VMG72" s="462"/>
      <c r="VMH72" s="462"/>
      <c r="VMI72" s="462"/>
      <c r="VMJ72" s="462"/>
      <c r="VMK72" s="462"/>
      <c r="VML72" s="462"/>
      <c r="VMM72" s="462"/>
      <c r="VMN72" s="462"/>
      <c r="VMO72" s="462"/>
      <c r="VMP72" s="462"/>
      <c r="VMQ72" s="462"/>
      <c r="VMR72" s="462"/>
      <c r="VMS72" s="462"/>
      <c r="VMT72" s="462"/>
      <c r="VMU72" s="462"/>
      <c r="VMV72" s="462"/>
      <c r="VMW72" s="462"/>
      <c r="VMX72" s="462"/>
      <c r="VMY72" s="462"/>
      <c r="VMZ72" s="462"/>
      <c r="VNA72" s="462"/>
      <c r="VNB72" s="462"/>
      <c r="VNC72" s="462"/>
      <c r="VND72" s="462"/>
      <c r="VNE72" s="462"/>
      <c r="VNF72" s="462"/>
      <c r="VNG72" s="462"/>
      <c r="VNH72" s="462"/>
      <c r="VNI72" s="462"/>
      <c r="VNJ72" s="462"/>
      <c r="VNK72" s="462"/>
      <c r="VNL72" s="462"/>
      <c r="VNM72" s="462"/>
      <c r="VNN72" s="462"/>
      <c r="VNO72" s="462"/>
      <c r="VNP72" s="462"/>
      <c r="VNQ72" s="462"/>
      <c r="VNR72" s="462"/>
      <c r="VNS72" s="462"/>
      <c r="VNT72" s="462"/>
      <c r="VNU72" s="462"/>
      <c r="VNV72" s="462"/>
      <c r="VNW72" s="462"/>
      <c r="VNX72" s="462"/>
      <c r="VNY72" s="462"/>
      <c r="VNZ72" s="462"/>
      <c r="VOA72" s="462"/>
      <c r="VOB72" s="462"/>
      <c r="VOC72" s="462"/>
      <c r="VOD72" s="462"/>
      <c r="VOE72" s="462"/>
      <c r="VOF72" s="462"/>
      <c r="VOG72" s="462"/>
      <c r="VOH72" s="462"/>
      <c r="VOI72" s="462"/>
      <c r="VOJ72" s="462"/>
      <c r="VOK72" s="462"/>
      <c r="VOL72" s="462"/>
      <c r="VOM72" s="462"/>
      <c r="VON72" s="462"/>
      <c r="VOO72" s="462"/>
      <c r="VOP72" s="462"/>
      <c r="VOQ72" s="462"/>
      <c r="VOR72" s="462"/>
      <c r="VOS72" s="462"/>
      <c r="VOT72" s="462"/>
      <c r="VOU72" s="462"/>
      <c r="VOV72" s="462"/>
      <c r="VOW72" s="462"/>
      <c r="VOX72" s="462"/>
      <c r="VOY72" s="462"/>
      <c r="VOZ72" s="462"/>
      <c r="VPA72" s="462"/>
      <c r="VPB72" s="462"/>
      <c r="VPC72" s="462"/>
      <c r="VPD72" s="462"/>
      <c r="VPE72" s="462"/>
      <c r="VPF72" s="462"/>
      <c r="VPG72" s="462"/>
      <c r="VPH72" s="462"/>
      <c r="VPI72" s="462"/>
      <c r="VPJ72" s="462"/>
      <c r="VPK72" s="462"/>
      <c r="VPL72" s="462"/>
      <c r="VPM72" s="462"/>
      <c r="VPN72" s="462"/>
      <c r="VPO72" s="462"/>
      <c r="VPP72" s="462"/>
      <c r="VPQ72" s="462"/>
      <c r="VPR72" s="462"/>
      <c r="VPS72" s="462"/>
      <c r="VPT72" s="462"/>
      <c r="VPU72" s="462"/>
      <c r="VPV72" s="462"/>
      <c r="VPW72" s="462"/>
      <c r="VPX72" s="462"/>
      <c r="VPY72" s="462"/>
      <c r="VPZ72" s="462"/>
      <c r="VQA72" s="462"/>
      <c r="VQB72" s="462"/>
      <c r="VQC72" s="462"/>
      <c r="VQD72" s="462"/>
      <c r="VQE72" s="462"/>
      <c r="VQF72" s="462"/>
      <c r="VQG72" s="462"/>
      <c r="VQH72" s="462"/>
      <c r="VQI72" s="462"/>
      <c r="VQJ72" s="462"/>
      <c r="VQK72" s="462"/>
      <c r="VQL72" s="462"/>
      <c r="VQM72" s="462"/>
      <c r="VQN72" s="462"/>
      <c r="VQO72" s="462"/>
      <c r="VQP72" s="462"/>
      <c r="VQQ72" s="462"/>
      <c r="VQR72" s="462"/>
      <c r="VQS72" s="462"/>
      <c r="VQT72" s="462"/>
      <c r="VQU72" s="462"/>
      <c r="VQV72" s="462"/>
      <c r="VQW72" s="462"/>
      <c r="VQX72" s="462"/>
      <c r="VQY72" s="462"/>
      <c r="VQZ72" s="462"/>
      <c r="VRA72" s="462"/>
      <c r="VRB72" s="462"/>
      <c r="VRC72" s="462"/>
      <c r="VRD72" s="462"/>
      <c r="VRE72" s="462"/>
      <c r="VRF72" s="462"/>
      <c r="VRG72" s="462"/>
      <c r="VRH72" s="462"/>
      <c r="VRI72" s="462"/>
      <c r="VRJ72" s="462"/>
      <c r="VRK72" s="462"/>
      <c r="VRL72" s="462"/>
      <c r="VRM72" s="462"/>
      <c r="VRN72" s="462"/>
      <c r="VRO72" s="462"/>
      <c r="VRP72" s="462"/>
      <c r="VRQ72" s="462"/>
      <c r="VRR72" s="462"/>
      <c r="VRS72" s="462"/>
      <c r="VRT72" s="462"/>
      <c r="VRU72" s="462"/>
      <c r="VRV72" s="462"/>
      <c r="VRW72" s="462"/>
      <c r="VRX72" s="462"/>
      <c r="VRY72" s="462"/>
      <c r="VRZ72" s="462"/>
      <c r="VSA72" s="462"/>
      <c r="VSB72" s="462"/>
      <c r="VSC72" s="462"/>
      <c r="VSD72" s="462"/>
      <c r="VSE72" s="462"/>
      <c r="VSF72" s="462"/>
      <c r="VSG72" s="462"/>
      <c r="VSH72" s="462"/>
      <c r="VSI72" s="462"/>
      <c r="VSJ72" s="462"/>
      <c r="VSK72" s="462"/>
      <c r="VSL72" s="462"/>
      <c r="VSM72" s="462"/>
      <c r="VSN72" s="462"/>
      <c r="VSO72" s="462"/>
      <c r="VSP72" s="462"/>
      <c r="VSQ72" s="462"/>
      <c r="VSR72" s="462"/>
      <c r="VSS72" s="462"/>
      <c r="VST72" s="462"/>
      <c r="VSU72" s="462"/>
      <c r="VSV72" s="462"/>
      <c r="VSW72" s="462"/>
      <c r="VSX72" s="462"/>
      <c r="VSY72" s="462"/>
      <c r="VSZ72" s="462"/>
      <c r="VTA72" s="462"/>
      <c r="VTB72" s="462"/>
      <c r="VTC72" s="462"/>
      <c r="VTD72" s="462"/>
      <c r="VTE72" s="462"/>
      <c r="VTF72" s="462"/>
      <c r="VTG72" s="462"/>
      <c r="VTH72" s="462"/>
      <c r="VTI72" s="462"/>
      <c r="VTJ72" s="462"/>
      <c r="VTK72" s="462"/>
      <c r="VTL72" s="462"/>
      <c r="VTM72" s="462"/>
      <c r="VTN72" s="462"/>
      <c r="VTO72" s="462"/>
      <c r="VTP72" s="462"/>
      <c r="VTQ72" s="462"/>
      <c r="VTR72" s="462"/>
      <c r="VTS72" s="462"/>
      <c r="VTT72" s="462"/>
      <c r="VTU72" s="462"/>
      <c r="VTV72" s="462"/>
      <c r="VTW72" s="462"/>
      <c r="VTX72" s="462"/>
      <c r="VTY72" s="462"/>
      <c r="VTZ72" s="462"/>
      <c r="VUA72" s="462"/>
      <c r="VUB72" s="462"/>
      <c r="VUC72" s="462"/>
      <c r="VUD72" s="462"/>
      <c r="VUE72" s="462"/>
      <c r="VUF72" s="462"/>
      <c r="VUG72" s="462"/>
      <c r="VUH72" s="462"/>
      <c r="VUI72" s="462"/>
      <c r="VUJ72" s="462"/>
      <c r="VUK72" s="462"/>
      <c r="VUL72" s="462"/>
      <c r="VUM72" s="462"/>
      <c r="VUN72" s="462"/>
      <c r="VUO72" s="462"/>
      <c r="VUP72" s="462"/>
      <c r="VUQ72" s="462"/>
      <c r="VUR72" s="462"/>
      <c r="VUS72" s="462"/>
      <c r="VUT72" s="462"/>
      <c r="VUU72" s="462"/>
      <c r="VUV72" s="462"/>
      <c r="VUW72" s="462"/>
      <c r="VUX72" s="462"/>
      <c r="VUY72" s="462"/>
      <c r="VUZ72" s="462"/>
      <c r="VVA72" s="462"/>
      <c r="VVB72" s="462"/>
      <c r="VVC72" s="462"/>
      <c r="VVD72" s="462"/>
      <c r="VVE72" s="462"/>
      <c r="VVF72" s="462"/>
      <c r="VVG72" s="462"/>
      <c r="VVH72" s="462"/>
      <c r="VVI72" s="462"/>
      <c r="VVJ72" s="462"/>
      <c r="VVK72" s="462"/>
      <c r="VVL72" s="462"/>
      <c r="VVM72" s="462"/>
      <c r="VVN72" s="462"/>
      <c r="VVO72" s="462"/>
      <c r="VVP72" s="462"/>
      <c r="VVQ72" s="462"/>
      <c r="VVR72" s="462"/>
      <c r="VVS72" s="462"/>
      <c r="VVT72" s="462"/>
      <c r="VVU72" s="462"/>
      <c r="VVV72" s="462"/>
      <c r="VVW72" s="462"/>
      <c r="VVX72" s="462"/>
      <c r="VVY72" s="462"/>
      <c r="VVZ72" s="462"/>
      <c r="VWA72" s="462"/>
      <c r="VWB72" s="462"/>
      <c r="VWC72" s="462"/>
      <c r="VWD72" s="462"/>
      <c r="VWE72" s="462"/>
      <c r="VWF72" s="462"/>
      <c r="VWG72" s="462"/>
      <c r="VWH72" s="462"/>
      <c r="VWI72" s="462"/>
      <c r="VWJ72" s="462"/>
      <c r="VWK72" s="462"/>
      <c r="VWL72" s="462"/>
      <c r="VWM72" s="462"/>
      <c r="VWN72" s="462"/>
      <c r="VWO72" s="462"/>
      <c r="VWP72" s="462"/>
      <c r="VWQ72" s="462"/>
      <c r="VWR72" s="462"/>
      <c r="VWS72" s="462"/>
      <c r="VWT72" s="462"/>
      <c r="VWU72" s="462"/>
      <c r="VWV72" s="462"/>
      <c r="VWW72" s="462"/>
      <c r="VWX72" s="462"/>
      <c r="VWY72" s="462"/>
      <c r="VWZ72" s="462"/>
      <c r="VXA72" s="462"/>
      <c r="VXB72" s="462"/>
      <c r="VXC72" s="462"/>
      <c r="VXD72" s="462"/>
      <c r="VXE72" s="462"/>
      <c r="VXF72" s="462"/>
      <c r="VXG72" s="462"/>
      <c r="VXH72" s="462"/>
      <c r="VXI72" s="462"/>
      <c r="VXJ72" s="462"/>
      <c r="VXK72" s="462"/>
      <c r="VXL72" s="462"/>
      <c r="VXM72" s="462"/>
      <c r="VXN72" s="462"/>
      <c r="VXO72" s="462"/>
      <c r="VXP72" s="462"/>
      <c r="VXQ72" s="462"/>
      <c r="VXR72" s="462"/>
      <c r="VXS72" s="462"/>
      <c r="VXT72" s="462"/>
      <c r="VXU72" s="462"/>
      <c r="VXV72" s="462"/>
      <c r="VXW72" s="462"/>
      <c r="VXX72" s="462"/>
      <c r="VXY72" s="462"/>
      <c r="VXZ72" s="462"/>
      <c r="VYA72" s="462"/>
      <c r="VYB72" s="462"/>
      <c r="VYC72" s="462"/>
      <c r="VYD72" s="462"/>
      <c r="VYE72" s="462"/>
      <c r="VYF72" s="462"/>
      <c r="VYG72" s="462"/>
      <c r="VYH72" s="462"/>
      <c r="VYI72" s="462"/>
      <c r="VYJ72" s="462"/>
      <c r="VYK72" s="462"/>
      <c r="VYL72" s="462"/>
      <c r="VYM72" s="462"/>
      <c r="VYN72" s="462"/>
      <c r="VYO72" s="462"/>
      <c r="VYP72" s="462"/>
      <c r="VYQ72" s="462"/>
      <c r="VYR72" s="462"/>
      <c r="VYS72" s="462"/>
      <c r="VYT72" s="462"/>
      <c r="VYU72" s="462"/>
      <c r="VYV72" s="462"/>
      <c r="VYW72" s="462"/>
      <c r="VYX72" s="462"/>
      <c r="VYY72" s="462"/>
      <c r="VYZ72" s="462"/>
      <c r="VZA72" s="462"/>
      <c r="VZB72" s="462"/>
      <c r="VZC72" s="462"/>
      <c r="VZD72" s="462"/>
      <c r="VZE72" s="462"/>
      <c r="VZF72" s="462"/>
      <c r="VZG72" s="462"/>
      <c r="VZH72" s="462"/>
      <c r="VZI72" s="462"/>
      <c r="VZJ72" s="462"/>
      <c r="VZK72" s="462"/>
      <c r="VZL72" s="462"/>
      <c r="VZM72" s="462"/>
      <c r="VZN72" s="462"/>
      <c r="VZO72" s="462"/>
      <c r="VZP72" s="462"/>
      <c r="VZQ72" s="462"/>
      <c r="VZR72" s="462"/>
      <c r="VZS72" s="462"/>
      <c r="VZT72" s="462"/>
      <c r="VZU72" s="462"/>
      <c r="VZV72" s="462"/>
      <c r="VZW72" s="462"/>
      <c r="VZX72" s="462"/>
      <c r="VZY72" s="462"/>
      <c r="VZZ72" s="462"/>
      <c r="WAA72" s="462"/>
      <c r="WAB72" s="462"/>
      <c r="WAC72" s="462"/>
      <c r="WAD72" s="462"/>
      <c r="WAE72" s="462"/>
      <c r="WAF72" s="462"/>
      <c r="WAG72" s="462"/>
      <c r="WAH72" s="462"/>
      <c r="WAI72" s="462"/>
      <c r="WAJ72" s="462"/>
      <c r="WAK72" s="462"/>
      <c r="WAL72" s="462"/>
      <c r="WAM72" s="462"/>
      <c r="WAN72" s="462"/>
      <c r="WAO72" s="462"/>
      <c r="WAP72" s="462"/>
      <c r="WAQ72" s="462"/>
      <c r="WAR72" s="462"/>
      <c r="WAS72" s="462"/>
      <c r="WAT72" s="462"/>
      <c r="WAU72" s="462"/>
      <c r="WAV72" s="462"/>
      <c r="WAW72" s="462"/>
      <c r="WAX72" s="462"/>
      <c r="WAY72" s="462"/>
      <c r="WAZ72" s="462"/>
      <c r="WBA72" s="462"/>
      <c r="WBB72" s="462"/>
      <c r="WBC72" s="462"/>
      <c r="WBD72" s="462"/>
      <c r="WBE72" s="462"/>
      <c r="WBF72" s="462"/>
      <c r="WBG72" s="462"/>
      <c r="WBH72" s="462"/>
      <c r="WBI72" s="462"/>
      <c r="WBJ72" s="462"/>
      <c r="WBK72" s="462"/>
      <c r="WBL72" s="462"/>
      <c r="WBM72" s="462"/>
      <c r="WBN72" s="462"/>
      <c r="WBO72" s="462"/>
      <c r="WBP72" s="462"/>
      <c r="WBQ72" s="462"/>
      <c r="WBR72" s="462"/>
      <c r="WBS72" s="462"/>
      <c r="WBT72" s="462"/>
      <c r="WBU72" s="462"/>
      <c r="WBV72" s="462"/>
      <c r="WBW72" s="462"/>
      <c r="WBX72" s="462"/>
      <c r="WBY72" s="462"/>
      <c r="WBZ72" s="462"/>
      <c r="WCA72" s="462"/>
      <c r="WCB72" s="462"/>
      <c r="WCC72" s="462"/>
      <c r="WCD72" s="462"/>
      <c r="WCE72" s="462"/>
      <c r="WCF72" s="462"/>
      <c r="WCG72" s="462"/>
      <c r="WCH72" s="462"/>
      <c r="WCI72" s="462"/>
      <c r="WCJ72" s="462"/>
      <c r="WCK72" s="462"/>
      <c r="WCL72" s="462"/>
      <c r="WCM72" s="462"/>
      <c r="WCN72" s="462"/>
      <c r="WCO72" s="462"/>
      <c r="WCP72" s="462"/>
      <c r="WCQ72" s="462"/>
      <c r="WCR72" s="462"/>
      <c r="WCS72" s="462"/>
      <c r="WCT72" s="462"/>
      <c r="WCU72" s="462"/>
      <c r="WCV72" s="462"/>
      <c r="WCW72" s="462"/>
      <c r="WCX72" s="462"/>
      <c r="WCY72" s="462"/>
      <c r="WCZ72" s="462"/>
      <c r="WDA72" s="462"/>
      <c r="WDB72" s="462"/>
      <c r="WDC72" s="462"/>
      <c r="WDD72" s="462"/>
      <c r="WDE72" s="462"/>
      <c r="WDF72" s="462"/>
      <c r="WDG72" s="462"/>
      <c r="WDH72" s="462"/>
      <c r="WDI72" s="462"/>
      <c r="WDJ72" s="462"/>
      <c r="WDK72" s="462"/>
      <c r="WDL72" s="462"/>
      <c r="WDM72" s="462"/>
      <c r="WDN72" s="462"/>
      <c r="WDO72" s="462"/>
      <c r="WDP72" s="462"/>
      <c r="WDQ72" s="462"/>
      <c r="WDR72" s="462"/>
      <c r="WDS72" s="462"/>
      <c r="WDT72" s="462"/>
      <c r="WDU72" s="462"/>
      <c r="WDV72" s="462"/>
      <c r="WDW72" s="462"/>
      <c r="WDX72" s="462"/>
      <c r="WDY72" s="462"/>
      <c r="WDZ72" s="462"/>
      <c r="WEA72" s="462"/>
      <c r="WEB72" s="462"/>
      <c r="WEC72" s="462"/>
      <c r="WED72" s="462"/>
      <c r="WEE72" s="462"/>
      <c r="WEF72" s="462"/>
      <c r="WEG72" s="462"/>
      <c r="WEH72" s="462"/>
      <c r="WEI72" s="462"/>
      <c r="WEJ72" s="462"/>
      <c r="WEK72" s="462"/>
      <c r="WEL72" s="462"/>
      <c r="WEM72" s="462"/>
      <c r="WEN72" s="462"/>
      <c r="WEO72" s="462"/>
      <c r="WEP72" s="462"/>
      <c r="WEQ72" s="462"/>
      <c r="WER72" s="462"/>
      <c r="WES72" s="462"/>
      <c r="WET72" s="462"/>
      <c r="WEU72" s="462"/>
      <c r="WEV72" s="462"/>
      <c r="WEW72" s="462"/>
      <c r="WEX72" s="462"/>
      <c r="WEY72" s="462"/>
      <c r="WEZ72" s="462"/>
      <c r="WFA72" s="462"/>
      <c r="WFB72" s="462"/>
      <c r="WFC72" s="462"/>
      <c r="WFD72" s="462"/>
      <c r="WFE72" s="462"/>
      <c r="WFF72" s="462"/>
      <c r="WFG72" s="462"/>
      <c r="WFH72" s="462"/>
      <c r="WFI72" s="462"/>
      <c r="WFJ72" s="462"/>
      <c r="WFK72" s="462"/>
      <c r="WFL72" s="462"/>
      <c r="WFM72" s="462"/>
      <c r="WFN72" s="462"/>
      <c r="WFO72" s="462"/>
      <c r="WFP72" s="462"/>
      <c r="WFQ72" s="462"/>
      <c r="WFR72" s="462"/>
      <c r="WFS72" s="462"/>
      <c r="WFT72" s="462"/>
      <c r="WFU72" s="462"/>
      <c r="WFV72" s="462"/>
      <c r="WFW72" s="462"/>
      <c r="WFX72" s="462"/>
      <c r="WFY72" s="462"/>
      <c r="WFZ72" s="462"/>
      <c r="WGA72" s="462"/>
      <c r="WGB72" s="462"/>
      <c r="WGC72" s="462"/>
      <c r="WGD72" s="462"/>
      <c r="WGE72" s="462"/>
      <c r="WGF72" s="462"/>
      <c r="WGG72" s="462"/>
      <c r="WGH72" s="462"/>
      <c r="WGI72" s="462"/>
      <c r="WGJ72" s="462"/>
      <c r="WGK72" s="462"/>
      <c r="WGL72" s="462"/>
      <c r="WGM72" s="462"/>
      <c r="WGN72" s="462"/>
      <c r="WGO72" s="462"/>
      <c r="WGP72" s="462"/>
      <c r="WGQ72" s="462"/>
      <c r="WGR72" s="462"/>
      <c r="WGS72" s="462"/>
      <c r="WGT72" s="462"/>
      <c r="WGU72" s="462"/>
      <c r="WGV72" s="462"/>
      <c r="WGW72" s="462"/>
      <c r="WGX72" s="462"/>
      <c r="WGY72" s="462"/>
      <c r="WGZ72" s="462"/>
      <c r="WHA72" s="462"/>
      <c r="WHB72" s="462"/>
      <c r="WHC72" s="462"/>
      <c r="WHD72" s="462"/>
      <c r="WHE72" s="462"/>
      <c r="WHF72" s="462"/>
      <c r="WHG72" s="462"/>
      <c r="WHH72" s="462"/>
      <c r="WHI72" s="462"/>
      <c r="WHJ72" s="462"/>
      <c r="WHK72" s="462"/>
      <c r="WHL72" s="462"/>
      <c r="WHM72" s="462"/>
      <c r="WHN72" s="462"/>
      <c r="WHO72" s="462"/>
      <c r="WHP72" s="462"/>
      <c r="WHQ72" s="462"/>
      <c r="WHR72" s="462"/>
      <c r="WHS72" s="462"/>
      <c r="WHT72" s="462"/>
      <c r="WHU72" s="462"/>
      <c r="WHV72" s="462"/>
      <c r="WHW72" s="462"/>
      <c r="WHX72" s="462"/>
      <c r="WHY72" s="462"/>
      <c r="WHZ72" s="462"/>
      <c r="WIA72" s="462"/>
      <c r="WIB72" s="462"/>
      <c r="WIC72" s="462"/>
      <c r="WID72" s="462"/>
      <c r="WIE72" s="462"/>
      <c r="WIF72" s="462"/>
      <c r="WIG72" s="462"/>
      <c r="WIH72" s="462"/>
      <c r="WII72" s="462"/>
      <c r="WIJ72" s="462"/>
      <c r="WIK72" s="462"/>
      <c r="WIL72" s="462"/>
      <c r="WIM72" s="462"/>
      <c r="WIN72" s="462"/>
      <c r="WIO72" s="462"/>
      <c r="WIP72" s="462"/>
      <c r="WIQ72" s="462"/>
      <c r="WIR72" s="462"/>
      <c r="WIS72" s="462"/>
      <c r="WIT72" s="462"/>
      <c r="WIU72" s="462"/>
      <c r="WIV72" s="462"/>
      <c r="WIW72" s="462"/>
      <c r="WIX72" s="462"/>
      <c r="WIY72" s="462"/>
      <c r="WIZ72" s="462"/>
      <c r="WJA72" s="462"/>
      <c r="WJB72" s="462"/>
      <c r="WJC72" s="462"/>
      <c r="WJD72" s="462"/>
      <c r="WJE72" s="462"/>
      <c r="WJF72" s="462"/>
      <c r="WJG72" s="462"/>
      <c r="WJH72" s="462"/>
      <c r="WJI72" s="462"/>
      <c r="WJJ72" s="462"/>
      <c r="WJK72" s="462"/>
      <c r="WJL72" s="462"/>
      <c r="WJM72" s="462"/>
      <c r="WJN72" s="462"/>
      <c r="WJO72" s="462"/>
      <c r="WJP72" s="462"/>
      <c r="WJQ72" s="462"/>
      <c r="WJR72" s="462"/>
      <c r="WJS72" s="462"/>
      <c r="WJT72" s="462"/>
      <c r="WJU72" s="462"/>
      <c r="WJV72" s="462"/>
      <c r="WJW72" s="462"/>
      <c r="WJX72" s="462"/>
      <c r="WJY72" s="462"/>
      <c r="WJZ72" s="462"/>
      <c r="WKA72" s="462"/>
      <c r="WKB72" s="462"/>
      <c r="WKC72" s="462"/>
      <c r="WKD72" s="462"/>
      <c r="WKE72" s="462"/>
      <c r="WKF72" s="462"/>
      <c r="WKG72" s="462"/>
      <c r="WKH72" s="462"/>
      <c r="WKI72" s="462"/>
      <c r="WKJ72" s="462"/>
      <c r="WKK72" s="462"/>
      <c r="WKL72" s="462"/>
      <c r="WKM72" s="462"/>
      <c r="WKN72" s="462"/>
      <c r="WKO72" s="462"/>
      <c r="WKP72" s="462"/>
      <c r="WKQ72" s="462"/>
      <c r="WKR72" s="462"/>
      <c r="WKS72" s="462"/>
      <c r="WKT72" s="462"/>
      <c r="WKU72" s="462"/>
      <c r="WKV72" s="462"/>
      <c r="WKW72" s="462"/>
      <c r="WKX72" s="462"/>
      <c r="WKY72" s="462"/>
      <c r="WKZ72" s="462"/>
      <c r="WLA72" s="462"/>
      <c r="WLB72" s="462"/>
      <c r="WLC72" s="462"/>
      <c r="WLD72" s="462"/>
      <c r="WLE72" s="462"/>
      <c r="WLF72" s="462"/>
      <c r="WLG72" s="462"/>
      <c r="WLH72" s="462"/>
      <c r="WLI72" s="462"/>
      <c r="WLJ72" s="462"/>
      <c r="WLK72" s="462"/>
      <c r="WLL72" s="462"/>
      <c r="WLM72" s="462"/>
      <c r="WLN72" s="462"/>
      <c r="WLO72" s="462"/>
      <c r="WLP72" s="462"/>
      <c r="WLQ72" s="462"/>
      <c r="WLR72" s="462"/>
      <c r="WLS72" s="462"/>
      <c r="WLT72" s="462"/>
      <c r="WLU72" s="462"/>
      <c r="WLV72" s="462"/>
      <c r="WLW72" s="462"/>
      <c r="WLX72" s="462"/>
      <c r="WLY72" s="462"/>
      <c r="WLZ72" s="462"/>
      <c r="WMA72" s="462"/>
      <c r="WMB72" s="462"/>
      <c r="WMC72" s="462"/>
      <c r="WMD72" s="462"/>
      <c r="WME72" s="462"/>
      <c r="WMF72" s="462"/>
      <c r="WMG72" s="462"/>
      <c r="WMH72" s="462"/>
      <c r="WMI72" s="462"/>
      <c r="WMJ72" s="462"/>
      <c r="WMK72" s="462"/>
      <c r="WML72" s="462"/>
      <c r="WMM72" s="462"/>
      <c r="WMN72" s="462"/>
      <c r="WMO72" s="462"/>
      <c r="WMP72" s="462"/>
      <c r="WMQ72" s="462"/>
      <c r="WMR72" s="462"/>
      <c r="WMS72" s="462"/>
      <c r="WMT72" s="462"/>
      <c r="WMU72" s="462"/>
      <c r="WMV72" s="462"/>
      <c r="WMW72" s="462"/>
      <c r="WMX72" s="462"/>
      <c r="WMY72" s="462"/>
      <c r="WMZ72" s="462"/>
      <c r="WNA72" s="462"/>
      <c r="WNB72" s="462"/>
      <c r="WNC72" s="462"/>
      <c r="WND72" s="462"/>
      <c r="WNE72" s="462"/>
      <c r="WNF72" s="462"/>
      <c r="WNG72" s="462"/>
      <c r="WNH72" s="462"/>
      <c r="WNI72" s="462"/>
      <c r="WNJ72" s="462"/>
      <c r="WNK72" s="462"/>
      <c r="WNL72" s="462"/>
      <c r="WNM72" s="462"/>
      <c r="WNN72" s="462"/>
      <c r="WNO72" s="462"/>
      <c r="WNP72" s="462"/>
      <c r="WNQ72" s="462"/>
      <c r="WNR72" s="462"/>
      <c r="WNS72" s="462"/>
      <c r="WNT72" s="462"/>
      <c r="WNU72" s="462"/>
      <c r="WNV72" s="462"/>
      <c r="WNW72" s="462"/>
      <c r="WNX72" s="462"/>
      <c r="WNY72" s="462"/>
      <c r="WNZ72" s="462"/>
      <c r="WOA72" s="462"/>
      <c r="WOB72" s="462"/>
      <c r="WOC72" s="462"/>
      <c r="WOD72" s="462"/>
      <c r="WOE72" s="462"/>
      <c r="WOF72" s="462"/>
      <c r="WOG72" s="462"/>
      <c r="WOH72" s="462"/>
      <c r="WOI72" s="462"/>
      <c r="WOJ72" s="462"/>
      <c r="WOK72" s="462"/>
      <c r="WOL72" s="462"/>
      <c r="WOM72" s="462"/>
      <c r="WON72" s="462"/>
      <c r="WOO72" s="462"/>
      <c r="WOP72" s="462"/>
      <c r="WOQ72" s="462"/>
      <c r="WOR72" s="462"/>
      <c r="WOS72" s="462"/>
      <c r="WOT72" s="462"/>
      <c r="WOU72" s="462"/>
      <c r="WOV72" s="462"/>
      <c r="WOW72" s="462"/>
      <c r="WOX72" s="462"/>
      <c r="WOY72" s="462"/>
      <c r="WOZ72" s="462"/>
      <c r="WPA72" s="462"/>
      <c r="WPB72" s="462"/>
      <c r="WPC72" s="462"/>
      <c r="WPD72" s="462"/>
      <c r="WPE72" s="462"/>
      <c r="WPF72" s="462"/>
      <c r="WPG72" s="462"/>
      <c r="WPH72" s="462"/>
      <c r="WPI72" s="462"/>
      <c r="WPJ72" s="462"/>
      <c r="WPK72" s="462"/>
      <c r="WPL72" s="462"/>
      <c r="WPM72" s="462"/>
      <c r="WPN72" s="462"/>
      <c r="WPO72" s="462"/>
      <c r="WPP72" s="462"/>
      <c r="WPQ72" s="462"/>
      <c r="WPR72" s="462"/>
      <c r="WPS72" s="462"/>
      <c r="WPT72" s="462"/>
      <c r="WPU72" s="462"/>
      <c r="WPV72" s="462"/>
      <c r="WPW72" s="462"/>
      <c r="WPX72" s="462"/>
      <c r="WPY72" s="462"/>
      <c r="WPZ72" s="462"/>
      <c r="WQA72" s="462"/>
      <c r="WQB72" s="462"/>
      <c r="WQC72" s="462"/>
      <c r="WQD72" s="462"/>
      <c r="WQE72" s="462"/>
      <c r="WQF72" s="462"/>
      <c r="WQG72" s="462"/>
      <c r="WQH72" s="462"/>
      <c r="WQI72" s="462"/>
      <c r="WQJ72" s="462"/>
      <c r="WQK72" s="462"/>
      <c r="WQL72" s="462"/>
      <c r="WQM72" s="462"/>
      <c r="WQN72" s="462"/>
      <c r="WQO72" s="462"/>
      <c r="WQP72" s="462"/>
      <c r="WQQ72" s="462"/>
      <c r="WQR72" s="462"/>
      <c r="WQS72" s="462"/>
      <c r="WQT72" s="462"/>
      <c r="WQU72" s="462"/>
      <c r="WQV72" s="462"/>
      <c r="WQW72" s="462"/>
      <c r="WQX72" s="462"/>
      <c r="WQY72" s="462"/>
      <c r="WQZ72" s="462"/>
      <c r="WRA72" s="462"/>
      <c r="WRB72" s="462"/>
      <c r="WRC72" s="462"/>
      <c r="WRD72" s="462"/>
      <c r="WRE72" s="462"/>
      <c r="WRF72" s="462"/>
      <c r="WRG72" s="462"/>
      <c r="WRH72" s="462"/>
      <c r="WRI72" s="462"/>
      <c r="WRJ72" s="462"/>
      <c r="WRK72" s="462"/>
      <c r="WRL72" s="462"/>
      <c r="WRM72" s="462"/>
      <c r="WRN72" s="462"/>
      <c r="WRO72" s="462"/>
      <c r="WRP72" s="462"/>
      <c r="WRQ72" s="462"/>
      <c r="WRR72" s="462"/>
      <c r="WRS72" s="462"/>
      <c r="WRT72" s="462"/>
      <c r="WRU72" s="462"/>
      <c r="WRV72" s="462"/>
      <c r="WRW72" s="462"/>
      <c r="WRX72" s="462"/>
      <c r="WRY72" s="462"/>
      <c r="WRZ72" s="462"/>
      <c r="WSA72" s="462"/>
      <c r="WSB72" s="462"/>
      <c r="WSC72" s="462"/>
      <c r="WSD72" s="462"/>
      <c r="WSE72" s="462"/>
      <c r="WSF72" s="462"/>
      <c r="WSG72" s="462"/>
      <c r="WSH72" s="462"/>
      <c r="WSI72" s="462"/>
      <c r="WSJ72" s="462"/>
      <c r="WSK72" s="462"/>
      <c r="WSL72" s="462"/>
      <c r="WSM72" s="462"/>
      <c r="WSN72" s="462"/>
      <c r="WSO72" s="462"/>
      <c r="WSP72" s="462"/>
      <c r="WSQ72" s="462"/>
      <c r="WSR72" s="462"/>
      <c r="WSS72" s="462"/>
      <c r="WST72" s="462"/>
      <c r="WSU72" s="462"/>
      <c r="WSV72" s="462"/>
      <c r="WSW72" s="462"/>
      <c r="WSX72" s="462"/>
      <c r="WSY72" s="462"/>
      <c r="WSZ72" s="462"/>
      <c r="WTA72" s="462"/>
      <c r="WTB72" s="462"/>
      <c r="WTC72" s="462"/>
      <c r="WTD72" s="462"/>
      <c r="WTE72" s="462"/>
      <c r="WTF72" s="462"/>
      <c r="WTG72" s="462"/>
      <c r="WTH72" s="462"/>
      <c r="WTI72" s="462"/>
      <c r="WTJ72" s="462"/>
      <c r="WTK72" s="462"/>
      <c r="WTL72" s="462"/>
      <c r="WTM72" s="462"/>
      <c r="WTN72" s="462"/>
      <c r="WTO72" s="462"/>
      <c r="WTP72" s="462"/>
      <c r="WTQ72" s="462"/>
      <c r="WTR72" s="462"/>
      <c r="WTS72" s="462"/>
      <c r="WTT72" s="462"/>
      <c r="WTU72" s="462"/>
      <c r="WTV72" s="462"/>
      <c r="WTW72" s="462"/>
      <c r="WTX72" s="462"/>
      <c r="WTY72" s="462"/>
      <c r="WTZ72" s="462"/>
      <c r="WUA72" s="462"/>
      <c r="WUB72" s="462"/>
      <c r="WUC72" s="462"/>
      <c r="WUD72" s="462"/>
      <c r="WUE72" s="462"/>
      <c r="WUF72" s="462"/>
      <c r="WUG72" s="462"/>
      <c r="WUH72" s="462"/>
      <c r="WUI72" s="462"/>
      <c r="WUJ72" s="462"/>
      <c r="WUK72" s="462"/>
      <c r="WUL72" s="462"/>
      <c r="WUM72" s="462"/>
      <c r="WUN72" s="462"/>
      <c r="WUO72" s="462"/>
      <c r="WUP72" s="462"/>
      <c r="WUQ72" s="462"/>
      <c r="WUR72" s="462"/>
      <c r="WUS72" s="462"/>
      <c r="WUT72" s="462"/>
      <c r="WUU72" s="462"/>
      <c r="WUV72" s="462"/>
      <c r="WUW72" s="462"/>
      <c r="WUX72" s="462"/>
      <c r="WUY72" s="462"/>
      <c r="WUZ72" s="462"/>
      <c r="WVA72" s="462"/>
      <c r="WVB72" s="462"/>
      <c r="WVC72" s="462"/>
      <c r="WVD72" s="462"/>
      <c r="WVE72" s="462"/>
      <c r="WVF72" s="462"/>
      <c r="WVG72" s="462"/>
      <c r="WVH72" s="462"/>
      <c r="WVI72" s="462"/>
      <c r="WVJ72" s="462"/>
      <c r="WVK72" s="462"/>
      <c r="WVL72" s="462"/>
      <c r="WVM72" s="462"/>
      <c r="WVN72" s="462"/>
      <c r="WVO72" s="462"/>
      <c r="WVP72" s="462"/>
      <c r="WVQ72" s="462"/>
      <c r="WVR72" s="462"/>
      <c r="WVS72" s="462"/>
      <c r="WVT72" s="462"/>
      <c r="WVU72" s="462"/>
      <c r="WVV72" s="462"/>
      <c r="WVW72" s="462"/>
      <c r="WVX72" s="462"/>
      <c r="WVY72" s="462"/>
      <c r="WVZ72" s="462"/>
      <c r="WWA72" s="462"/>
      <c r="WWB72" s="462"/>
      <c r="WWC72" s="462"/>
      <c r="WWD72" s="462"/>
      <c r="WWE72" s="462"/>
      <c r="WWF72" s="462"/>
      <c r="WWG72" s="462"/>
      <c r="WWH72" s="462"/>
      <c r="WWI72" s="462"/>
      <c r="WWJ72" s="462"/>
      <c r="WWK72" s="462"/>
      <c r="WWL72" s="462"/>
      <c r="WWM72" s="462"/>
      <c r="WWN72" s="462"/>
      <c r="WWO72" s="462"/>
      <c r="WWP72" s="462"/>
      <c r="WWQ72" s="462"/>
      <c r="WWR72" s="462"/>
      <c r="WWS72" s="462"/>
      <c r="WWT72" s="462"/>
      <c r="WWU72" s="462"/>
      <c r="WWV72" s="462"/>
      <c r="WWW72" s="462"/>
      <c r="WWX72" s="462"/>
      <c r="WWY72" s="462"/>
      <c r="WWZ72" s="462"/>
      <c r="WXA72" s="462"/>
      <c r="WXB72" s="462"/>
      <c r="WXC72" s="462"/>
      <c r="WXD72" s="462"/>
      <c r="WXE72" s="462"/>
      <c r="WXF72" s="462"/>
      <c r="WXG72" s="462"/>
      <c r="WXH72" s="462"/>
      <c r="WXI72" s="462"/>
      <c r="WXJ72" s="462"/>
      <c r="WXK72" s="462"/>
      <c r="WXL72" s="462"/>
      <c r="WXM72" s="462"/>
      <c r="WXN72" s="462"/>
      <c r="WXO72" s="462"/>
      <c r="WXP72" s="462"/>
      <c r="WXQ72" s="462"/>
      <c r="WXR72" s="462"/>
      <c r="WXS72" s="462"/>
      <c r="WXT72" s="462"/>
      <c r="WXU72" s="462"/>
      <c r="WXV72" s="462"/>
      <c r="WXW72" s="462"/>
      <c r="WXX72" s="462"/>
      <c r="WXY72" s="462"/>
      <c r="WXZ72" s="462"/>
      <c r="WYA72" s="462"/>
      <c r="WYB72" s="462"/>
      <c r="WYC72" s="462"/>
      <c r="WYD72" s="462"/>
      <c r="WYE72" s="462"/>
      <c r="WYF72" s="462"/>
      <c r="WYG72" s="462"/>
      <c r="WYH72" s="462"/>
      <c r="WYI72" s="462"/>
      <c r="WYJ72" s="462"/>
      <c r="WYK72" s="462"/>
      <c r="WYL72" s="462"/>
      <c r="WYM72" s="462"/>
      <c r="WYN72" s="462"/>
      <c r="WYO72" s="462"/>
      <c r="WYP72" s="462"/>
      <c r="WYQ72" s="462"/>
      <c r="WYR72" s="462"/>
      <c r="WYS72" s="462"/>
      <c r="WYT72" s="462"/>
      <c r="WYU72" s="462"/>
      <c r="WYV72" s="462"/>
      <c r="WYW72" s="462"/>
      <c r="WYX72" s="462"/>
      <c r="WYY72" s="462"/>
      <c r="WYZ72" s="462"/>
      <c r="WZA72" s="462"/>
      <c r="WZB72" s="462"/>
      <c r="WZC72" s="462"/>
      <c r="WZD72" s="462"/>
      <c r="WZE72" s="462"/>
      <c r="WZF72" s="462"/>
      <c r="WZG72" s="462"/>
      <c r="WZH72" s="462"/>
      <c r="WZI72" s="462"/>
      <c r="WZJ72" s="462"/>
      <c r="WZK72" s="462"/>
      <c r="WZL72" s="462"/>
      <c r="WZM72" s="462"/>
      <c r="WZN72" s="462"/>
      <c r="WZO72" s="462"/>
      <c r="WZP72" s="462"/>
      <c r="WZQ72" s="462"/>
      <c r="WZR72" s="462"/>
      <c r="WZS72" s="462"/>
      <c r="WZT72" s="462"/>
      <c r="WZU72" s="462"/>
      <c r="WZV72" s="462"/>
      <c r="WZW72" s="462"/>
      <c r="WZX72" s="462"/>
      <c r="WZY72" s="462"/>
      <c r="WZZ72" s="462"/>
      <c r="XAA72" s="462"/>
      <c r="XAB72" s="462"/>
      <c r="XAC72" s="462"/>
      <c r="XAD72" s="462"/>
      <c r="XAE72" s="462"/>
      <c r="XAF72" s="462"/>
      <c r="XAG72" s="462"/>
      <c r="XAH72" s="462"/>
      <c r="XAI72" s="462"/>
      <c r="XAJ72" s="462"/>
      <c r="XAK72" s="462"/>
      <c r="XAL72" s="462"/>
      <c r="XAM72" s="462"/>
      <c r="XAN72" s="462"/>
      <c r="XAO72" s="462"/>
      <c r="XAP72" s="462"/>
      <c r="XAQ72" s="462"/>
      <c r="XAR72" s="462"/>
      <c r="XAS72" s="462"/>
      <c r="XAT72" s="462"/>
      <c r="XAU72" s="462"/>
      <c r="XAV72" s="462"/>
      <c r="XAW72" s="462"/>
      <c r="XAX72" s="462"/>
      <c r="XAY72" s="462"/>
      <c r="XAZ72" s="462"/>
      <c r="XBA72" s="462"/>
      <c r="XBB72" s="462"/>
      <c r="XBC72" s="462"/>
      <c r="XBD72" s="462"/>
      <c r="XBE72" s="462"/>
      <c r="XBF72" s="462"/>
      <c r="XBG72" s="462"/>
      <c r="XBH72" s="462"/>
      <c r="XBI72" s="462"/>
      <c r="XBJ72" s="462"/>
      <c r="XBK72" s="462"/>
      <c r="XBL72" s="462"/>
      <c r="XBM72" s="462"/>
      <c r="XBN72" s="462"/>
      <c r="XBO72" s="462"/>
      <c r="XBP72" s="462"/>
      <c r="XBQ72" s="462"/>
      <c r="XBR72" s="462"/>
      <c r="XBS72" s="462"/>
      <c r="XBT72" s="462"/>
      <c r="XBU72" s="462"/>
      <c r="XBV72" s="462"/>
      <c r="XBW72" s="462"/>
      <c r="XBX72" s="462"/>
      <c r="XBY72" s="462"/>
      <c r="XBZ72" s="462"/>
      <c r="XCA72" s="462"/>
      <c r="XCB72" s="462"/>
      <c r="XCC72" s="462"/>
      <c r="XCD72" s="462"/>
      <c r="XCE72" s="462"/>
      <c r="XCF72" s="462"/>
      <c r="XCG72" s="462"/>
      <c r="XCH72" s="462"/>
      <c r="XCI72" s="462"/>
      <c r="XCJ72" s="462"/>
      <c r="XCK72" s="462"/>
      <c r="XCL72" s="462"/>
      <c r="XCM72" s="462"/>
      <c r="XCN72" s="462"/>
      <c r="XCO72" s="462"/>
      <c r="XCP72" s="462"/>
      <c r="XCQ72" s="462"/>
      <c r="XCR72" s="462"/>
      <c r="XCS72" s="462"/>
      <c r="XCT72" s="462"/>
      <c r="XCU72" s="462"/>
      <c r="XCV72" s="462"/>
      <c r="XCW72" s="462"/>
      <c r="XCX72" s="462"/>
      <c r="XCY72" s="462"/>
      <c r="XCZ72" s="462"/>
      <c r="XDA72" s="462"/>
      <c r="XDB72" s="462"/>
      <c r="XDC72" s="462"/>
      <c r="XDD72" s="462"/>
      <c r="XDE72" s="462"/>
      <c r="XDF72" s="462"/>
      <c r="XDG72" s="462"/>
      <c r="XDH72" s="462"/>
      <c r="XDI72" s="462"/>
      <c r="XDJ72" s="462"/>
      <c r="XDK72" s="462"/>
      <c r="XDL72" s="462"/>
      <c r="XDM72" s="462"/>
      <c r="XDN72" s="462"/>
      <c r="XDO72" s="462"/>
      <c r="XDP72" s="462"/>
      <c r="XDQ72" s="462"/>
      <c r="XDR72" s="462"/>
      <c r="XDS72" s="462"/>
      <c r="XDT72" s="462"/>
      <c r="XDU72" s="462"/>
      <c r="XDV72" s="462"/>
      <c r="XDW72" s="462"/>
      <c r="XDX72" s="462"/>
      <c r="XDY72" s="462"/>
      <c r="XDZ72" s="462"/>
      <c r="XEA72" s="462"/>
      <c r="XEB72" s="462"/>
      <c r="XEC72" s="462"/>
      <c r="XED72" s="462"/>
      <c r="XEE72" s="462"/>
      <c r="XEF72" s="462"/>
      <c r="XEG72" s="462"/>
      <c r="XEH72" s="462"/>
      <c r="XEI72" s="462"/>
      <c r="XEJ72" s="462"/>
      <c r="XEK72" s="462"/>
      <c r="XEL72" s="462"/>
      <c r="XEM72" s="462"/>
      <c r="XEN72" s="462"/>
      <c r="XEO72" s="462"/>
      <c r="XEP72" s="462"/>
      <c r="XEQ72" s="462"/>
      <c r="XER72" s="462"/>
      <c r="XES72" s="462"/>
      <c r="XET72" s="462"/>
      <c r="XEU72" s="462"/>
      <c r="XEV72" s="462"/>
      <c r="XEW72" s="462"/>
      <c r="XEX72" s="462"/>
      <c r="XEY72" s="462"/>
      <c r="XEZ72" s="462"/>
      <c r="XFA72" s="462"/>
      <c r="XFB72" s="462"/>
      <c r="XFC72" s="462"/>
      <c r="XFD72" s="462"/>
    </row>
    <row r="73" spans="1:16384" ht="20.25" hidden="1" customHeight="1" outlineLevel="1" thickBot="1">
      <c r="A73" s="463" t="s">
        <v>209</v>
      </c>
      <c r="B73" s="463"/>
      <c r="C73" s="463"/>
      <c r="D73" s="463"/>
      <c r="E73" s="463"/>
      <c r="F73" s="75"/>
      <c r="J73" s="213"/>
    </row>
    <row r="74" spans="1:16384" ht="15" hidden="1" customHeight="1" outlineLevel="2">
      <c r="A74" s="464" t="s">
        <v>96</v>
      </c>
      <c r="B74" s="466" t="s">
        <v>139</v>
      </c>
      <c r="C74" s="467"/>
      <c r="D74" s="466" t="s">
        <v>140</v>
      </c>
      <c r="E74" s="468"/>
    </row>
    <row r="75" spans="1:16384" ht="15" hidden="1" customHeight="1" outlineLevel="2" thickBot="1">
      <c r="A75" s="465"/>
      <c r="B75" s="6" t="s">
        <v>142</v>
      </c>
      <c r="C75" s="349" t="s">
        <v>143</v>
      </c>
      <c r="D75" s="6" t="s">
        <v>142</v>
      </c>
      <c r="E75" s="349" t="s">
        <v>143</v>
      </c>
    </row>
    <row r="76" spans="1:16384" ht="18" hidden="1" customHeight="1" outlineLevel="2">
      <c r="A76" s="377" t="s">
        <v>48</v>
      </c>
      <c r="B76" s="169">
        <v>0.10819277516701192</v>
      </c>
      <c r="C76" s="169">
        <v>0.10894659881280255</v>
      </c>
      <c r="D76" s="169">
        <v>0.78029513569390474</v>
      </c>
      <c r="E76" s="170">
        <v>2.5654903262806832E-3</v>
      </c>
      <c r="F76" s="57"/>
      <c r="G76" s="57"/>
    </row>
    <row r="77" spans="1:16384" ht="18" hidden="1" customHeight="1" outlineLevel="2">
      <c r="A77" s="382" t="s">
        <v>49</v>
      </c>
      <c r="B77" s="163">
        <v>0.23903128817964986</v>
      </c>
      <c r="C77" s="163">
        <v>1.35643599832412E-2</v>
      </c>
      <c r="D77" s="163">
        <v>0.74061165964869735</v>
      </c>
      <c r="E77" s="164">
        <v>6.7926921884114665E-3</v>
      </c>
      <c r="G77" s="57"/>
    </row>
    <row r="78" spans="1:16384" ht="18" hidden="1" customHeight="1" outlineLevel="2">
      <c r="A78" s="71" t="s">
        <v>99</v>
      </c>
      <c r="B78" s="163">
        <v>0.22757016840608216</v>
      </c>
      <c r="C78" s="163">
        <v>3.3224967071822924E-2</v>
      </c>
      <c r="D78" s="163">
        <v>0.73881714311333746</v>
      </c>
      <c r="E78" s="164">
        <v>3.8772140875736335E-4</v>
      </c>
      <c r="G78" s="57"/>
    </row>
    <row r="79" spans="1:16384" ht="18" hidden="1" customHeight="1" outlineLevel="2">
      <c r="A79" s="379" t="s">
        <v>100</v>
      </c>
      <c r="B79" s="90">
        <v>0.66941272627595338</v>
      </c>
      <c r="C79" s="90">
        <v>0.1674128766898639</v>
      </c>
      <c r="D79" s="90">
        <v>0.16112727112979047</v>
      </c>
      <c r="E79" s="91">
        <v>2.0471259043922298E-3</v>
      </c>
      <c r="G79" s="57"/>
    </row>
    <row r="80" spans="1:16384" ht="18" hidden="1" customHeight="1" outlineLevel="2">
      <c r="A80" s="380" t="s">
        <v>101</v>
      </c>
      <c r="B80" s="90">
        <v>0.12433324248662961</v>
      </c>
      <c r="C80" s="90">
        <v>1.8718367819067626E-3</v>
      </c>
      <c r="D80" s="90">
        <v>0.87379492073146359</v>
      </c>
      <c r="E80" s="91">
        <v>0</v>
      </c>
      <c r="G80" s="57"/>
    </row>
    <row r="81" spans="1:12" ht="18" hidden="1" customHeight="1" outlineLevel="2">
      <c r="A81" s="23" t="s">
        <v>144</v>
      </c>
      <c r="B81" s="171">
        <v>0.22317054576240511</v>
      </c>
      <c r="C81" s="171">
        <v>3.3283986071918299E-2</v>
      </c>
      <c r="D81" s="171">
        <v>0.74311359931567289</v>
      </c>
      <c r="E81" s="172">
        <v>4.31868850003545E-4</v>
      </c>
      <c r="G81" s="57"/>
    </row>
    <row r="82" spans="1:12" ht="18" hidden="1" customHeight="1" outlineLevel="2">
      <c r="A82" s="381" t="s">
        <v>64</v>
      </c>
      <c r="B82" s="173">
        <v>0.61399408950909218</v>
      </c>
      <c r="C82" s="173">
        <v>0.22258575890589508</v>
      </c>
      <c r="D82" s="173">
        <v>0.16186739976702305</v>
      </c>
      <c r="E82" s="174">
        <v>1.5527518179897048E-3</v>
      </c>
      <c r="F82" s="57"/>
      <c r="G82" s="57"/>
    </row>
    <row r="83" spans="1:12" ht="18" hidden="1" customHeight="1" outlineLevel="2" thickBot="1">
      <c r="A83" s="7" t="s">
        <v>145</v>
      </c>
      <c r="B83" s="165">
        <v>0.59337389519591421</v>
      </c>
      <c r="C83" s="165">
        <v>0.21259803067886762</v>
      </c>
      <c r="D83" s="165">
        <v>0.19253446107962852</v>
      </c>
      <c r="E83" s="167">
        <v>1.4936130455896804E-3</v>
      </c>
      <c r="F83" s="57"/>
      <c r="G83" s="57"/>
    </row>
    <row r="84" spans="1:12" hidden="1" outlineLevel="2">
      <c r="A84" s="58" t="s">
        <v>147</v>
      </c>
    </row>
    <row r="85" spans="1:12" s="459" customFormat="1" ht="12.75" hidden="1" customHeight="1" outlineLevel="1"/>
    <row r="86" spans="1:12" s="459" customFormat="1" ht="12.75" customHeight="1" collapsed="1"/>
    <row r="87" spans="1:12" s="62" customFormat="1" ht="18.75" customHeight="1" thickBot="1">
      <c r="A87" s="475" t="s">
        <v>150</v>
      </c>
      <c r="B87" s="475"/>
      <c r="C87" s="475"/>
      <c r="D87" s="475"/>
      <c r="E87" s="475"/>
      <c r="F87" s="475"/>
      <c r="G87" s="475"/>
      <c r="H87" s="475"/>
      <c r="I87" s="475"/>
      <c r="J87" s="475"/>
    </row>
    <row r="88" spans="1:12" ht="20.25" hidden="1" customHeight="1" outlineLevel="1" thickBot="1">
      <c r="A88" s="474" t="s">
        <v>151</v>
      </c>
      <c r="B88" s="474"/>
      <c r="C88" s="474"/>
      <c r="D88" s="474"/>
      <c r="E88" s="474"/>
      <c r="F88" s="474"/>
      <c r="G88" s="474"/>
      <c r="H88" s="474"/>
      <c r="I88" s="474"/>
      <c r="J88" s="474"/>
    </row>
    <row r="89" spans="1:12" ht="15" hidden="1" customHeight="1" outlineLevel="2">
      <c r="A89" s="464" t="s">
        <v>96</v>
      </c>
      <c r="B89" s="466" t="s">
        <v>139</v>
      </c>
      <c r="C89" s="468"/>
      <c r="D89" s="468"/>
      <c r="E89" s="467"/>
      <c r="F89" s="466" t="s">
        <v>140</v>
      </c>
      <c r="G89" s="468"/>
      <c r="H89" s="468"/>
      <c r="I89" s="468"/>
      <c r="J89" s="469" t="s">
        <v>141</v>
      </c>
    </row>
    <row r="90" spans="1:12" ht="15" hidden="1" customHeight="1" outlineLevel="2" thickBot="1">
      <c r="A90" s="465"/>
      <c r="B90" s="471" t="s">
        <v>142</v>
      </c>
      <c r="C90" s="472"/>
      <c r="D90" s="471" t="s">
        <v>143</v>
      </c>
      <c r="E90" s="472"/>
      <c r="F90" s="471" t="s">
        <v>142</v>
      </c>
      <c r="G90" s="472"/>
      <c r="H90" s="471" t="s">
        <v>143</v>
      </c>
      <c r="I90" s="473"/>
      <c r="J90" s="470"/>
    </row>
    <row r="91" spans="1:12" ht="18" hidden="1" customHeight="1" outlineLevel="2">
      <c r="A91" s="377" t="s">
        <v>48</v>
      </c>
      <c r="B91" s="92">
        <v>20</v>
      </c>
      <c r="C91" s="234">
        <v>1.2180267965895249E-2</v>
      </c>
      <c r="D91" s="92">
        <v>3</v>
      </c>
      <c r="E91" s="234">
        <v>1.8270401948842874E-3</v>
      </c>
      <c r="F91" s="92">
        <v>1618</v>
      </c>
      <c r="G91" s="234">
        <v>0.98538367844092567</v>
      </c>
      <c r="H91" s="92">
        <v>1</v>
      </c>
      <c r="I91" s="234">
        <v>6.0901339829476245E-4</v>
      </c>
      <c r="J91" s="96">
        <f>SUM(H91,F91,D91,B91)</f>
        <v>1642</v>
      </c>
      <c r="K91" s="317"/>
      <c r="L91" s="318"/>
    </row>
    <row r="92" spans="1:12" ht="18" hidden="1" customHeight="1" outlineLevel="2">
      <c r="A92" s="378" t="s">
        <v>49</v>
      </c>
      <c r="B92" s="93">
        <v>18</v>
      </c>
      <c r="C92" s="235">
        <v>7.2048128149603937E-5</v>
      </c>
      <c r="D92" s="93">
        <v>1</v>
      </c>
      <c r="E92" s="235">
        <v>4.0026737860891072E-6</v>
      </c>
      <c r="F92" s="93">
        <v>249796</v>
      </c>
      <c r="G92" s="235">
        <v>0.99985190106991473</v>
      </c>
      <c r="H92" s="93">
        <v>18</v>
      </c>
      <c r="I92" s="235">
        <v>7.2048128149603937E-5</v>
      </c>
      <c r="J92" s="97">
        <f t="shared" ref="J92:J98" si="3">SUM(H92,F92,D92,B92)</f>
        <v>249833</v>
      </c>
      <c r="K92" s="319"/>
      <c r="L92" s="318"/>
    </row>
    <row r="93" spans="1:12" ht="18" hidden="1" customHeight="1" outlineLevel="2">
      <c r="A93" s="71" t="s">
        <v>99</v>
      </c>
      <c r="B93" s="78">
        <v>342</v>
      </c>
      <c r="C93" s="236">
        <v>9.1984938138784292E-2</v>
      </c>
      <c r="D93" s="78">
        <v>17</v>
      </c>
      <c r="E93" s="236">
        <v>4.5723507261968797E-3</v>
      </c>
      <c r="F93" s="78">
        <v>3351</v>
      </c>
      <c r="G93" s="236">
        <v>0.90129101667563205</v>
      </c>
      <c r="H93" s="78">
        <v>8</v>
      </c>
      <c r="I93" s="236">
        <v>2.1516944593867669E-3</v>
      </c>
      <c r="J93" s="81">
        <f>SUM(H93,F93,D93,B93)</f>
        <v>3718</v>
      </c>
      <c r="K93" s="320"/>
      <c r="L93" s="318"/>
    </row>
    <row r="94" spans="1:12" ht="18" hidden="1" customHeight="1" outlineLevel="2">
      <c r="A94" s="379" t="s">
        <v>100</v>
      </c>
      <c r="B94" s="94">
        <v>156</v>
      </c>
      <c r="C94" s="237">
        <v>4.481470841712152E-2</v>
      </c>
      <c r="D94" s="94">
        <v>12</v>
      </c>
      <c r="E94" s="237">
        <v>3.4472852628555013E-3</v>
      </c>
      <c r="F94" s="94">
        <v>3305</v>
      </c>
      <c r="G94" s="237">
        <v>0.94943981614478601</v>
      </c>
      <c r="H94" s="94">
        <v>8</v>
      </c>
      <c r="I94" s="237">
        <v>2.298190175237001E-3</v>
      </c>
      <c r="J94" s="98">
        <f t="shared" si="3"/>
        <v>3481</v>
      </c>
      <c r="K94" s="319"/>
      <c r="L94" s="318"/>
    </row>
    <row r="95" spans="1:12" ht="18" hidden="1" customHeight="1" outlineLevel="2">
      <c r="A95" s="380" t="s">
        <v>101</v>
      </c>
      <c r="B95" s="94">
        <v>186</v>
      </c>
      <c r="C95" s="237">
        <v>0.78481012658227844</v>
      </c>
      <c r="D95" s="94">
        <v>5</v>
      </c>
      <c r="E95" s="237">
        <v>2.1097046413502109E-2</v>
      </c>
      <c r="F95" s="94">
        <v>46</v>
      </c>
      <c r="G95" s="237">
        <v>0.1940928270042194</v>
      </c>
      <c r="H95" s="94">
        <v>0</v>
      </c>
      <c r="I95" s="237">
        <v>0</v>
      </c>
      <c r="J95" s="98">
        <f t="shared" si="3"/>
        <v>237</v>
      </c>
      <c r="K95" s="317"/>
      <c r="L95" s="318"/>
    </row>
    <row r="96" spans="1:12" ht="18" hidden="1" customHeight="1" outlineLevel="2">
      <c r="A96" s="69" t="s">
        <v>144</v>
      </c>
      <c r="B96" s="30">
        <v>380</v>
      </c>
      <c r="C96" s="238">
        <v>1.4890690575368446E-3</v>
      </c>
      <c r="D96" s="30">
        <v>21</v>
      </c>
      <c r="E96" s="238">
        <v>8.2290658442825626E-5</v>
      </c>
      <c r="F96" s="30">
        <v>254765</v>
      </c>
      <c r="G96" s="238">
        <v>0.99832283800887955</v>
      </c>
      <c r="H96" s="30">
        <v>27</v>
      </c>
      <c r="I96" s="238">
        <v>1.0580227514077581E-4</v>
      </c>
      <c r="J96" s="76">
        <f t="shared" si="3"/>
        <v>255193</v>
      </c>
      <c r="K96" s="321"/>
      <c r="L96" s="322"/>
    </row>
    <row r="97" spans="1:12" ht="18" hidden="1" customHeight="1" outlineLevel="2">
      <c r="A97" s="381" t="s">
        <v>64</v>
      </c>
      <c r="B97" s="95">
        <v>2711</v>
      </c>
      <c r="C97" s="239">
        <v>0.71154855643044623</v>
      </c>
      <c r="D97" s="95">
        <v>379</v>
      </c>
      <c r="E97" s="239">
        <v>9.9475065616797906E-2</v>
      </c>
      <c r="F97" s="95">
        <v>710</v>
      </c>
      <c r="G97" s="239">
        <v>0.18635170603674542</v>
      </c>
      <c r="H97" s="95">
        <v>10</v>
      </c>
      <c r="I97" s="239">
        <v>2.6246719160104987E-3</v>
      </c>
      <c r="J97" s="99">
        <f t="shared" si="3"/>
        <v>3810</v>
      </c>
      <c r="K97" s="323"/>
      <c r="L97" s="318"/>
    </row>
    <row r="98" spans="1:12" ht="18" hidden="1" customHeight="1" outlineLevel="2" thickBot="1">
      <c r="A98" s="7" t="s">
        <v>145</v>
      </c>
      <c r="B98" s="31">
        <v>3091</v>
      </c>
      <c r="C98" s="240">
        <v>1.1934224700099999E-2</v>
      </c>
      <c r="D98" s="31">
        <v>400</v>
      </c>
      <c r="E98" s="240">
        <v>1.5443836557877707E-3</v>
      </c>
      <c r="F98" s="31">
        <v>255475</v>
      </c>
      <c r="G98" s="240">
        <v>0.98637853615595183</v>
      </c>
      <c r="H98" s="31">
        <v>37</v>
      </c>
      <c r="I98" s="240">
        <v>1.4285548816036879E-4</v>
      </c>
      <c r="J98" s="77">
        <f t="shared" si="3"/>
        <v>259003</v>
      </c>
      <c r="K98" s="324"/>
      <c r="L98" s="325"/>
    </row>
    <row r="99" spans="1:12" s="461" customFormat="1" ht="13.5" hidden="1" outlineLevel="1" thickBot="1"/>
    <row r="100" spans="1:12" ht="20.25" hidden="1" customHeight="1" outlineLevel="1" thickBot="1">
      <c r="A100" s="463" t="s">
        <v>209</v>
      </c>
      <c r="B100" s="463"/>
      <c r="C100" s="463"/>
      <c r="D100" s="463"/>
      <c r="E100" s="463"/>
      <c r="F100" s="57"/>
    </row>
    <row r="101" spans="1:12" ht="15" hidden="1" customHeight="1" outlineLevel="2">
      <c r="A101" s="464" t="s">
        <v>96</v>
      </c>
      <c r="B101" s="466" t="s">
        <v>139</v>
      </c>
      <c r="C101" s="467"/>
      <c r="D101" s="466" t="s">
        <v>140</v>
      </c>
      <c r="E101" s="468"/>
    </row>
    <row r="102" spans="1:12" ht="15" hidden="1" customHeight="1" outlineLevel="2" thickBot="1">
      <c r="A102" s="465"/>
      <c r="B102" s="6" t="s">
        <v>142</v>
      </c>
      <c r="C102" s="349" t="s">
        <v>143</v>
      </c>
      <c r="D102" s="6" t="s">
        <v>142</v>
      </c>
      <c r="E102" s="349" t="s">
        <v>143</v>
      </c>
    </row>
    <row r="103" spans="1:12" ht="18" hidden="1" customHeight="1" outlineLevel="2">
      <c r="A103" s="377" t="s">
        <v>48</v>
      </c>
      <c r="B103" s="234">
        <v>0.10246984364897543</v>
      </c>
      <c r="C103" s="234">
        <v>0.10356233178869347</v>
      </c>
      <c r="D103" s="234">
        <v>0.7915483791158181</v>
      </c>
      <c r="E103" s="326">
        <v>2.4194454465129621E-3</v>
      </c>
      <c r="F103" s="57"/>
    </row>
    <row r="104" spans="1:12" ht="18" hidden="1" customHeight="1" outlineLevel="2">
      <c r="A104" s="378" t="s">
        <v>49</v>
      </c>
      <c r="B104" s="235">
        <v>0.24549890125512658</v>
      </c>
      <c r="C104" s="235">
        <v>1.4574130614161997E-2</v>
      </c>
      <c r="D104" s="235">
        <v>0.73959825229312726</v>
      </c>
      <c r="E104" s="327">
        <v>3.2871583758416044E-4</v>
      </c>
    </row>
    <row r="105" spans="1:12" ht="18" hidden="1" customHeight="1" outlineLevel="2">
      <c r="A105" s="71" t="s">
        <v>99</v>
      </c>
      <c r="B105" s="235">
        <v>0.23672722817667857</v>
      </c>
      <c r="C105" s="235">
        <v>3.6248041299716427E-2</v>
      </c>
      <c r="D105" s="235">
        <v>0.72680533847671491</v>
      </c>
      <c r="E105" s="327">
        <v>2.1939204689004494E-4</v>
      </c>
    </row>
    <row r="106" spans="1:12" ht="18" hidden="1" customHeight="1" outlineLevel="2">
      <c r="A106" s="379" t="s">
        <v>100</v>
      </c>
      <c r="B106" s="237">
        <v>0.68502733406876981</v>
      </c>
      <c r="C106" s="237">
        <v>0.16409984210370887</v>
      </c>
      <c r="D106" s="237">
        <v>0.149754273379647</v>
      </c>
      <c r="E106" s="328">
        <v>1.1185504478742119E-3</v>
      </c>
    </row>
    <row r="107" spans="1:12" ht="18" hidden="1" customHeight="1" outlineLevel="2">
      <c r="A107" s="380" t="s">
        <v>101</v>
      </c>
      <c r="B107" s="237">
        <v>0.12734330011123679</v>
      </c>
      <c r="C107" s="237">
        <v>5.0525720183699592E-3</v>
      </c>
      <c r="D107" s="237">
        <v>0.8676041278703932</v>
      </c>
      <c r="E107" s="328">
        <v>0</v>
      </c>
    </row>
    <row r="108" spans="1:12" ht="18" hidden="1" customHeight="1" outlineLevel="2">
      <c r="A108" s="69" t="s">
        <v>144</v>
      </c>
      <c r="B108" s="238">
        <v>0.23216707332668671</v>
      </c>
      <c r="C108" s="238">
        <v>3.6666481253178611E-2</v>
      </c>
      <c r="D108" s="238">
        <v>0.73093156668758885</v>
      </c>
      <c r="E108" s="329">
        <v>2.3487873254603509E-4</v>
      </c>
    </row>
    <row r="109" spans="1:12" ht="18" hidden="1" customHeight="1" outlineLevel="2">
      <c r="A109" s="381" t="s">
        <v>64</v>
      </c>
      <c r="B109" s="239">
        <v>0.62683040532447609</v>
      </c>
      <c r="C109" s="239">
        <v>0.23068817114123399</v>
      </c>
      <c r="D109" s="239">
        <v>0.14134551283464344</v>
      </c>
      <c r="E109" s="330">
        <v>1.1359106996463896E-3</v>
      </c>
      <c r="F109" s="57"/>
    </row>
    <row r="110" spans="1:12" ht="18" hidden="1" customHeight="1" outlineLevel="2" thickBot="1">
      <c r="A110" s="7" t="s">
        <v>145</v>
      </c>
      <c r="B110" s="240">
        <v>0.60699174094624786</v>
      </c>
      <c r="C110" s="240">
        <v>0.22093522255008546</v>
      </c>
      <c r="D110" s="240">
        <v>0.17098241825796795</v>
      </c>
      <c r="E110" s="331">
        <v>1.0906182456986817E-3</v>
      </c>
      <c r="F110" s="57"/>
    </row>
    <row r="111" spans="1:12" hidden="1" outlineLevel="2">
      <c r="A111" s="58" t="s">
        <v>147</v>
      </c>
    </row>
    <row r="112" spans="1:12" s="459" customFormat="1" ht="13.15" hidden="1" customHeight="1" outlineLevel="1"/>
    <row r="113" collapsed="1"/>
  </sheetData>
  <mergeCells count="63">
    <mergeCell ref="A33:XFD33"/>
    <mergeCell ref="A1:XFD1"/>
    <mergeCell ref="A2:A3"/>
    <mergeCell ref="B2:E2"/>
    <mergeCell ref="F2:I2"/>
    <mergeCell ref="J2:J3"/>
    <mergeCell ref="B3:C3"/>
    <mergeCell ref="D3:E3"/>
    <mergeCell ref="F3:G3"/>
    <mergeCell ref="H3:I3"/>
    <mergeCell ref="A12:XFD12"/>
    <mergeCell ref="A13:E13"/>
    <mergeCell ref="A14:A15"/>
    <mergeCell ref="B14:C14"/>
    <mergeCell ref="D14:E14"/>
    <mergeCell ref="A87:J87"/>
    <mergeCell ref="A34:J34"/>
    <mergeCell ref="A35:J35"/>
    <mergeCell ref="A36:A37"/>
    <mergeCell ref="B36:E36"/>
    <mergeCell ref="F36:I36"/>
    <mergeCell ref="J36:J37"/>
    <mergeCell ref="B37:C37"/>
    <mergeCell ref="D37:E37"/>
    <mergeCell ref="F37:G37"/>
    <mergeCell ref="H37:I37"/>
    <mergeCell ref="A47:E47"/>
    <mergeCell ref="A48:A49"/>
    <mergeCell ref="B48:C48"/>
    <mergeCell ref="D48:E48"/>
    <mergeCell ref="A60:XFD60"/>
    <mergeCell ref="H63:I63"/>
    <mergeCell ref="A112:XFD112"/>
    <mergeCell ref="A88:J88"/>
    <mergeCell ref="A89:A90"/>
    <mergeCell ref="B89:E89"/>
    <mergeCell ref="F89:I89"/>
    <mergeCell ref="J89:J90"/>
    <mergeCell ref="B90:C90"/>
    <mergeCell ref="D90:E90"/>
    <mergeCell ref="F90:G90"/>
    <mergeCell ref="H90:I90"/>
    <mergeCell ref="A99:XFD99"/>
    <mergeCell ref="A100:E100"/>
    <mergeCell ref="A101:A102"/>
    <mergeCell ref="B101:C101"/>
    <mergeCell ref="D101:E101"/>
    <mergeCell ref="A61:J61"/>
    <mergeCell ref="A86:XFD86"/>
    <mergeCell ref="A85:XFD85"/>
    <mergeCell ref="A59:XFD59"/>
    <mergeCell ref="A72:XFD72"/>
    <mergeCell ref="A73:E73"/>
    <mergeCell ref="A74:A75"/>
    <mergeCell ref="B74:C74"/>
    <mergeCell ref="D74:E74"/>
    <mergeCell ref="A62:A63"/>
    <mergeCell ref="B62:E62"/>
    <mergeCell ref="F62:I62"/>
    <mergeCell ref="J62:J63"/>
    <mergeCell ref="B63:C63"/>
    <mergeCell ref="D63:E63"/>
    <mergeCell ref="F63:G63"/>
  </mergeCells>
  <conditionalFormatting sqref="K91:K98">
    <cfRule type="cellIs" dxfId="39" priority="5" operator="lessThan">
      <formula>0</formula>
    </cfRule>
  </conditionalFormatting>
  <conditionalFormatting sqref="K91:L98">
    <cfRule type="cellIs" dxfId="38" priority="4" operator="lessThan">
      <formula>0</formula>
    </cfRule>
  </conditionalFormatting>
  <conditionalFormatting sqref="B91:J98">
    <cfRule type="cellIs" dxfId="37" priority="2" operator="lessThan">
      <formula>0</formula>
    </cfRule>
  </conditionalFormatting>
  <conditionalFormatting sqref="B103:E110">
    <cfRule type="cellIs" dxfId="36"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Normal="100" workbookViewId="0">
      <selection sqref="A1:XFD1"/>
    </sheetView>
  </sheetViews>
  <sheetFormatPr defaultColWidth="9.140625" defaultRowHeight="14.25" outlineLevelRow="1" outlineLevelCol="1"/>
  <cols>
    <col min="1" max="1" width="32.7109375" style="214" customWidth="1"/>
    <col min="2" max="5" width="9.28515625" style="214" customWidth="1"/>
    <col min="6" max="9" width="14.28515625" style="214" customWidth="1"/>
    <col min="10" max="11" width="12.42578125" style="214" hidden="1" customWidth="1" outlineLevel="1"/>
    <col min="12" max="13" width="11.7109375" style="214" hidden="1" customWidth="1" outlineLevel="1"/>
    <col min="14" max="14" width="9.28515625" style="214" customWidth="1" collapsed="1"/>
    <col min="15" max="15" width="9.28515625" style="214" customWidth="1"/>
    <col min="16" max="27" width="9" style="214" customWidth="1"/>
    <col min="28" max="16384" width="9.140625" style="214"/>
  </cols>
  <sheetData>
    <row r="1" spans="1:15" s="478" customFormat="1" ht="25.15" customHeight="1">
      <c r="A1" s="478" t="s">
        <v>152</v>
      </c>
    </row>
    <row r="2" spans="1:15" s="479" customFormat="1" ht="18.75" customHeight="1" thickBot="1">
      <c r="A2" s="479" t="s">
        <v>153</v>
      </c>
    </row>
    <row r="3" spans="1:15" ht="21" customHeight="1">
      <c r="A3" s="480" t="s">
        <v>214</v>
      </c>
      <c r="B3" s="482" t="s">
        <v>48</v>
      </c>
      <c r="C3" s="483"/>
      <c r="D3" s="482" t="s">
        <v>49</v>
      </c>
      <c r="E3" s="483"/>
      <c r="F3" s="549" t="s">
        <v>165</v>
      </c>
      <c r="G3" s="550"/>
      <c r="H3" s="549" t="s">
        <v>166</v>
      </c>
      <c r="I3" s="550"/>
      <c r="J3" s="482" t="s">
        <v>99</v>
      </c>
      <c r="K3" s="483"/>
      <c r="L3" s="482" t="s">
        <v>144</v>
      </c>
      <c r="M3" s="483"/>
      <c r="N3" s="482" t="s">
        <v>64</v>
      </c>
      <c r="O3" s="484"/>
    </row>
    <row r="4" spans="1:15" ht="21.75" customHeight="1" thickBot="1">
      <c r="A4" s="481"/>
      <c r="B4" s="392" t="s">
        <v>167</v>
      </c>
      <c r="C4" s="393" t="s">
        <v>2</v>
      </c>
      <c r="D4" s="392" t="s">
        <v>167</v>
      </c>
      <c r="E4" s="393" t="s">
        <v>2</v>
      </c>
      <c r="F4" s="392" t="s">
        <v>167</v>
      </c>
      <c r="G4" s="393" t="s">
        <v>2</v>
      </c>
      <c r="H4" s="392" t="s">
        <v>167</v>
      </c>
      <c r="I4" s="393" t="s">
        <v>2</v>
      </c>
      <c r="J4" s="392" t="s">
        <v>167</v>
      </c>
      <c r="K4" s="393" t="s">
        <v>2</v>
      </c>
      <c r="L4" s="392" t="s">
        <v>167</v>
      </c>
      <c r="M4" s="393" t="s">
        <v>2</v>
      </c>
      <c r="N4" s="392" t="s">
        <v>167</v>
      </c>
      <c r="O4" s="394" t="s">
        <v>2</v>
      </c>
    </row>
    <row r="5" spans="1:15" s="215" customFormat="1" ht="21" customHeight="1">
      <c r="A5" s="383" t="s">
        <v>154</v>
      </c>
      <c r="B5" s="264">
        <v>1.7242517817977823</v>
      </c>
      <c r="C5" s="265">
        <v>0.23033239419339538</v>
      </c>
      <c r="D5" s="264">
        <v>2.4837064619903608</v>
      </c>
      <c r="E5" s="265">
        <v>0.33671960281534269</v>
      </c>
      <c r="F5" s="264">
        <v>-7.9781073359246673</v>
      </c>
      <c r="G5" s="265">
        <v>-0.11571843413928955</v>
      </c>
      <c r="H5" s="264">
        <v>-0.44453333506471182</v>
      </c>
      <c r="I5" s="265">
        <v>-5.0453780407351632E-3</v>
      </c>
      <c r="J5" s="264">
        <v>-1.3255930646056457</v>
      </c>
      <c r="K5" s="265">
        <v>-1.5822148313532406E-2</v>
      </c>
      <c r="L5" s="264">
        <v>-1.4249593277827155</v>
      </c>
      <c r="M5" s="265">
        <v>-1.7178953382801846E-2</v>
      </c>
      <c r="N5" s="266">
        <v>-0.435871679222255</v>
      </c>
      <c r="O5" s="267">
        <v>-5.0864929474566858E-3</v>
      </c>
    </row>
    <row r="6" spans="1:15" s="215" customFormat="1" ht="21" customHeight="1">
      <c r="A6" s="384" t="s">
        <v>155</v>
      </c>
      <c r="B6" s="268" t="s">
        <v>1</v>
      </c>
      <c r="C6" s="270" t="s">
        <v>1</v>
      </c>
      <c r="D6" s="268" t="s">
        <v>1</v>
      </c>
      <c r="E6" s="270" t="s">
        <v>1</v>
      </c>
      <c r="F6" s="268">
        <v>1.9683841196944659E-2</v>
      </c>
      <c r="G6" s="270">
        <v>0.22278325643001032</v>
      </c>
      <c r="H6" s="268">
        <v>0.16464366480044237</v>
      </c>
      <c r="I6" s="270">
        <v>0.21061404284315088</v>
      </c>
      <c r="J6" s="268">
        <v>0.15765868857303922</v>
      </c>
      <c r="K6" s="270">
        <v>0.25217491130697928</v>
      </c>
      <c r="L6" s="268">
        <v>0.15447120244847243</v>
      </c>
      <c r="M6" s="270">
        <v>0.24980156659114189</v>
      </c>
      <c r="N6" s="268">
        <v>-0.14205237880162078</v>
      </c>
      <c r="O6" s="271">
        <v>-3.9852979854324594E-2</v>
      </c>
    </row>
    <row r="7" spans="1:15" s="215" customFormat="1" ht="21" customHeight="1">
      <c r="A7" s="385" t="s">
        <v>156</v>
      </c>
      <c r="B7" s="272">
        <v>0.2954531394289861</v>
      </c>
      <c r="C7" s="273">
        <v>1.0872710862339954E-2</v>
      </c>
      <c r="D7" s="272">
        <v>-1.2895368758562384</v>
      </c>
      <c r="E7" s="273">
        <v>-0.11770289903648862</v>
      </c>
      <c r="F7" s="272">
        <v>13.525967282648146</v>
      </c>
      <c r="G7" s="273">
        <v>2.7797089996889781</v>
      </c>
      <c r="H7" s="272">
        <v>0.87753236980832938</v>
      </c>
      <c r="I7" s="273">
        <v>0.43956423093750935</v>
      </c>
      <c r="J7" s="272">
        <v>3.2565472913121014</v>
      </c>
      <c r="K7" s="273">
        <v>1.2315790622440803</v>
      </c>
      <c r="L7" s="272">
        <v>3.240702248693565</v>
      </c>
      <c r="M7" s="273">
        <v>1.147586806441383</v>
      </c>
      <c r="N7" s="272">
        <v>0.57127206709823264</v>
      </c>
      <c r="O7" s="274">
        <v>0.37256349708691094</v>
      </c>
    </row>
    <row r="8" spans="1:15" s="215" customFormat="1" ht="21" customHeight="1">
      <c r="A8" s="386" t="s">
        <v>157</v>
      </c>
      <c r="B8" s="268">
        <v>1.1689286831858756E-2</v>
      </c>
      <c r="C8" s="270">
        <v>9.9217623189013088E-3</v>
      </c>
      <c r="D8" s="268" t="s">
        <v>1</v>
      </c>
      <c r="E8" s="270" t="s">
        <v>1</v>
      </c>
      <c r="F8" s="268">
        <v>1.935890548445025E-2</v>
      </c>
      <c r="G8" s="270">
        <v>0.38657895150001836</v>
      </c>
      <c r="H8" s="268" t="s">
        <v>1</v>
      </c>
      <c r="I8" s="270" t="s">
        <v>1</v>
      </c>
      <c r="J8" s="268">
        <v>2.2384105049274437E-3</v>
      </c>
      <c r="K8" s="270">
        <v>0.1979944115749232</v>
      </c>
      <c r="L8" s="268">
        <v>3.4547762056926033E-3</v>
      </c>
      <c r="M8" s="270">
        <v>0.19572376763564475</v>
      </c>
      <c r="N8" s="268">
        <v>5.8867625376218324E-5</v>
      </c>
      <c r="O8" s="271">
        <v>5.8953470170294592E-2</v>
      </c>
    </row>
    <row r="9" spans="1:15" s="215" customFormat="1" ht="21" customHeight="1">
      <c r="A9" s="385" t="s">
        <v>158</v>
      </c>
      <c r="B9" s="272">
        <v>2.467985583682264</v>
      </c>
      <c r="C9" s="273">
        <v>8.5995457522703697E-2</v>
      </c>
      <c r="D9" s="272">
        <v>0.52464049682703351</v>
      </c>
      <c r="E9" s="273">
        <v>1.0703625958137897E-2</v>
      </c>
      <c r="F9" s="272">
        <v>-6.6990272838063705</v>
      </c>
      <c r="G9" s="273">
        <v>-0.40890362825785592</v>
      </c>
      <c r="H9" s="272">
        <v>-8.3796370511683704E-2</v>
      </c>
      <c r="I9" s="273">
        <v>-0.82136093277602684</v>
      </c>
      <c r="J9" s="272">
        <v>-1.8740226945164851</v>
      </c>
      <c r="K9" s="273">
        <v>-0.49609225457433892</v>
      </c>
      <c r="L9" s="272">
        <v>-1.7664419067112136</v>
      </c>
      <c r="M9" s="273">
        <v>-0.42467635412446347</v>
      </c>
      <c r="N9" s="272">
        <v>-5.7738299635647541E-2</v>
      </c>
      <c r="O9" s="274">
        <v>-0.30983520439558704</v>
      </c>
    </row>
    <row r="10" spans="1:15" s="215" customFormat="1" ht="21" customHeight="1">
      <c r="A10" s="548" t="s">
        <v>159</v>
      </c>
      <c r="B10" s="268">
        <v>-1.8411949018521814</v>
      </c>
      <c r="C10" s="270">
        <v>-0.55222997700362597</v>
      </c>
      <c r="D10" s="268" t="s">
        <v>1</v>
      </c>
      <c r="E10" s="270" t="s">
        <v>1</v>
      </c>
      <c r="F10" s="268">
        <v>-0.7250098047695821</v>
      </c>
      <c r="G10" s="270">
        <v>-0.65666984506988468</v>
      </c>
      <c r="H10" s="268">
        <v>-5.6494216550102535E-3</v>
      </c>
      <c r="I10" s="270">
        <v>-4.0264480138947796E-2</v>
      </c>
      <c r="J10" s="268">
        <v>-0.1755554921905359</v>
      </c>
      <c r="K10" s="269">
        <v>-0.49053537291955296</v>
      </c>
      <c r="L10" s="268">
        <v>-0.18258403030450696</v>
      </c>
      <c r="M10" s="269">
        <v>-0.49043633484588028</v>
      </c>
      <c r="N10" s="268">
        <v>5.4347549117202146E-2</v>
      </c>
      <c r="O10" s="271">
        <v>100.1063658717117</v>
      </c>
    </row>
    <row r="11" spans="1:15" s="215" customFormat="1" ht="21" customHeight="1">
      <c r="A11" s="388" t="s">
        <v>160</v>
      </c>
      <c r="B11" s="272">
        <v>-3.8913897782865581</v>
      </c>
      <c r="C11" s="273">
        <v>-0.12498717632386863</v>
      </c>
      <c r="D11" s="272">
        <v>-3.242054247398646</v>
      </c>
      <c r="E11" s="273">
        <v>-0.11336672951302253</v>
      </c>
      <c r="F11" s="272">
        <v>1.4453840123941852</v>
      </c>
      <c r="G11" s="273">
        <v>0.20468736892961042</v>
      </c>
      <c r="H11" s="272">
        <v>9.2633596795017176E-2</v>
      </c>
      <c r="I11" s="273">
        <v>1.6188350702153163E-2</v>
      </c>
      <c r="J11" s="272">
        <v>0.31537335627768937</v>
      </c>
      <c r="K11" s="273">
        <v>5.2347857792222577E-2</v>
      </c>
      <c r="L11" s="272">
        <v>0.31055610693699331</v>
      </c>
      <c r="M11" s="273">
        <v>4.9414265078292309E-2</v>
      </c>
      <c r="N11" s="272">
        <v>-0.47192415577721575</v>
      </c>
      <c r="O11" s="274">
        <v>-0.14925121434963626</v>
      </c>
    </row>
    <row r="12" spans="1:15" s="215" customFormat="1" ht="21" customHeight="1">
      <c r="A12" s="388" t="s">
        <v>161</v>
      </c>
      <c r="B12" s="268">
        <v>1.233204888397851</v>
      </c>
      <c r="C12" s="270">
        <v>1.2398294320877148</v>
      </c>
      <c r="D12" s="272">
        <v>0.12530065443424887</v>
      </c>
      <c r="E12" s="273">
        <v>0.21443286824846319</v>
      </c>
      <c r="F12" s="272">
        <v>0.95039987320760544</v>
      </c>
      <c r="G12" s="273">
        <v>1.0063259470183601</v>
      </c>
      <c r="H12" s="272">
        <v>-0.40589836093452952</v>
      </c>
      <c r="I12" s="273">
        <v>-0.15987787073836232</v>
      </c>
      <c r="J12" s="272">
        <v>-9.2392282197209866E-2</v>
      </c>
      <c r="K12" s="273">
        <v>-4.2403987115750885E-2</v>
      </c>
      <c r="L12" s="272">
        <v>-8.4981431387399706E-2</v>
      </c>
      <c r="M12" s="273">
        <v>-3.927566653267793E-2</v>
      </c>
      <c r="N12" s="272">
        <v>0.45216150238095337</v>
      </c>
      <c r="O12" s="274">
        <v>0.15484667144561806</v>
      </c>
    </row>
    <row r="13" spans="1:15" s="215" customFormat="1" ht="21" hidden="1" customHeight="1" outlineLevel="1">
      <c r="A13" s="389" t="s">
        <v>210</v>
      </c>
      <c r="B13" s="268" t="s">
        <v>1</v>
      </c>
      <c r="C13" s="270" t="s">
        <v>1</v>
      </c>
      <c r="D13" s="268" t="s">
        <v>1</v>
      </c>
      <c r="E13" s="270" t="s">
        <v>1</v>
      </c>
      <c r="F13" s="268" t="s">
        <v>1</v>
      </c>
      <c r="G13" s="270" t="s">
        <v>1</v>
      </c>
      <c r="H13" s="268" t="s">
        <v>1</v>
      </c>
      <c r="I13" s="270" t="s">
        <v>1</v>
      </c>
      <c r="J13" s="268" t="s">
        <v>1</v>
      </c>
      <c r="K13" s="270" t="s">
        <v>1</v>
      </c>
      <c r="L13" s="268" t="s">
        <v>1</v>
      </c>
      <c r="M13" s="270" t="s">
        <v>1</v>
      </c>
      <c r="N13" s="268" t="s">
        <v>1</v>
      </c>
      <c r="O13" s="270" t="s">
        <v>1</v>
      </c>
    </row>
    <row r="14" spans="1:15" s="215" customFormat="1" ht="21" customHeight="1" collapsed="1">
      <c r="A14" s="384" t="s">
        <v>162</v>
      </c>
      <c r="B14" s="268" t="s">
        <v>1</v>
      </c>
      <c r="C14" s="270" t="s">
        <v>1</v>
      </c>
      <c r="D14" s="268" t="s">
        <v>1</v>
      </c>
      <c r="E14" s="270" t="s">
        <v>1</v>
      </c>
      <c r="F14" s="268">
        <v>-0.47444573088073605</v>
      </c>
      <c r="G14" s="270">
        <v>-1</v>
      </c>
      <c r="H14" s="268">
        <v>-0.22080150749476268</v>
      </c>
      <c r="I14" s="270">
        <v>-0.60119185008941967</v>
      </c>
      <c r="J14" s="268">
        <v>-0.27356648912784481</v>
      </c>
      <c r="K14" s="270">
        <v>-0.69882187371322657</v>
      </c>
      <c r="L14" s="268">
        <v>-0.27080323657714589</v>
      </c>
      <c r="M14" s="270">
        <v>-0.69939272009266917</v>
      </c>
      <c r="N14" s="268">
        <v>-3.2053814956347834E-2</v>
      </c>
      <c r="O14" s="271">
        <v>-1.4390530705523182E-2</v>
      </c>
    </row>
    <row r="15" spans="1:15" s="215" customFormat="1" ht="21" hidden="1" customHeight="1" outlineLevel="1">
      <c r="A15" s="384" t="s">
        <v>211</v>
      </c>
      <c r="B15" s="268" t="s">
        <v>1</v>
      </c>
      <c r="C15" s="270" t="s">
        <v>1</v>
      </c>
      <c r="D15" s="268" t="s">
        <v>1</v>
      </c>
      <c r="E15" s="270" t="s">
        <v>1</v>
      </c>
      <c r="F15" s="268" t="s">
        <v>1</v>
      </c>
      <c r="G15" s="270" t="s">
        <v>1</v>
      </c>
      <c r="H15" s="268" t="s">
        <v>1</v>
      </c>
      <c r="I15" s="270" t="s">
        <v>1</v>
      </c>
      <c r="J15" s="268" t="s">
        <v>1</v>
      </c>
      <c r="K15" s="270" t="s">
        <v>1</v>
      </c>
      <c r="L15" s="268" t="s">
        <v>1</v>
      </c>
      <c r="M15" s="270" t="s">
        <v>1</v>
      </c>
      <c r="N15" s="268" t="s">
        <v>1</v>
      </c>
      <c r="O15" s="270" t="s">
        <v>1</v>
      </c>
    </row>
    <row r="16" spans="1:15" s="215" customFormat="1" ht="21" customHeight="1" collapsed="1">
      <c r="A16" s="390" t="s">
        <v>163</v>
      </c>
      <c r="B16" s="268" t="s">
        <v>1</v>
      </c>
      <c r="C16" s="270" t="s">
        <v>1</v>
      </c>
      <c r="D16" s="268">
        <v>1.3979435100032391</v>
      </c>
      <c r="E16" s="269">
        <v>0.40281108506176566</v>
      </c>
      <c r="F16" s="268">
        <v>-8.4203759549986282E-2</v>
      </c>
      <c r="G16" s="269">
        <v>-1</v>
      </c>
      <c r="H16" s="268">
        <v>2.5869364256923561E-2</v>
      </c>
      <c r="I16" s="270">
        <v>0.10592885382610272</v>
      </c>
      <c r="J16" s="268">
        <v>9.3122759699932906E-3</v>
      </c>
      <c r="K16" s="269">
        <v>4.4751038522134683E-2</v>
      </c>
      <c r="L16" s="268">
        <v>2.0585598478247043E-2</v>
      </c>
      <c r="M16" s="269">
        <v>9.1645085721588748E-2</v>
      </c>
      <c r="N16" s="275">
        <v>6.1800342171302189E-2</v>
      </c>
      <c r="O16" s="276">
        <v>8.6685330497901683E-2</v>
      </c>
    </row>
    <row r="17" spans="1:15" s="215" customFormat="1" ht="21" customHeight="1" thickBot="1">
      <c r="A17" s="391" t="s">
        <v>164</v>
      </c>
      <c r="B17" s="277">
        <v>-2.0313942080586123</v>
      </c>
      <c r="C17" s="278">
        <v>-3.1660344408555627E-2</v>
      </c>
      <c r="D17" s="277">
        <v>-1.1941695861341195</v>
      </c>
      <c r="E17" s="278">
        <v>-1.4622254852846872E-2</v>
      </c>
      <c r="F17" s="277">
        <v>-5.5869026934048858</v>
      </c>
      <c r="G17" s="278">
        <v>-0.21445634695121718</v>
      </c>
      <c r="H17" s="277">
        <v>-0.59764269954404592</v>
      </c>
      <c r="I17" s="278">
        <v>-6.5567970355582886E-2</v>
      </c>
      <c r="J17" s="277">
        <v>-2.0908513257843944</v>
      </c>
      <c r="K17" s="278">
        <v>-0.16159992926994426</v>
      </c>
      <c r="L17" s="277">
        <v>-1.973668899565026</v>
      </c>
      <c r="M17" s="278">
        <v>-0.14520733634833372</v>
      </c>
      <c r="N17" s="277">
        <v>6.5931233002469725E-3</v>
      </c>
      <c r="O17" s="279">
        <v>7.1592396712855512E-4</v>
      </c>
    </row>
    <row r="18" spans="1:15" ht="15" customHeight="1">
      <c r="A18" s="216"/>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35" priority="1"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02"/>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478" customFormat="1" ht="25.15" customHeight="1">
      <c r="A1" s="478" t="s">
        <v>152</v>
      </c>
    </row>
    <row r="2" spans="1:17" s="479" customFormat="1" ht="18.75" customHeight="1" thickBot="1">
      <c r="A2" s="479" t="s">
        <v>150</v>
      </c>
    </row>
    <row r="3" spans="1:17" s="45" customFormat="1" ht="36" customHeight="1" thickBot="1">
      <c r="A3" s="487" t="s">
        <v>168</v>
      </c>
      <c r="B3" s="487"/>
      <c r="D3" s="487" t="s">
        <v>171</v>
      </c>
      <c r="E3" s="487"/>
      <c r="G3" s="487" t="s">
        <v>173</v>
      </c>
      <c r="H3" s="487"/>
      <c r="J3" s="487" t="s">
        <v>174</v>
      </c>
      <c r="K3" s="487"/>
      <c r="M3" s="488" t="s">
        <v>175</v>
      </c>
      <c r="N3" s="488"/>
      <c r="P3" s="487" t="s">
        <v>176</v>
      </c>
      <c r="Q3" s="487"/>
    </row>
    <row r="4" spans="1:17" s="40" customFormat="1" ht="14.45" customHeight="1">
      <c r="A4" s="395" t="s">
        <v>169</v>
      </c>
      <c r="B4" s="249">
        <v>9.2101800544403117E-2</v>
      </c>
      <c r="D4" s="395" t="s">
        <v>172</v>
      </c>
      <c r="E4" s="249">
        <v>9.859892586064721E-2</v>
      </c>
      <c r="G4" s="395" t="s">
        <v>154</v>
      </c>
      <c r="H4" s="250">
        <v>0.60966027583162385</v>
      </c>
      <c r="I4" s="251"/>
      <c r="J4" s="395" t="s">
        <v>154</v>
      </c>
      <c r="K4" s="250">
        <v>0.87662508689468854</v>
      </c>
      <c r="L4" s="251"/>
      <c r="M4" s="395" t="s">
        <v>154</v>
      </c>
      <c r="N4" s="250">
        <v>0.82455258836010736</v>
      </c>
      <c r="O4" s="251"/>
      <c r="P4" s="395" t="s">
        <v>154</v>
      </c>
      <c r="Q4" s="250">
        <v>0.81523011717372307</v>
      </c>
    </row>
    <row r="5" spans="1:17" s="40" customFormat="1" ht="14.45" customHeight="1">
      <c r="A5" s="45" t="s">
        <v>156</v>
      </c>
      <c r="B5" s="249">
        <v>0.27469277880078863</v>
      </c>
      <c r="D5" s="45" t="s">
        <v>156</v>
      </c>
      <c r="E5" s="249">
        <v>9.6663264581171582E-2</v>
      </c>
      <c r="G5" s="395" t="s">
        <v>155</v>
      </c>
      <c r="H5" s="250">
        <v>1.0803806275007355E-3</v>
      </c>
      <c r="I5" s="251"/>
      <c r="J5" s="395" t="s">
        <v>155</v>
      </c>
      <c r="K5" s="250">
        <v>9.4637532228092815E-3</v>
      </c>
      <c r="L5" s="251"/>
      <c r="M5" s="395" t="s">
        <v>155</v>
      </c>
      <c r="N5" s="250">
        <v>7.828544614432319E-3</v>
      </c>
      <c r="O5" s="251"/>
      <c r="P5" s="395" t="s">
        <v>155</v>
      </c>
      <c r="Q5" s="250">
        <v>7.728468377834594E-3</v>
      </c>
    </row>
    <row r="6" spans="1:17" s="40" customFormat="1" ht="14.45" customHeight="1">
      <c r="A6" s="45" t="s">
        <v>157</v>
      </c>
      <c r="B6" s="249">
        <v>1.1898355128899302E-2</v>
      </c>
      <c r="D6" s="45" t="s">
        <v>157</v>
      </c>
      <c r="E6" s="249">
        <v>0</v>
      </c>
      <c r="G6" s="395" t="s">
        <v>156</v>
      </c>
      <c r="H6" s="250">
        <v>0.18391932491294652</v>
      </c>
      <c r="I6" s="251"/>
      <c r="J6" s="395" t="s">
        <v>156</v>
      </c>
      <c r="K6" s="250">
        <v>2.8739012916760502E-2</v>
      </c>
      <c r="L6" s="251"/>
      <c r="M6" s="395" t="s">
        <v>156</v>
      </c>
      <c r="N6" s="250">
        <v>5.9007521102689073E-2</v>
      </c>
      <c r="O6" s="251"/>
      <c r="P6" s="395" t="s">
        <v>156</v>
      </c>
      <c r="Q6" s="250">
        <v>6.0646300165134504E-2</v>
      </c>
    </row>
    <row r="7" spans="1:17" s="40" customFormat="1" ht="14.45" customHeight="1">
      <c r="A7" s="45" t="s">
        <v>158</v>
      </c>
      <c r="B7" s="249">
        <v>0.31167008238811345</v>
      </c>
      <c r="D7" s="45" t="s">
        <v>158</v>
      </c>
      <c r="E7" s="249">
        <v>0.49539852620168545</v>
      </c>
      <c r="G7" s="395" t="s">
        <v>157</v>
      </c>
      <c r="H7" s="250">
        <v>6.9436400416166238E-4</v>
      </c>
      <c r="I7" s="251"/>
      <c r="J7" s="395" t="s">
        <v>157</v>
      </c>
      <c r="K7" s="250">
        <v>0</v>
      </c>
      <c r="L7" s="251"/>
      <c r="M7" s="395" t="s">
        <v>157</v>
      </c>
      <c r="N7" s="250">
        <v>1.354383315358844E-4</v>
      </c>
      <c r="O7" s="251"/>
      <c r="P7" s="395" t="s">
        <v>157</v>
      </c>
      <c r="Q7" s="250">
        <v>2.1106062237156816E-4</v>
      </c>
    </row>
    <row r="8" spans="1:17" s="40" customFormat="1" ht="14.45" customHeight="1">
      <c r="A8" s="387" t="s">
        <v>159</v>
      </c>
      <c r="B8" s="249">
        <v>1.4929140355916332E-2</v>
      </c>
      <c r="D8" s="387" t="s">
        <v>159</v>
      </c>
      <c r="E8" s="249">
        <v>0</v>
      </c>
      <c r="G8" s="45" t="s">
        <v>158</v>
      </c>
      <c r="H8" s="250">
        <v>9.6838727954806317E-2</v>
      </c>
      <c r="I8" s="251"/>
      <c r="J8" s="45" t="s">
        <v>158</v>
      </c>
      <c r="K8" s="250">
        <v>1.8225003001261014E-4</v>
      </c>
      <c r="L8" s="251"/>
      <c r="M8" s="45" t="s">
        <v>158</v>
      </c>
      <c r="N8" s="250">
        <v>1.9035462500429274E-2</v>
      </c>
      <c r="O8" s="251"/>
      <c r="P8" s="45" t="s">
        <v>158</v>
      </c>
      <c r="Q8" s="250">
        <v>2.3930595337516278E-2</v>
      </c>
    </row>
    <row r="9" spans="1:17" s="40" customFormat="1" ht="14.45" customHeight="1">
      <c r="A9" s="45" t="s">
        <v>160</v>
      </c>
      <c r="B9" s="249">
        <v>0.27242922498703609</v>
      </c>
      <c r="D9" s="45" t="s">
        <v>160</v>
      </c>
      <c r="E9" s="249">
        <v>0.25355879743686704</v>
      </c>
      <c r="G9" s="387" t="s">
        <v>159</v>
      </c>
      <c r="H9" s="250">
        <v>3.7906069612638096E-3</v>
      </c>
      <c r="I9" s="251"/>
      <c r="J9" s="387" t="s">
        <v>159</v>
      </c>
      <c r="K9" s="250">
        <v>1.3465840389035356E-3</v>
      </c>
      <c r="L9" s="251"/>
      <c r="M9" s="387" t="s">
        <v>159</v>
      </c>
      <c r="N9" s="250">
        <v>1.8232999758703153E-3</v>
      </c>
      <c r="O9" s="251"/>
      <c r="P9" s="387" t="s">
        <v>159</v>
      </c>
      <c r="Q9" s="250">
        <v>1.897049241056185E-3</v>
      </c>
    </row>
    <row r="10" spans="1:17" s="40" customFormat="1" ht="14.45" customHeight="1">
      <c r="A10" s="45" t="s">
        <v>161</v>
      </c>
      <c r="B10" s="249">
        <v>2.2278617794843057E-2</v>
      </c>
      <c r="D10" s="45" t="s">
        <v>161</v>
      </c>
      <c r="E10" s="249">
        <v>7.0963576806553751E-3</v>
      </c>
      <c r="G10" s="395" t="s">
        <v>160</v>
      </c>
      <c r="H10" s="250">
        <v>8.5068066099519057E-2</v>
      </c>
      <c r="I10" s="251"/>
      <c r="J10" s="395" t="s">
        <v>160</v>
      </c>
      <c r="K10" s="250">
        <v>5.8148716740005144E-2</v>
      </c>
      <c r="L10" s="251"/>
      <c r="M10" s="395" t="s">
        <v>160</v>
      </c>
      <c r="N10" s="250">
        <v>6.3399437891205973E-2</v>
      </c>
      <c r="O10" s="251"/>
      <c r="P10" s="395" t="s">
        <v>160</v>
      </c>
      <c r="Q10" s="250">
        <v>6.5953021503102185E-2</v>
      </c>
    </row>
    <row r="11" spans="1:17" s="40" customFormat="1" ht="14.45" customHeight="1">
      <c r="A11" s="1"/>
      <c r="B11" s="249"/>
      <c r="D11" s="395" t="s">
        <v>163</v>
      </c>
      <c r="E11" s="249">
        <v>4.8684128238973272E-2</v>
      </c>
      <c r="G11" s="395" t="s">
        <v>161</v>
      </c>
      <c r="H11" s="250">
        <v>1.8948253608177999E-2</v>
      </c>
      <c r="I11" s="251"/>
      <c r="J11" s="395" t="s">
        <v>161</v>
      </c>
      <c r="K11" s="250">
        <v>2.1329042829834392E-2</v>
      </c>
      <c r="L11" s="251"/>
      <c r="M11" s="395" t="s">
        <v>161</v>
      </c>
      <c r="N11" s="250">
        <v>2.0864660865926185E-2</v>
      </c>
      <c r="O11" s="251"/>
      <c r="P11" s="395" t="s">
        <v>161</v>
      </c>
      <c r="Q11" s="250">
        <v>2.078735671075875E-2</v>
      </c>
    </row>
    <row r="12" spans="1:17" s="40" customFormat="1" ht="14.45" customHeight="1">
      <c r="A12" s="1"/>
      <c r="B12" s="253"/>
      <c r="C12" s="254"/>
      <c r="D12" s="1"/>
      <c r="E12" s="253"/>
      <c r="G12" s="395" t="s">
        <v>162</v>
      </c>
      <c r="H12" s="100">
        <v>0</v>
      </c>
      <c r="I12" s="251"/>
      <c r="J12" s="395" t="s">
        <v>162</v>
      </c>
      <c r="K12" s="250">
        <v>1.4647144782211534E-3</v>
      </c>
      <c r="L12" s="251"/>
      <c r="M12" s="395" t="s">
        <v>162</v>
      </c>
      <c r="N12" s="250">
        <v>1.1790163661102903E-3</v>
      </c>
      <c r="O12" s="251"/>
      <c r="P12" s="395" t="s">
        <v>162</v>
      </c>
      <c r="Q12" s="250">
        <v>1.1639444048941632E-3</v>
      </c>
    </row>
    <row r="13" spans="1:17" s="40" customFormat="1" ht="14.45" customHeight="1">
      <c r="A13" s="1"/>
      <c r="B13" s="253"/>
      <c r="C13" s="252"/>
      <c r="D13" s="1"/>
      <c r="E13" s="253"/>
      <c r="F13" s="255"/>
      <c r="G13" s="395" t="s">
        <v>163</v>
      </c>
      <c r="H13" s="100">
        <v>0</v>
      </c>
      <c r="I13" s="251"/>
      <c r="J13" s="395" t="s">
        <v>163</v>
      </c>
      <c r="K13" s="250">
        <v>2.7008388487650662E-3</v>
      </c>
      <c r="L13" s="251"/>
      <c r="M13" s="395" t="s">
        <v>163</v>
      </c>
      <c r="N13" s="100">
        <v>2.174029991693503E-3</v>
      </c>
      <c r="O13" s="251"/>
      <c r="P13" s="395" t="s">
        <v>163</v>
      </c>
      <c r="Q13" s="250">
        <v>2.4520864636086485E-3</v>
      </c>
    </row>
    <row r="14" spans="1:17" s="154" customFormat="1" ht="14.45" customHeight="1">
      <c r="A14" s="396" t="s">
        <v>164</v>
      </c>
      <c r="B14" s="256">
        <f>SUM(B7:B10)</f>
        <v>0.62130706552590897</v>
      </c>
      <c r="C14" s="257"/>
      <c r="D14" s="396" t="s">
        <v>164</v>
      </c>
      <c r="E14" s="256">
        <f>SUM(E7:E11)</f>
        <v>0.80473780955818119</v>
      </c>
      <c r="F14" s="258"/>
      <c r="G14" s="396" t="s">
        <v>164</v>
      </c>
      <c r="H14" s="259">
        <f>SUM(H8:H13)</f>
        <v>0.20464565462376719</v>
      </c>
      <c r="I14" s="260"/>
      <c r="J14" s="396" t="s">
        <v>164</v>
      </c>
      <c r="K14" s="259">
        <f>SUM(K8:K13)</f>
        <v>8.5172146965741893E-2</v>
      </c>
      <c r="L14" s="260"/>
      <c r="M14" s="396" t="s">
        <v>164</v>
      </c>
      <c r="N14" s="259">
        <f>SUM(N8:N13)</f>
        <v>0.10847590759123553</v>
      </c>
      <c r="O14" s="260"/>
      <c r="P14" s="396" t="s">
        <v>164</v>
      </c>
      <c r="Q14" s="259">
        <f>SUM(Q8:Q13)</f>
        <v>0.1161840536609362</v>
      </c>
    </row>
    <row r="15" spans="1:17" s="45" customFormat="1" ht="14.25">
      <c r="A15" s="46"/>
      <c r="B15" s="47"/>
      <c r="C15" s="16"/>
      <c r="D15" s="46"/>
      <c r="E15" s="47"/>
      <c r="F15" s="44"/>
      <c r="G15" s="46"/>
      <c r="H15" s="70"/>
      <c r="J15" s="46"/>
      <c r="K15" s="70"/>
      <c r="M15" s="101"/>
      <c r="N15" s="102"/>
      <c r="P15" s="101"/>
      <c r="Q15" s="102"/>
    </row>
    <row r="16" spans="1:17" s="485" customFormat="1" ht="14.45" customHeight="1">
      <c r="A16" s="485" t="s">
        <v>170</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5"/>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460" customFormat="1" ht="13.5" thickBot="1"/>
    <row r="62" spans="1:2" ht="16.5" thickBot="1">
      <c r="A62" s="486" t="s">
        <v>177</v>
      </c>
      <c r="B62" s="486"/>
    </row>
    <row r="63" spans="1:2" ht="14.45" customHeight="1">
      <c r="A63" s="395" t="s">
        <v>169</v>
      </c>
      <c r="B63" s="286">
        <v>0.85256113687669222</v>
      </c>
    </row>
    <row r="64" spans="1:2" ht="14.45" customHeight="1">
      <c r="A64" s="395" t="s">
        <v>155</v>
      </c>
      <c r="B64" s="286">
        <v>3.4223580949162224E-2</v>
      </c>
    </row>
    <row r="65" spans="1:4" ht="14.45" customHeight="1">
      <c r="A65" s="395" t="s">
        <v>156</v>
      </c>
      <c r="B65" s="286">
        <v>2.1046269758991001E-2</v>
      </c>
      <c r="D65" s="252"/>
    </row>
    <row r="66" spans="1:4" ht="14.45" customHeight="1">
      <c r="A66" s="45" t="s">
        <v>157</v>
      </c>
      <c r="B66" s="286">
        <v>1.0574114804906281E-5</v>
      </c>
    </row>
    <row r="67" spans="1:4" ht="14.45" customHeight="1">
      <c r="A67" s="45" t="s">
        <v>158</v>
      </c>
      <c r="B67" s="286">
        <v>1.286133441302082E-3</v>
      </c>
    </row>
    <row r="68" spans="1:4" ht="14.45" customHeight="1">
      <c r="A68" s="387" t="s">
        <v>159</v>
      </c>
      <c r="B68" s="286">
        <v>5.4890447150148913E-4</v>
      </c>
    </row>
    <row r="69" spans="1:4" ht="14.45" customHeight="1">
      <c r="A69" s="395" t="s">
        <v>160</v>
      </c>
      <c r="B69" s="286">
        <v>2.690021010522638E-2</v>
      </c>
    </row>
    <row r="70" spans="1:4" ht="14.45" customHeight="1">
      <c r="A70" s="395" t="s">
        <v>161</v>
      </c>
      <c r="B70" s="286">
        <v>3.3722210565170711E-2</v>
      </c>
    </row>
    <row r="71" spans="1:4" ht="14.45" customHeight="1">
      <c r="A71" s="395" t="s">
        <v>162</v>
      </c>
      <c r="B71" s="286">
        <v>2.1953702885928957E-2</v>
      </c>
    </row>
    <row r="72" spans="1:4" ht="14.45" customHeight="1">
      <c r="A72" s="395" t="s">
        <v>163</v>
      </c>
      <c r="B72" s="286">
        <v>7.7472768312200815E-3</v>
      </c>
    </row>
    <row r="73" spans="1:4" ht="14.45" customHeight="1">
      <c r="A73" s="103"/>
      <c r="B73" s="151"/>
    </row>
    <row r="74" spans="1:4" s="154" customFormat="1" ht="14.45" customHeight="1">
      <c r="A74" s="397" t="s">
        <v>164</v>
      </c>
      <c r="B74" s="259">
        <f>SUM(B67:B72)</f>
        <v>9.2158438300349699E-2</v>
      </c>
    </row>
    <row r="75" spans="1:4" s="154" customFormat="1" ht="14.25">
      <c r="A75" s="156"/>
      <c r="B75" s="157"/>
    </row>
    <row r="76" spans="1:4" s="485" customFormat="1" ht="14.45" customHeight="1">
      <c r="A76" s="485" t="s">
        <v>212</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sheetData>
  <mergeCells count="12">
    <mergeCell ref="A16:XFD16"/>
    <mergeCell ref="A62:B62"/>
    <mergeCell ref="A76:XFD76"/>
    <mergeCell ref="A1:XFD1"/>
    <mergeCell ref="A2:XFD2"/>
    <mergeCell ref="A3:B3"/>
    <mergeCell ref="D3:E3"/>
    <mergeCell ref="G3:H3"/>
    <mergeCell ref="J3:K3"/>
    <mergeCell ref="M3:N3"/>
    <mergeCell ref="P3:Q3"/>
    <mergeCell ref="A61:XFD6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0"/>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8.28515625" style="217" customWidth="1"/>
    <col min="2" max="2" width="28.5703125" style="217" customWidth="1"/>
    <col min="3" max="3" width="22.140625" style="217" customWidth="1"/>
    <col min="4" max="4" width="19.42578125" style="217" customWidth="1"/>
    <col min="5" max="5" width="17.5703125" style="217" customWidth="1"/>
    <col min="6" max="254" width="9.140625" style="290"/>
    <col min="255" max="255" width="26.42578125" style="290" customWidth="1"/>
    <col min="256" max="258" width="19.7109375" style="290" customWidth="1"/>
    <col min="259" max="259" width="11.7109375" style="290" customWidth="1"/>
    <col min="260" max="261" width="17.5703125" style="290" customWidth="1"/>
    <col min="262" max="510" width="9.140625" style="290"/>
    <col min="511" max="511" width="26.42578125" style="290" customWidth="1"/>
    <col min="512" max="514" width="19.7109375" style="290" customWidth="1"/>
    <col min="515" max="515" width="11.7109375" style="290" customWidth="1"/>
    <col min="516" max="517" width="17.5703125" style="290" customWidth="1"/>
    <col min="518" max="766" width="9.140625" style="290"/>
    <col min="767" max="767" width="26.42578125" style="290" customWidth="1"/>
    <col min="768" max="770" width="19.7109375" style="290" customWidth="1"/>
    <col min="771" max="771" width="11.7109375" style="290" customWidth="1"/>
    <col min="772" max="773" width="17.5703125" style="290" customWidth="1"/>
    <col min="774" max="1022" width="9.140625" style="290"/>
    <col min="1023" max="1023" width="26.42578125" style="290" customWidth="1"/>
    <col min="1024" max="1026" width="19.7109375" style="290" customWidth="1"/>
    <col min="1027" max="1027" width="11.7109375" style="290" customWidth="1"/>
    <col min="1028" max="1029" width="17.5703125" style="290" customWidth="1"/>
    <col min="1030" max="1278" width="9.140625" style="290"/>
    <col min="1279" max="1279" width="26.42578125" style="290" customWidth="1"/>
    <col min="1280" max="1282" width="19.7109375" style="290" customWidth="1"/>
    <col min="1283" max="1283" width="11.7109375" style="290" customWidth="1"/>
    <col min="1284" max="1285" width="17.5703125" style="290" customWidth="1"/>
    <col min="1286" max="1534" width="9.140625" style="290"/>
    <col min="1535" max="1535" width="26.42578125" style="290" customWidth="1"/>
    <col min="1536" max="1538" width="19.7109375" style="290" customWidth="1"/>
    <col min="1539" max="1539" width="11.7109375" style="290" customWidth="1"/>
    <col min="1540" max="1541" width="17.5703125" style="290" customWidth="1"/>
    <col min="1542" max="1790" width="9.140625" style="290"/>
    <col min="1791" max="1791" width="26.42578125" style="290" customWidth="1"/>
    <col min="1792" max="1794" width="19.7109375" style="290" customWidth="1"/>
    <col min="1795" max="1795" width="11.7109375" style="290" customWidth="1"/>
    <col min="1796" max="1797" width="17.5703125" style="290" customWidth="1"/>
    <col min="1798" max="2046" width="9.140625" style="290"/>
    <col min="2047" max="2047" width="26.42578125" style="290" customWidth="1"/>
    <col min="2048" max="2050" width="19.7109375" style="290" customWidth="1"/>
    <col min="2051" max="2051" width="11.7109375" style="290" customWidth="1"/>
    <col min="2052" max="2053" width="17.5703125" style="290" customWidth="1"/>
    <col min="2054" max="2302" width="9.140625" style="290"/>
    <col min="2303" max="2303" width="26.42578125" style="290" customWidth="1"/>
    <col min="2304" max="2306" width="19.7109375" style="290" customWidth="1"/>
    <col min="2307" max="2307" width="11.7109375" style="290" customWidth="1"/>
    <col min="2308" max="2309" width="17.5703125" style="290" customWidth="1"/>
    <col min="2310" max="2558" width="9.140625" style="290"/>
    <col min="2559" max="2559" width="26.42578125" style="290" customWidth="1"/>
    <col min="2560" max="2562" width="19.7109375" style="290" customWidth="1"/>
    <col min="2563" max="2563" width="11.7109375" style="290" customWidth="1"/>
    <col min="2564" max="2565" width="17.5703125" style="290" customWidth="1"/>
    <col min="2566" max="2814" width="9.140625" style="290"/>
    <col min="2815" max="2815" width="26.42578125" style="290" customWidth="1"/>
    <col min="2816" max="2818" width="19.7109375" style="290" customWidth="1"/>
    <col min="2819" max="2819" width="11.7109375" style="290" customWidth="1"/>
    <col min="2820" max="2821" width="17.5703125" style="290" customWidth="1"/>
    <col min="2822" max="3070" width="9.140625" style="290"/>
    <col min="3071" max="3071" width="26.42578125" style="290" customWidth="1"/>
    <col min="3072" max="3074" width="19.7109375" style="290" customWidth="1"/>
    <col min="3075" max="3075" width="11.7109375" style="290" customWidth="1"/>
    <col min="3076" max="3077" width="17.5703125" style="290" customWidth="1"/>
    <col min="3078" max="3326" width="9.140625" style="290"/>
    <col min="3327" max="3327" width="26.42578125" style="290" customWidth="1"/>
    <col min="3328" max="3330" width="19.7109375" style="290" customWidth="1"/>
    <col min="3331" max="3331" width="11.7109375" style="290" customWidth="1"/>
    <col min="3332" max="3333" width="17.5703125" style="290" customWidth="1"/>
    <col min="3334" max="3582" width="9.140625" style="290"/>
    <col min="3583" max="3583" width="26.42578125" style="290" customWidth="1"/>
    <col min="3584" max="3586" width="19.7109375" style="290" customWidth="1"/>
    <col min="3587" max="3587" width="11.7109375" style="290" customWidth="1"/>
    <col min="3588" max="3589" width="17.5703125" style="290" customWidth="1"/>
    <col min="3590" max="3838" width="9.140625" style="290"/>
    <col min="3839" max="3839" width="26.42578125" style="290" customWidth="1"/>
    <col min="3840" max="3842" width="19.7109375" style="290" customWidth="1"/>
    <col min="3843" max="3843" width="11.7109375" style="290" customWidth="1"/>
    <col min="3844" max="3845" width="17.5703125" style="290" customWidth="1"/>
    <col min="3846" max="4094" width="9.140625" style="290"/>
    <col min="4095" max="4095" width="26.42578125" style="290" customWidth="1"/>
    <col min="4096" max="4098" width="19.7109375" style="290" customWidth="1"/>
    <col min="4099" max="4099" width="11.7109375" style="290" customWidth="1"/>
    <col min="4100" max="4101" width="17.5703125" style="290" customWidth="1"/>
    <col min="4102" max="4350" width="9.140625" style="290"/>
    <col min="4351" max="4351" width="26.42578125" style="290" customWidth="1"/>
    <col min="4352" max="4354" width="19.7109375" style="290" customWidth="1"/>
    <col min="4355" max="4355" width="11.7109375" style="290" customWidth="1"/>
    <col min="4356" max="4357" width="17.5703125" style="290" customWidth="1"/>
    <col min="4358" max="4606" width="9.140625" style="290"/>
    <col min="4607" max="4607" width="26.42578125" style="290" customWidth="1"/>
    <col min="4608" max="4610" width="19.7109375" style="290" customWidth="1"/>
    <col min="4611" max="4611" width="11.7109375" style="290" customWidth="1"/>
    <col min="4612" max="4613" width="17.5703125" style="290" customWidth="1"/>
    <col min="4614" max="4862" width="9.140625" style="290"/>
    <col min="4863" max="4863" width="26.42578125" style="290" customWidth="1"/>
    <col min="4864" max="4866" width="19.7109375" style="290" customWidth="1"/>
    <col min="4867" max="4867" width="11.7109375" style="290" customWidth="1"/>
    <col min="4868" max="4869" width="17.5703125" style="290" customWidth="1"/>
    <col min="4870" max="5118" width="9.140625" style="290"/>
    <col min="5119" max="5119" width="26.42578125" style="290" customWidth="1"/>
    <col min="5120" max="5122" width="19.7109375" style="290" customWidth="1"/>
    <col min="5123" max="5123" width="11.7109375" style="290" customWidth="1"/>
    <col min="5124" max="5125" width="17.5703125" style="290" customWidth="1"/>
    <col min="5126" max="5374" width="9.140625" style="290"/>
    <col min="5375" max="5375" width="26.42578125" style="290" customWidth="1"/>
    <col min="5376" max="5378" width="19.7109375" style="290" customWidth="1"/>
    <col min="5379" max="5379" width="11.7109375" style="290" customWidth="1"/>
    <col min="5380" max="5381" width="17.5703125" style="290" customWidth="1"/>
    <col min="5382" max="5630" width="9.140625" style="290"/>
    <col min="5631" max="5631" width="26.42578125" style="290" customWidth="1"/>
    <col min="5632" max="5634" width="19.7109375" style="290" customWidth="1"/>
    <col min="5635" max="5635" width="11.7109375" style="290" customWidth="1"/>
    <col min="5636" max="5637" width="17.5703125" style="290" customWidth="1"/>
    <col min="5638" max="5886" width="9.140625" style="290"/>
    <col min="5887" max="5887" width="26.42578125" style="290" customWidth="1"/>
    <col min="5888" max="5890" width="19.7109375" style="290" customWidth="1"/>
    <col min="5891" max="5891" width="11.7109375" style="290" customWidth="1"/>
    <col min="5892" max="5893" width="17.5703125" style="290" customWidth="1"/>
    <col min="5894" max="6142" width="9.140625" style="290"/>
    <col min="6143" max="6143" width="26.42578125" style="290" customWidth="1"/>
    <col min="6144" max="6146" width="19.7109375" style="290" customWidth="1"/>
    <col min="6147" max="6147" width="11.7109375" style="290" customWidth="1"/>
    <col min="6148" max="6149" width="17.5703125" style="290" customWidth="1"/>
    <col min="6150" max="6398" width="9.140625" style="290"/>
    <col min="6399" max="6399" width="26.42578125" style="290" customWidth="1"/>
    <col min="6400" max="6402" width="19.7109375" style="290" customWidth="1"/>
    <col min="6403" max="6403" width="11.7109375" style="290" customWidth="1"/>
    <col min="6404" max="6405" width="17.5703125" style="290" customWidth="1"/>
    <col min="6406" max="6654" width="9.140625" style="290"/>
    <col min="6655" max="6655" width="26.42578125" style="290" customWidth="1"/>
    <col min="6656" max="6658" width="19.7109375" style="290" customWidth="1"/>
    <col min="6659" max="6659" width="11.7109375" style="290" customWidth="1"/>
    <col min="6660" max="6661" width="17.5703125" style="290" customWidth="1"/>
    <col min="6662" max="6910" width="9.140625" style="290"/>
    <col min="6911" max="6911" width="26.42578125" style="290" customWidth="1"/>
    <col min="6912" max="6914" width="19.7109375" style="290" customWidth="1"/>
    <col min="6915" max="6915" width="11.7109375" style="290" customWidth="1"/>
    <col min="6916" max="6917" width="17.5703125" style="290" customWidth="1"/>
    <col min="6918" max="7166" width="9.140625" style="290"/>
    <col min="7167" max="7167" width="26.42578125" style="290" customWidth="1"/>
    <col min="7168" max="7170" width="19.7109375" style="290" customWidth="1"/>
    <col min="7171" max="7171" width="11.7109375" style="290" customWidth="1"/>
    <col min="7172" max="7173" width="17.5703125" style="290" customWidth="1"/>
    <col min="7174" max="7422" width="9.140625" style="290"/>
    <col min="7423" max="7423" width="26.42578125" style="290" customWidth="1"/>
    <col min="7424" max="7426" width="19.7109375" style="290" customWidth="1"/>
    <col min="7427" max="7427" width="11.7109375" style="290" customWidth="1"/>
    <col min="7428" max="7429" width="17.5703125" style="290" customWidth="1"/>
    <col min="7430" max="7678" width="9.140625" style="290"/>
    <col min="7679" max="7679" width="26.42578125" style="290" customWidth="1"/>
    <col min="7680" max="7682" width="19.7109375" style="290" customWidth="1"/>
    <col min="7683" max="7683" width="11.7109375" style="290" customWidth="1"/>
    <col min="7684" max="7685" width="17.5703125" style="290" customWidth="1"/>
    <col min="7686" max="7934" width="9.140625" style="290"/>
    <col min="7935" max="7935" width="26.42578125" style="290" customWidth="1"/>
    <col min="7936" max="7938" width="19.7109375" style="290" customWidth="1"/>
    <col min="7939" max="7939" width="11.7109375" style="290" customWidth="1"/>
    <col min="7940" max="7941" width="17.5703125" style="290" customWidth="1"/>
    <col min="7942" max="8190" width="9.140625" style="290"/>
    <col min="8191" max="8191" width="26.42578125" style="290" customWidth="1"/>
    <col min="8192" max="8194" width="19.7109375" style="290" customWidth="1"/>
    <col min="8195" max="8195" width="11.7109375" style="290" customWidth="1"/>
    <col min="8196" max="8197" width="17.5703125" style="290" customWidth="1"/>
    <col min="8198" max="8446" width="9.140625" style="290"/>
    <col min="8447" max="8447" width="26.42578125" style="290" customWidth="1"/>
    <col min="8448" max="8450" width="19.7109375" style="290" customWidth="1"/>
    <col min="8451" max="8451" width="11.7109375" style="290" customWidth="1"/>
    <col min="8452" max="8453" width="17.5703125" style="290" customWidth="1"/>
    <col min="8454" max="8702" width="9.140625" style="290"/>
    <col min="8703" max="8703" width="26.42578125" style="290" customWidth="1"/>
    <col min="8704" max="8706" width="19.7109375" style="290" customWidth="1"/>
    <col min="8707" max="8707" width="11.7109375" style="290" customWidth="1"/>
    <col min="8708" max="8709" width="17.5703125" style="290" customWidth="1"/>
    <col min="8710" max="8958" width="9.140625" style="290"/>
    <col min="8959" max="8959" width="26.42578125" style="290" customWidth="1"/>
    <col min="8960" max="8962" width="19.7109375" style="290" customWidth="1"/>
    <col min="8963" max="8963" width="11.7109375" style="290" customWidth="1"/>
    <col min="8964" max="8965" width="17.5703125" style="290" customWidth="1"/>
    <col min="8966" max="9214" width="9.140625" style="290"/>
    <col min="9215" max="9215" width="26.42578125" style="290" customWidth="1"/>
    <col min="9216" max="9218" width="19.7109375" style="290" customWidth="1"/>
    <col min="9219" max="9219" width="11.7109375" style="290" customWidth="1"/>
    <col min="9220" max="9221" width="17.5703125" style="290" customWidth="1"/>
    <col min="9222" max="9470" width="9.140625" style="290"/>
    <col min="9471" max="9471" width="26.42578125" style="290" customWidth="1"/>
    <col min="9472" max="9474" width="19.7109375" style="290" customWidth="1"/>
    <col min="9475" max="9475" width="11.7109375" style="290" customWidth="1"/>
    <col min="9476" max="9477" width="17.5703125" style="290" customWidth="1"/>
    <col min="9478" max="9726" width="9.140625" style="290"/>
    <col min="9727" max="9727" width="26.42578125" style="290" customWidth="1"/>
    <col min="9728" max="9730" width="19.7109375" style="290" customWidth="1"/>
    <col min="9731" max="9731" width="11.7109375" style="290" customWidth="1"/>
    <col min="9732" max="9733" width="17.5703125" style="290" customWidth="1"/>
    <col min="9734" max="9982" width="9.140625" style="290"/>
    <col min="9983" max="9983" width="26.42578125" style="290" customWidth="1"/>
    <col min="9984" max="9986" width="19.7109375" style="290" customWidth="1"/>
    <col min="9987" max="9987" width="11.7109375" style="290" customWidth="1"/>
    <col min="9988" max="9989" width="17.5703125" style="290" customWidth="1"/>
    <col min="9990" max="10238" width="9.140625" style="290"/>
    <col min="10239" max="10239" width="26.42578125" style="290" customWidth="1"/>
    <col min="10240" max="10242" width="19.7109375" style="290" customWidth="1"/>
    <col min="10243" max="10243" width="11.7109375" style="290" customWidth="1"/>
    <col min="10244" max="10245" width="17.5703125" style="290" customWidth="1"/>
    <col min="10246" max="10494" width="9.140625" style="290"/>
    <col min="10495" max="10495" width="26.42578125" style="290" customWidth="1"/>
    <col min="10496" max="10498" width="19.7109375" style="290" customWidth="1"/>
    <col min="10499" max="10499" width="11.7109375" style="290" customWidth="1"/>
    <col min="10500" max="10501" width="17.5703125" style="290" customWidth="1"/>
    <col min="10502" max="10750" width="9.140625" style="290"/>
    <col min="10751" max="10751" width="26.42578125" style="290" customWidth="1"/>
    <col min="10752" max="10754" width="19.7109375" style="290" customWidth="1"/>
    <col min="10755" max="10755" width="11.7109375" style="290" customWidth="1"/>
    <col min="10756" max="10757" width="17.5703125" style="290" customWidth="1"/>
    <col min="10758" max="11006" width="9.140625" style="290"/>
    <col min="11007" max="11007" width="26.42578125" style="290" customWidth="1"/>
    <col min="11008" max="11010" width="19.7109375" style="290" customWidth="1"/>
    <col min="11011" max="11011" width="11.7109375" style="290" customWidth="1"/>
    <col min="11012" max="11013" width="17.5703125" style="290" customWidth="1"/>
    <col min="11014" max="11262" width="9.140625" style="290"/>
    <col min="11263" max="11263" width="26.42578125" style="290" customWidth="1"/>
    <col min="11264" max="11266" width="19.7109375" style="290" customWidth="1"/>
    <col min="11267" max="11267" width="11.7109375" style="290" customWidth="1"/>
    <col min="11268" max="11269" width="17.5703125" style="290" customWidth="1"/>
    <col min="11270" max="11518" width="9.140625" style="290"/>
    <col min="11519" max="11519" width="26.42578125" style="290" customWidth="1"/>
    <col min="11520" max="11522" width="19.7109375" style="290" customWidth="1"/>
    <col min="11523" max="11523" width="11.7109375" style="290" customWidth="1"/>
    <col min="11524" max="11525" width="17.5703125" style="290" customWidth="1"/>
    <col min="11526" max="11774" width="9.140625" style="290"/>
    <col min="11775" max="11775" width="26.42578125" style="290" customWidth="1"/>
    <col min="11776" max="11778" width="19.7109375" style="290" customWidth="1"/>
    <col min="11779" max="11779" width="11.7109375" style="290" customWidth="1"/>
    <col min="11780" max="11781" width="17.5703125" style="290" customWidth="1"/>
    <col min="11782" max="12030" width="9.140625" style="290"/>
    <col min="12031" max="12031" width="26.42578125" style="290" customWidth="1"/>
    <col min="12032" max="12034" width="19.7109375" style="290" customWidth="1"/>
    <col min="12035" max="12035" width="11.7109375" style="290" customWidth="1"/>
    <col min="12036" max="12037" width="17.5703125" style="290" customWidth="1"/>
    <col min="12038" max="12286" width="9.140625" style="290"/>
    <col min="12287" max="12287" width="26.42578125" style="290" customWidth="1"/>
    <col min="12288" max="12290" width="19.7109375" style="290" customWidth="1"/>
    <col min="12291" max="12291" width="11.7109375" style="290" customWidth="1"/>
    <col min="12292" max="12293" width="17.5703125" style="290" customWidth="1"/>
    <col min="12294" max="12542" width="9.140625" style="290"/>
    <col min="12543" max="12543" width="26.42578125" style="290" customWidth="1"/>
    <col min="12544" max="12546" width="19.7109375" style="290" customWidth="1"/>
    <col min="12547" max="12547" width="11.7109375" style="290" customWidth="1"/>
    <col min="12548" max="12549" width="17.5703125" style="290" customWidth="1"/>
    <col min="12550" max="12798" width="9.140625" style="290"/>
    <col min="12799" max="12799" width="26.42578125" style="290" customWidth="1"/>
    <col min="12800" max="12802" width="19.7109375" style="290" customWidth="1"/>
    <col min="12803" max="12803" width="11.7109375" style="290" customWidth="1"/>
    <col min="12804" max="12805" width="17.5703125" style="290" customWidth="1"/>
    <col min="12806" max="13054" width="9.140625" style="290"/>
    <col min="13055" max="13055" width="26.42578125" style="290" customWidth="1"/>
    <col min="13056" max="13058" width="19.7109375" style="290" customWidth="1"/>
    <col min="13059" max="13059" width="11.7109375" style="290" customWidth="1"/>
    <col min="13060" max="13061" width="17.5703125" style="290" customWidth="1"/>
    <col min="13062" max="13310" width="9.140625" style="290"/>
    <col min="13311" max="13311" width="26.42578125" style="290" customWidth="1"/>
    <col min="13312" max="13314" width="19.7109375" style="290" customWidth="1"/>
    <col min="13315" max="13315" width="11.7109375" style="290" customWidth="1"/>
    <col min="13316" max="13317" width="17.5703125" style="290" customWidth="1"/>
    <col min="13318" max="13566" width="9.140625" style="290"/>
    <col min="13567" max="13567" width="26.42578125" style="290" customWidth="1"/>
    <col min="13568" max="13570" width="19.7109375" style="290" customWidth="1"/>
    <col min="13571" max="13571" width="11.7109375" style="290" customWidth="1"/>
    <col min="13572" max="13573" width="17.5703125" style="290" customWidth="1"/>
    <col min="13574" max="13822" width="9.140625" style="290"/>
    <col min="13823" max="13823" width="26.42578125" style="290" customWidth="1"/>
    <col min="13824" max="13826" width="19.7109375" style="290" customWidth="1"/>
    <col min="13827" max="13827" width="11.7109375" style="290" customWidth="1"/>
    <col min="13828" max="13829" width="17.5703125" style="290" customWidth="1"/>
    <col min="13830" max="14078" width="9.140625" style="290"/>
    <col min="14079" max="14079" width="26.42578125" style="290" customWidth="1"/>
    <col min="14080" max="14082" width="19.7109375" style="290" customWidth="1"/>
    <col min="14083" max="14083" width="11.7109375" style="290" customWidth="1"/>
    <col min="14084" max="14085" width="17.5703125" style="290" customWidth="1"/>
    <col min="14086" max="14334" width="9.140625" style="290"/>
    <col min="14335" max="14335" width="26.42578125" style="290" customWidth="1"/>
    <col min="14336" max="14338" width="19.7109375" style="290" customWidth="1"/>
    <col min="14339" max="14339" width="11.7109375" style="290" customWidth="1"/>
    <col min="14340" max="14341" width="17.5703125" style="290" customWidth="1"/>
    <col min="14342" max="14590" width="9.140625" style="290"/>
    <col min="14591" max="14591" width="26.42578125" style="290" customWidth="1"/>
    <col min="14592" max="14594" width="19.7109375" style="290" customWidth="1"/>
    <col min="14595" max="14595" width="11.7109375" style="290" customWidth="1"/>
    <col min="14596" max="14597" width="17.5703125" style="290" customWidth="1"/>
    <col min="14598" max="14846" width="9.140625" style="290"/>
    <col min="14847" max="14847" width="26.42578125" style="290" customWidth="1"/>
    <col min="14848" max="14850" width="19.7109375" style="290" customWidth="1"/>
    <col min="14851" max="14851" width="11.7109375" style="290" customWidth="1"/>
    <col min="14852" max="14853" width="17.5703125" style="290" customWidth="1"/>
    <col min="14854" max="15102" width="9.140625" style="290"/>
    <col min="15103" max="15103" width="26.42578125" style="290" customWidth="1"/>
    <col min="15104" max="15106" width="19.7109375" style="290" customWidth="1"/>
    <col min="15107" max="15107" width="11.7109375" style="290" customWidth="1"/>
    <col min="15108" max="15109" width="17.5703125" style="290" customWidth="1"/>
    <col min="15110" max="15358" width="9.140625" style="290"/>
    <col min="15359" max="15359" width="26.42578125" style="290" customWidth="1"/>
    <col min="15360" max="15362" width="19.7109375" style="290" customWidth="1"/>
    <col min="15363" max="15363" width="11.7109375" style="290" customWidth="1"/>
    <col min="15364" max="15365" width="17.5703125" style="290" customWidth="1"/>
    <col min="15366" max="15614" width="9.140625" style="290"/>
    <col min="15615" max="15615" width="26.42578125" style="290" customWidth="1"/>
    <col min="15616" max="15618" width="19.7109375" style="290" customWidth="1"/>
    <col min="15619" max="15619" width="11.7109375" style="290" customWidth="1"/>
    <col min="15620" max="15621" width="17.5703125" style="290" customWidth="1"/>
    <col min="15622" max="15870" width="9.140625" style="290"/>
    <col min="15871" max="15871" width="26.42578125" style="290" customWidth="1"/>
    <col min="15872" max="15874" width="19.7109375" style="290" customWidth="1"/>
    <col min="15875" max="15875" width="11.7109375" style="290" customWidth="1"/>
    <col min="15876" max="15877" width="17.5703125" style="290" customWidth="1"/>
    <col min="15878" max="16126" width="9.140625" style="290"/>
    <col min="16127" max="16127" width="26.42578125" style="290" customWidth="1"/>
    <col min="16128" max="16130" width="19.7109375" style="290" customWidth="1"/>
    <col min="16131" max="16131" width="11.7109375" style="290" customWidth="1"/>
    <col min="16132" max="16133" width="17.5703125" style="290" customWidth="1"/>
    <col min="16134" max="16384" width="9.140625" style="290"/>
  </cols>
  <sheetData>
    <row r="1" spans="1:5" s="489" customFormat="1" ht="25.15" customHeight="1" thickBot="1">
      <c r="A1" s="489" t="s">
        <v>178</v>
      </c>
    </row>
    <row r="2" spans="1:5" ht="42.75" customHeight="1" outlineLevel="1" thickBot="1">
      <c r="A2" s="287" t="s">
        <v>179</v>
      </c>
      <c r="B2" s="288" t="s">
        <v>180</v>
      </c>
      <c r="C2" s="289" t="s">
        <v>181</v>
      </c>
      <c r="D2" s="289" t="s">
        <v>183</v>
      </c>
      <c r="E2" s="289" t="s">
        <v>182</v>
      </c>
    </row>
    <row r="3" spans="1:5" ht="17.25" customHeight="1" outlineLevel="1">
      <c r="A3" s="398" t="s">
        <v>161</v>
      </c>
      <c r="B3" s="291">
        <v>13128.799080751302</v>
      </c>
      <c r="C3" s="243">
        <v>0.35668076682176258</v>
      </c>
      <c r="D3" s="292">
        <v>2418.3017981700973</v>
      </c>
      <c r="E3" s="243">
        <v>0.22578800352277317</v>
      </c>
    </row>
    <row r="4" spans="1:5" ht="17.25" customHeight="1" outlineLevel="1">
      <c r="A4" s="398" t="s">
        <v>160</v>
      </c>
      <c r="B4" s="291">
        <v>11245.279494842409</v>
      </c>
      <c r="C4" s="243">
        <v>0.30550965771317934</v>
      </c>
      <c r="D4" s="292">
        <v>-1002.7411230747909</v>
      </c>
      <c r="E4" s="243">
        <v>-8.1869646888732051E-2</v>
      </c>
    </row>
    <row r="5" spans="1:5" ht="17.25" customHeight="1" outlineLevel="1">
      <c r="A5" s="398" t="s">
        <v>162</v>
      </c>
      <c r="B5" s="293">
        <v>8353.540783429984</v>
      </c>
      <c r="C5" s="243">
        <v>0.22694743928857267</v>
      </c>
      <c r="D5" s="294">
        <v>391.97852932818796</v>
      </c>
      <c r="E5" s="243">
        <v>4.9233871044120851E-2</v>
      </c>
    </row>
    <row r="6" spans="1:5" ht="17.25" customHeight="1" outlineLevel="1">
      <c r="A6" s="398" t="s">
        <v>184</v>
      </c>
      <c r="B6" s="291">
        <v>862.72335058999965</v>
      </c>
      <c r="C6" s="243">
        <v>2.3438307216890716E-2</v>
      </c>
      <c r="D6" s="292">
        <v>-484.24267269000006</v>
      </c>
      <c r="E6" s="243">
        <v>-0.35950622682435579</v>
      </c>
    </row>
    <row r="7" spans="1:5" ht="17.25" customHeight="1" outlineLevel="1">
      <c r="A7" s="398" t="s">
        <v>159</v>
      </c>
      <c r="B7" s="291">
        <v>238.08712911999999</v>
      </c>
      <c r="C7" s="243">
        <v>6.4683067554457503E-3</v>
      </c>
      <c r="D7" s="292">
        <v>174.74265046999997</v>
      </c>
      <c r="E7" s="243">
        <v>2.7586090247188415</v>
      </c>
    </row>
    <row r="8" spans="1:5" ht="17.25" customHeight="1" outlineLevel="1">
      <c r="A8" s="398" t="s">
        <v>185</v>
      </c>
      <c r="B8" s="295">
        <v>2979.8320637419997</v>
      </c>
      <c r="C8" s="245">
        <v>8.0955522204148922E-2</v>
      </c>
      <c r="D8" s="296">
        <v>414.97795589799597</v>
      </c>
      <c r="E8" s="245">
        <v>0.16179398065132958</v>
      </c>
    </row>
    <row r="9" spans="1:5" ht="17.25" customHeight="1" outlineLevel="1" thickBot="1">
      <c r="A9" s="219" t="s">
        <v>141</v>
      </c>
      <c r="B9" s="297">
        <v>36808.261902475693</v>
      </c>
      <c r="C9" s="246">
        <v>1</v>
      </c>
      <c r="D9" s="298">
        <v>1913.0171381014861</v>
      </c>
      <c r="E9" s="299">
        <v>5.4821714277085494E-2</v>
      </c>
    </row>
    <row r="10" spans="1:5" ht="16.899999999999999" customHeight="1">
      <c r="A10" s="490"/>
      <c r="B10" s="490"/>
      <c r="C10" s="490"/>
    </row>
    <row r="11" spans="1:5" ht="16.899999999999999" customHeight="1" thickBot="1">
      <c r="A11" s="491" t="s">
        <v>186</v>
      </c>
      <c r="B11" s="491"/>
      <c r="C11" s="491"/>
      <c r="D11" s="491"/>
      <c r="E11" s="491"/>
    </row>
    <row r="12" spans="1:5" ht="16.899999999999999" customHeight="1" outlineLevel="1">
      <c r="A12" s="398" t="s">
        <v>160</v>
      </c>
      <c r="B12" s="291">
        <v>1031.8710392332</v>
      </c>
      <c r="C12" s="243">
        <v>0.56765984164724603</v>
      </c>
      <c r="D12" s="292">
        <v>-4.9748236000000237</v>
      </c>
      <c r="E12" s="243">
        <v>-4.7980358299412303E-3</v>
      </c>
    </row>
    <row r="13" spans="1:5" ht="18" customHeight="1" outlineLevel="1">
      <c r="A13" s="398" t="s">
        <v>184</v>
      </c>
      <c r="B13" s="291">
        <v>374.40723286999986</v>
      </c>
      <c r="C13" s="243">
        <v>0.20597142708889921</v>
      </c>
      <c r="D13" s="292">
        <v>-311.81967753000009</v>
      </c>
      <c r="E13" s="243">
        <v>-0.45439733243372976</v>
      </c>
    </row>
    <row r="14" spans="1:5" ht="18" customHeight="1" outlineLevel="1">
      <c r="A14" s="398" t="s">
        <v>161</v>
      </c>
      <c r="B14" s="291">
        <v>325.22954799019999</v>
      </c>
      <c r="C14" s="243">
        <v>0.17891746806685868</v>
      </c>
      <c r="D14" s="294">
        <v>-31.73652678000003</v>
      </c>
      <c r="E14" s="243">
        <v>-8.8906282762110364E-2</v>
      </c>
    </row>
    <row r="15" spans="1:5" ht="16.899999999999999" customHeight="1" outlineLevel="1">
      <c r="A15" s="398" t="s">
        <v>159</v>
      </c>
      <c r="B15" s="291">
        <v>29.68037138</v>
      </c>
      <c r="C15" s="243">
        <v>1.6327965682729633E-2</v>
      </c>
      <c r="D15" s="292">
        <v>-31.739176760000003</v>
      </c>
      <c r="E15" s="243">
        <v>-0.51676018012463354</v>
      </c>
    </row>
    <row r="16" spans="1:5" ht="18" customHeight="1" outlineLevel="1">
      <c r="A16" s="398" t="s">
        <v>162</v>
      </c>
      <c r="B16" s="291">
        <v>18.21054586</v>
      </c>
      <c r="C16" s="243">
        <v>1.0018108064045869E-2</v>
      </c>
      <c r="D16" s="294">
        <v>-45.668615969999998</v>
      </c>
      <c r="E16" s="243">
        <v>-0.71492196612624215</v>
      </c>
    </row>
    <row r="17" spans="1:5" ht="16.899999999999999" customHeight="1" outlineLevel="1">
      <c r="A17" s="218" t="s">
        <v>188</v>
      </c>
      <c r="B17" s="295">
        <v>38.364231840000002</v>
      </c>
      <c r="C17" s="245">
        <v>2.1105189450220538E-2</v>
      </c>
      <c r="D17" s="296">
        <v>1.3063338299999983</v>
      </c>
      <c r="E17" s="245">
        <v>3.5251158326559333E-2</v>
      </c>
    </row>
    <row r="18" spans="1:5" ht="16.899999999999999" customHeight="1" outlineLevel="1" thickBot="1">
      <c r="A18" s="219" t="s">
        <v>141</v>
      </c>
      <c r="B18" s="297">
        <v>1817.7629691733998</v>
      </c>
      <c r="C18" s="246">
        <v>1</v>
      </c>
      <c r="D18" s="298">
        <v>-424.63248681000044</v>
      </c>
      <c r="E18" s="299">
        <v>-0.18936556693287548</v>
      </c>
    </row>
    <row r="19" spans="1:5" ht="16.899999999999999" customHeight="1"/>
    <row r="20" spans="1:5" ht="16.899999999999999" customHeight="1" thickBot="1">
      <c r="A20" s="491" t="s">
        <v>187</v>
      </c>
      <c r="B20" s="491"/>
      <c r="C20" s="491"/>
      <c r="D20" s="491"/>
      <c r="E20" s="491"/>
    </row>
    <row r="21" spans="1:5" ht="16.899999999999999" customHeight="1" outlineLevel="1">
      <c r="A21" s="398" t="s">
        <v>160</v>
      </c>
      <c r="B21" s="291">
        <v>39.918104482199993</v>
      </c>
      <c r="C21" s="300">
        <v>0.56393003869485669</v>
      </c>
      <c r="D21" s="292">
        <v>-0.96424534999999401</v>
      </c>
      <c r="E21" s="243">
        <v>-2.3585859275645882E-2</v>
      </c>
    </row>
    <row r="22" spans="1:5" ht="16.899999999999999" customHeight="1" outlineLevel="1">
      <c r="A22" s="398" t="s">
        <v>184</v>
      </c>
      <c r="B22" s="291">
        <v>26.762319290000004</v>
      </c>
      <c r="C22" s="244">
        <v>0.37807596198621013</v>
      </c>
      <c r="D22" s="292">
        <v>1.5161866300000064</v>
      </c>
      <c r="E22" s="243">
        <v>6.0056193573055819E-2</v>
      </c>
    </row>
    <row r="23" spans="1:5" ht="18" customHeight="1" outlineLevel="1">
      <c r="A23" s="398" t="s">
        <v>161</v>
      </c>
      <c r="B23" s="291">
        <v>2.5866213301999994</v>
      </c>
      <c r="C23" s="243">
        <v>3.6541651607707691E-2</v>
      </c>
      <c r="D23" s="292">
        <v>1.5400721799999992</v>
      </c>
      <c r="E23" s="243">
        <v>1.4715717648862312</v>
      </c>
    </row>
    <row r="24" spans="1:5" ht="16.899999999999999" customHeight="1" outlineLevel="1">
      <c r="A24" s="398" t="s">
        <v>159</v>
      </c>
      <c r="B24" s="291">
        <v>1.5185164799999999</v>
      </c>
      <c r="C24" s="243">
        <v>2.145234771122535E-2</v>
      </c>
      <c r="D24" s="294">
        <v>-1.5018323000000002</v>
      </c>
      <c r="E24" s="243">
        <v>-0.49723803752227586</v>
      </c>
    </row>
    <row r="25" spans="1:5" ht="18" customHeight="1" outlineLevel="1" thickBot="1">
      <c r="A25" s="219" t="s">
        <v>141</v>
      </c>
      <c r="B25" s="297">
        <v>70.785561582400007</v>
      </c>
      <c r="C25" s="246">
        <v>1</v>
      </c>
      <c r="D25" s="298">
        <v>0.59018116000002618</v>
      </c>
      <c r="E25" s="299">
        <v>8.407692307508232E-3</v>
      </c>
    </row>
    <row r="26" spans="1:5" ht="16.899999999999999" customHeight="1"/>
    <row r="27" spans="1:5" ht="16.899999999999999" customHeight="1"/>
    <row r="28" spans="1:5" ht="16.899999999999999" customHeight="1"/>
    <row r="29" spans="1:5" ht="16.899999999999999" customHeight="1"/>
    <row r="30" spans="1:5" ht="16.899999999999999" customHeight="1"/>
  </sheetData>
  <mergeCells count="4">
    <mergeCell ref="A1:XFD1"/>
    <mergeCell ref="A10:C10"/>
    <mergeCell ref="A11:E11"/>
    <mergeCell ref="A20:E20"/>
  </mergeCells>
  <conditionalFormatting sqref="A1:XFD1">
    <cfRule type="cellIs" dxfId="34" priority="21" operator="lessThan">
      <formula>0</formula>
    </cfRule>
  </conditionalFormatting>
  <conditionalFormatting sqref="A2:D2">
    <cfRule type="cellIs" dxfId="33" priority="20" operator="lessThan">
      <formula>0</formula>
    </cfRule>
  </conditionalFormatting>
  <conditionalFormatting sqref="E2">
    <cfRule type="cellIs" dxfId="32" priority="19" operator="lessThan">
      <formula>0</formula>
    </cfRule>
  </conditionalFormatting>
  <conditionalFormatting sqref="A3">
    <cfRule type="cellIs" dxfId="31" priority="18" operator="lessThan">
      <formula>0</formula>
    </cfRule>
  </conditionalFormatting>
  <conditionalFormatting sqref="A3:A8">
    <cfRule type="cellIs" dxfId="30" priority="17" operator="lessThan">
      <formula>0</formula>
    </cfRule>
  </conditionalFormatting>
  <conditionalFormatting sqref="A5:A6">
    <cfRule type="cellIs" dxfId="29" priority="16" operator="lessThan">
      <formula>0</formula>
    </cfRule>
  </conditionalFormatting>
  <conditionalFormatting sqref="A8">
    <cfRule type="cellIs" dxfId="28" priority="15" operator="lessThan">
      <formula>0</formula>
    </cfRule>
  </conditionalFormatting>
  <conditionalFormatting sqref="A9">
    <cfRule type="cellIs" dxfId="27" priority="14" operator="lessThan">
      <formula>0</formula>
    </cfRule>
  </conditionalFormatting>
  <conditionalFormatting sqref="A18">
    <cfRule type="cellIs" dxfId="19" priority="6" operator="lessThan">
      <formula>0</formula>
    </cfRule>
  </conditionalFormatting>
  <conditionalFormatting sqref="A25">
    <cfRule type="cellIs" dxfId="18" priority="5" operator="lessThan">
      <formula>0</formula>
    </cfRule>
  </conditionalFormatting>
  <conditionalFormatting sqref="A12:A16">
    <cfRule type="cellIs" dxfId="17" priority="4" operator="lessThan">
      <formula>0</formula>
    </cfRule>
  </conditionalFormatting>
  <conditionalFormatting sqref="A12:A16">
    <cfRule type="cellIs" dxfId="16" priority="3" operator="lessThan">
      <formula>0</formula>
    </cfRule>
  </conditionalFormatting>
  <conditionalFormatting sqref="A21:A24">
    <cfRule type="cellIs" dxfId="15" priority="2" operator="lessThan">
      <formula>0</formula>
    </cfRule>
  </conditionalFormatting>
  <conditionalFormatting sqref="A21:A24">
    <cfRule type="cellIs" dxfId="14" priority="1" operator="lessThan">
      <formula>0</formula>
    </cfRule>
  </conditionalFormatting>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AMC and CII</vt:lpstr>
      <vt:lpstr>Fund Types</vt:lpstr>
      <vt:lpstr>Regional Breakdown</vt:lpstr>
      <vt:lpstr>Assets and NAV</vt:lpstr>
      <vt:lpstr>Capital Flow in Open-ended CII</vt:lpstr>
      <vt:lpstr>Investors</vt:lpstr>
      <vt:lpstr>Asset Structure_Change</vt:lpstr>
      <vt:lpstr>Asset Structure_CII Types</vt:lpstr>
      <vt:lpstr>Asset Structure_Securities Type</vt:lpstr>
      <vt:lpstr>Rates of Return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2021-01-05T10:15:15Z</dcterms:modified>
</cp:coreProperties>
</file>