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<sst xmlns="http://schemas.openxmlformats.org/spreadsheetml/2006/main" count="583" uniqueCount="105">
  <si>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</si>
  <si>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</si>
  <si>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</si>
  <si>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</si>
  <si>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</si>
  <si>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</si>
  <si>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</si>
  <si>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</si>
  <si>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</si>
  <si>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</si>
  <si>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</si>
  <si>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</si>
  <si>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</si>
  <si>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</si>
  <si>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</si>
  <si>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</si>
  <si>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</si>
  <si>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</si>
  <si>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</si>
  <si>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</si>
  <si>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</si>
  <si>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</si>
  <si>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</si>
  <si>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</si>
  <si>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</si>
  <si>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</si>
  <si>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</si>
  <si>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</si>
  <si>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</si>
  <si>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</si>
  <si>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</si>
  <si>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</si>
  <si>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</si>
  <si>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</si>
  <si>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</si>
  <si>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</si>
  <si>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</si>
  <si>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</si>
  <si>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</si>
  <si>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</si>
  <si>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</si>
  <si>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</si>
  <si>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</si>
  <si>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</si>
  <si>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</si>
  <si>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</si>
  <si>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</si>
  <si>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</si>
  <si>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</si>
  <si>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</si>
  <si>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</si>
  <si>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</si>
  <si>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</si>
  <si>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</si>
  <si>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</si>
  <si>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</si>
  <si>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</si>
  <si>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</si>
  <si>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</si>
  <si>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</si>
  <si>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</si>
  <si>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</si>
  <si>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</si>
  <si>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</si>
  <si>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</si>
  <si>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</si>
  <si>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</si>
  <si>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</si>
  <si>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</si>
  <si>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</si>
  <si>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</si>
  <si>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</si>
  <si>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</si>
  <si>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</si>
  <si>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</si>
  <si>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</si>
  <si>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</si>
  <si>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</si>
  <si>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</si>
  <si>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</si>
  <si>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</si>
  <si>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</si>
  <si>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</si>
  <si>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</si>
  <si>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</si>
  <si>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</si>
  <si>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</si>
  <si>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</si>
  <si>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</si>
  <si>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</si>
  <si>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</si>
  <si>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</si>
  <si>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</si>
  <si>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</si>
  <si>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</si>
  <si>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</si>
  <si>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</si>
  <si>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</si>
  <si>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</si>
  <si>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</si>
  <si>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</si>
  <si>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</si>
  <si>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Платинум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</si>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</sst>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9681342"/>
        <c:axId val="29607255"/>
      </c:barChart>
      <c:catAx>
        <c:axId val="29681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07255"/>
        <c:crosses val="autoZero"/>
        <c:auto val="0"/>
        <c:lblOffset val="0"/>
        <c:tickLblSkip val="1"/>
        <c:noMultiLvlLbl val="0"/>
      </c:catAx>
      <c:valAx>
        <c:axId val="2960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81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92852"/>
        <c:axId val="23860229"/>
      </c:barChart>
      <c:catAx>
        <c:axId val="66292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60229"/>
        <c:crosses val="autoZero"/>
        <c:auto val="0"/>
        <c:lblOffset val="0"/>
        <c:tickLblSkip val="1"/>
        <c:noMultiLvlLbl val="0"/>
      </c:catAx>
      <c:valAx>
        <c:axId val="2386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92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32586"/>
        <c:axId val="48737043"/>
      </c:barChart>
      <c:catAx>
        <c:axId val="5663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37043"/>
        <c:crosses val="autoZero"/>
        <c:auto val="0"/>
        <c:lblOffset val="0"/>
        <c:tickLblSkip val="1"/>
        <c:noMultiLvlLbl val="0"/>
      </c:catAx>
      <c:valAx>
        <c:axId val="4873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32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26448"/>
        <c:axId val="271281"/>
      </c:barChart>
      <c:catAx>
        <c:axId val="32926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281"/>
        <c:crosses val="autoZero"/>
        <c:auto val="0"/>
        <c:lblOffset val="0"/>
        <c:tickLblSkip val="1"/>
        <c:noMultiLvlLbl val="0"/>
      </c:catAx>
      <c:valAx>
        <c:axId val="27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26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77894"/>
        <c:axId val="23830879"/>
      </c:barChart>
      <c:catAx>
        <c:axId val="1437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30879"/>
        <c:crosses val="autoZero"/>
        <c:auto val="0"/>
        <c:lblOffset val="0"/>
        <c:tickLblSkip val="1"/>
        <c:noMultiLvlLbl val="0"/>
      </c:catAx>
      <c:valAx>
        <c:axId val="2383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77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77036"/>
        <c:axId val="33401757"/>
      </c:barChart>
      <c:catAx>
        <c:axId val="55077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01757"/>
        <c:crosses val="autoZero"/>
        <c:auto val="0"/>
        <c:lblOffset val="0"/>
        <c:tickLblSkip val="1"/>
        <c:noMultiLvlLbl val="0"/>
      </c:catAx>
      <c:valAx>
        <c:axId val="3340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7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5462658"/>
        <c:axId val="7343595"/>
      </c:barChart>
      <c:catAx>
        <c:axId val="2546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343595"/>
        <c:crossesAt val="0"/>
        <c:auto val="0"/>
        <c:lblOffset val="0"/>
        <c:tickLblSkip val="1"/>
        <c:noMultiLvlLbl val="0"/>
      </c:catAx>
      <c:valAx>
        <c:axId val="7343595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6265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3666216"/>
        <c:axId val="25737161"/>
      </c:barChart>
      <c:catAx>
        <c:axId val="53666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37161"/>
        <c:crosses val="autoZero"/>
        <c:auto val="0"/>
        <c:lblOffset val="0"/>
        <c:tickLblSkip val="1"/>
        <c:noMultiLvlLbl val="0"/>
      </c:catAx>
      <c:valAx>
        <c:axId val="2573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66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1892254"/>
        <c:axId val="19438775"/>
      </c:barChart>
      <c:catAx>
        <c:axId val="21892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38775"/>
        <c:crosses val="autoZero"/>
        <c:auto val="0"/>
        <c:lblOffset val="0"/>
        <c:tickLblSkip val="52"/>
        <c:noMultiLvlLbl val="0"/>
      </c:catAx>
      <c:valAx>
        <c:axId val="1943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92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3622116"/>
        <c:axId val="44012597"/>
      </c:barChart>
      <c:catAx>
        <c:axId val="23622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012597"/>
        <c:crosses val="autoZero"/>
        <c:auto val="0"/>
        <c:lblOffset val="0"/>
        <c:tickLblSkip val="49"/>
        <c:noMultiLvlLbl val="0"/>
      </c:catAx>
      <c:valAx>
        <c:axId val="4401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22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66266"/>
        <c:axId val="16857539"/>
      </c:barChart>
      <c:catAx>
        <c:axId val="50966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857539"/>
        <c:crosses val="autoZero"/>
        <c:auto val="0"/>
        <c:lblOffset val="0"/>
        <c:tickLblSkip val="4"/>
        <c:noMultiLvlLbl val="0"/>
      </c:catAx>
      <c:valAx>
        <c:axId val="16857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66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5680644"/>
        <c:axId val="18896853"/>
      </c:barChart>
      <c:catAx>
        <c:axId val="25680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96853"/>
        <c:crosses val="autoZero"/>
        <c:auto val="0"/>
        <c:lblOffset val="0"/>
        <c:tickLblSkip val="9"/>
        <c:noMultiLvlLbl val="0"/>
      </c:catAx>
      <c:valAx>
        <c:axId val="18896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0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34336"/>
        <c:axId val="41077985"/>
      </c:barChart>
      <c:catAx>
        <c:axId val="21034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77985"/>
        <c:crosses val="autoZero"/>
        <c:auto val="0"/>
        <c:lblOffset val="0"/>
        <c:tickLblSkip val="4"/>
        <c:noMultiLvlLbl val="0"/>
      </c:catAx>
      <c:valAx>
        <c:axId val="41077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34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649558"/>
        <c:axId val="27922703"/>
      </c:barChart>
      <c:catAx>
        <c:axId val="29649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22703"/>
        <c:crosses val="autoZero"/>
        <c:auto val="0"/>
        <c:lblOffset val="0"/>
        <c:tickLblSkip val="52"/>
        <c:noMultiLvlLbl val="0"/>
      </c:catAx>
      <c:valAx>
        <c:axId val="2792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49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8252"/>
        <c:axId val="51719629"/>
      </c:barChart>
      <c:catAx>
        <c:axId val="350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719629"/>
        <c:crosses val="autoZero"/>
        <c:auto val="0"/>
        <c:lblOffset val="0"/>
        <c:tickLblSkip val="4"/>
        <c:noMultiLvlLbl val="0"/>
      </c:catAx>
      <c:valAx>
        <c:axId val="517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8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85778"/>
        <c:axId val="56856219"/>
      </c:barChart>
      <c:catAx>
        <c:axId val="56785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56219"/>
        <c:crosses val="autoZero"/>
        <c:auto val="0"/>
        <c:lblOffset val="0"/>
        <c:tickLblSkip val="4"/>
        <c:noMultiLvlLbl val="0"/>
      </c:catAx>
      <c:valAx>
        <c:axId val="56856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85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589592"/>
        <c:axId val="57131769"/>
      </c:barChart>
      <c:catAx>
        <c:axId val="60589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31769"/>
        <c:crosses val="autoZero"/>
        <c:auto val="0"/>
        <c:lblOffset val="0"/>
        <c:tickLblSkip val="4"/>
        <c:noMultiLvlLbl val="0"/>
      </c:catAx>
      <c:valAx>
        <c:axId val="5713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589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84878"/>
        <c:axId val="25845351"/>
      </c:barChart>
      <c:catAx>
        <c:axId val="8084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845351"/>
        <c:crosses val="autoZero"/>
        <c:auto val="0"/>
        <c:lblOffset val="0"/>
        <c:tickLblSkip val="4"/>
        <c:noMultiLvlLbl val="0"/>
      </c:catAx>
      <c:valAx>
        <c:axId val="25845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84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26324"/>
        <c:axId val="54909029"/>
      </c:barChart>
      <c:catAx>
        <c:axId val="27626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09029"/>
        <c:crosses val="autoZero"/>
        <c:auto val="0"/>
        <c:lblOffset val="0"/>
        <c:tickLblSkip val="4"/>
        <c:noMultiLvlLbl val="0"/>
      </c:catAx>
      <c:valAx>
        <c:axId val="54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26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97386"/>
        <c:axId val="23293043"/>
      </c:barChart>
      <c:catAx>
        <c:axId val="24497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293043"/>
        <c:crosses val="autoZero"/>
        <c:auto val="0"/>
        <c:lblOffset val="0"/>
        <c:tickLblSkip val="4"/>
        <c:noMultiLvlLbl val="0"/>
      </c:catAx>
      <c:valAx>
        <c:axId val="2329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97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71728"/>
        <c:axId val="66124305"/>
      </c:barChart>
      <c:catAx>
        <c:axId val="26571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24305"/>
        <c:crosses val="autoZero"/>
        <c:auto val="0"/>
        <c:lblOffset val="0"/>
        <c:tickLblSkip val="4"/>
        <c:noMultiLvlLbl val="0"/>
      </c:catAx>
      <c:valAx>
        <c:axId val="66124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71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27238"/>
        <c:axId val="52946111"/>
      </c:barChart>
      <c:catAx>
        <c:axId val="14927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46111"/>
        <c:crosses val="autoZero"/>
        <c:auto val="0"/>
        <c:lblOffset val="0"/>
        <c:tickLblSkip val="4"/>
        <c:noMultiLvlLbl val="0"/>
      </c:catAx>
      <c:valAx>
        <c:axId val="52946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27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2009114"/>
        <c:axId val="65257571"/>
      </c:barChart>
      <c:catAx>
        <c:axId val="6200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7571"/>
        <c:crosses val="autoZero"/>
        <c:auto val="0"/>
        <c:lblOffset val="0"/>
        <c:tickLblSkip val="1"/>
        <c:noMultiLvlLbl val="0"/>
      </c:catAx>
      <c:valAx>
        <c:axId val="6525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9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4680460"/>
        <c:axId val="12383229"/>
      </c:barChart>
      <c:catAx>
        <c:axId val="5468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83229"/>
        <c:crosses val="autoZero"/>
        <c:auto val="0"/>
        <c:lblOffset val="0"/>
        <c:tickLblSkip val="1"/>
        <c:noMultiLvlLbl val="0"/>
      </c:catAx>
      <c:valAx>
        <c:axId val="12383229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046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331362"/>
        <c:axId val="22098763"/>
      </c:barChart>
      <c:catAx>
        <c:axId val="5233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98763"/>
        <c:crosses val="autoZero"/>
        <c:auto val="0"/>
        <c:lblOffset val="0"/>
        <c:tickLblSkip val="1"/>
        <c:noMultiLvlLbl val="0"/>
      </c:catAx>
      <c:valAx>
        <c:axId val="22098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31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0383752"/>
        <c:axId val="66834985"/>
      </c:barChart>
      <c:catAx>
        <c:axId val="30383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834985"/>
        <c:crosses val="autoZero"/>
        <c:auto val="0"/>
        <c:lblOffset val="0"/>
        <c:tickLblSkip val="5"/>
        <c:noMultiLvlLbl val="0"/>
      </c:catAx>
      <c:valAx>
        <c:axId val="6683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383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2593278"/>
        <c:axId val="35980311"/>
      </c:barChart>
      <c:catAx>
        <c:axId val="52593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80311"/>
        <c:crosses val="autoZero"/>
        <c:auto val="0"/>
        <c:lblOffset val="0"/>
        <c:tickLblSkip val="5"/>
        <c:noMultiLvlLbl val="0"/>
      </c:catAx>
      <c:valAx>
        <c:axId val="35980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93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08292"/>
        <c:axId val="2744469"/>
      </c:barChart>
      <c:catAx>
        <c:axId val="27908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44469"/>
        <c:crosses val="autoZero"/>
        <c:auto val="0"/>
        <c:lblOffset val="0"/>
        <c:tickLblSkip val="1"/>
        <c:noMultiLvlLbl val="0"/>
      </c:catAx>
      <c:valAx>
        <c:axId val="274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908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39130"/>
        <c:axId val="58802979"/>
      </c:barChart>
      <c:catAx>
        <c:axId val="11239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802979"/>
        <c:crosses val="autoZero"/>
        <c:auto val="0"/>
        <c:lblOffset val="0"/>
        <c:tickLblSkip val="1"/>
        <c:noMultiLvlLbl val="0"/>
      </c:catAx>
      <c:valAx>
        <c:axId val="5880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9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50144"/>
        <c:axId val="22653761"/>
      </c:barChart>
      <c:catAx>
        <c:axId val="29550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653761"/>
        <c:crosses val="autoZero"/>
        <c:auto val="0"/>
        <c:lblOffset val="0"/>
        <c:tickLblSkip val="1"/>
        <c:noMultiLvlLbl val="0"/>
      </c:catAx>
      <c:valAx>
        <c:axId val="2265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550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798646"/>
        <c:axId val="15211631"/>
      </c:barChart>
      <c:catAx>
        <c:axId val="59798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11631"/>
        <c:crosses val="autoZero"/>
        <c:auto val="0"/>
        <c:lblOffset val="0"/>
        <c:tickLblSkip val="1"/>
        <c:noMultiLvlLbl val="0"/>
      </c:catAx>
      <c:valAx>
        <c:axId val="1521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798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0076"/>
        <c:axId val="48234029"/>
      </c:barChart>
      <c:catAx>
        <c:axId val="910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34029"/>
        <c:crosses val="autoZero"/>
        <c:auto val="0"/>
        <c:lblOffset val="0"/>
        <c:tickLblSkip val="1"/>
        <c:noMultiLvlLbl val="0"/>
      </c:catAx>
      <c:valAx>
        <c:axId val="4823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0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66706"/>
        <c:axId val="63699963"/>
      </c:barChart>
      <c:catAx>
        <c:axId val="6266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699963"/>
        <c:crosses val="autoZero"/>
        <c:auto val="0"/>
        <c:lblOffset val="0"/>
        <c:tickLblSkip val="1"/>
        <c:noMultiLvlLbl val="0"/>
      </c:catAx>
      <c:valAx>
        <c:axId val="6369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66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99200"/>
        <c:axId val="34209409"/>
      </c:barChart>
      <c:catAx>
        <c:axId val="36099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9409"/>
        <c:crosses val="autoZero"/>
        <c:auto val="0"/>
        <c:lblOffset val="0"/>
        <c:tickLblSkip val="1"/>
        <c:noMultiLvlLbl val="0"/>
      </c:catAx>
      <c:valAx>
        <c:axId val="3420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9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54840"/>
        <c:axId val="20964697"/>
      </c:barChart>
      <c:catAx>
        <c:axId val="20654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964697"/>
        <c:crosses val="autoZero"/>
        <c:auto val="0"/>
        <c:lblOffset val="0"/>
        <c:tickLblSkip val="1"/>
        <c:noMultiLvlLbl val="0"/>
      </c:catAx>
      <c:valAx>
        <c:axId val="2096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654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387118"/>
        <c:axId val="35360199"/>
      </c:barChart>
      <c:catAx>
        <c:axId val="3738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60199"/>
        <c:crosses val="autoZero"/>
        <c:auto val="0"/>
        <c:lblOffset val="0"/>
        <c:tickLblSkip val="1"/>
        <c:noMultiLvlLbl val="0"/>
      </c:catAx>
      <c:valAx>
        <c:axId val="3536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387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51220"/>
        <c:axId val="5680325"/>
      </c:barChart>
      <c:catAx>
        <c:axId val="62151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80325"/>
        <c:crosses val="autoZero"/>
        <c:auto val="0"/>
        <c:lblOffset val="0"/>
        <c:tickLblSkip val="1"/>
        <c:noMultiLvlLbl val="0"/>
      </c:catAx>
      <c:valAx>
        <c:axId val="56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151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621770"/>
        <c:axId val="51232211"/>
      </c:barChart>
      <c:catAx>
        <c:axId val="32621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232211"/>
        <c:crosses val="autoZero"/>
        <c:auto val="0"/>
        <c:lblOffset val="0"/>
        <c:tickLblSkip val="1"/>
        <c:noMultiLvlLbl val="0"/>
      </c:catAx>
      <c:valAx>
        <c:axId val="51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621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52624"/>
        <c:axId val="29876337"/>
      </c:barChart>
      <c:catAx>
        <c:axId val="30952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876337"/>
        <c:crosses val="autoZero"/>
        <c:auto val="0"/>
        <c:lblOffset val="0"/>
        <c:tickLblSkip val="1"/>
        <c:noMultiLvlLbl val="0"/>
      </c:catAx>
      <c:valAx>
        <c:axId val="29876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952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39941990"/>
        <c:axId val="36550687"/>
      </c:barChart>
      <c:catAx>
        <c:axId val="39941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50687"/>
        <c:crosses val="autoZero"/>
        <c:auto val="0"/>
        <c:lblOffset val="0"/>
        <c:tickLblSkip val="1"/>
        <c:noMultiLvlLbl val="0"/>
      </c:catAx>
      <c:valAx>
        <c:axId val="36550687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4199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9350"/>
        <c:axId val="61445551"/>
      </c:barChart>
      <c:catAx>
        <c:axId val="1159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45551"/>
        <c:crosses val="autoZero"/>
        <c:auto val="0"/>
        <c:lblOffset val="0"/>
        <c:tickLblSkip val="1"/>
        <c:noMultiLvlLbl val="0"/>
      </c:catAx>
      <c:valAx>
        <c:axId val="6144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5388732"/>
        <c:axId val="63663469"/>
      </c:barChart>
      <c:catAx>
        <c:axId val="35388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63469"/>
        <c:crosses val="autoZero"/>
        <c:auto val="0"/>
        <c:lblOffset val="0"/>
        <c:tickLblSkip val="1"/>
        <c:noMultiLvlLbl val="0"/>
      </c:catAx>
      <c:valAx>
        <c:axId val="6366346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88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20658"/>
        <c:axId val="52670779"/>
      </c:barChart>
      <c:catAx>
        <c:axId val="18720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70779"/>
        <c:crosses val="autoZero"/>
        <c:auto val="0"/>
        <c:lblOffset val="0"/>
        <c:tickLblSkip val="1"/>
        <c:noMultiLvlLbl val="0"/>
      </c:catAx>
      <c:valAx>
        <c:axId val="5267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0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87864"/>
        <c:axId val="44282009"/>
      </c:barChart>
      <c:catAx>
        <c:axId val="40087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82009"/>
        <c:crosses val="autoZero"/>
        <c:auto val="0"/>
        <c:lblOffset val="0"/>
        <c:tickLblSkip val="1"/>
        <c:noMultiLvlLbl val="0"/>
      </c:catAx>
      <c:valAx>
        <c:axId val="4428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7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45102"/>
        <c:axId val="35438343"/>
      </c:barChart>
      <c:catAx>
        <c:axId val="65245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38343"/>
        <c:crosses val="autoZero"/>
        <c:auto val="0"/>
        <c:lblOffset val="0"/>
        <c:tickLblSkip val="1"/>
        <c:noMultiLvlLbl val="0"/>
      </c:catAx>
      <c:valAx>
        <c:axId val="3543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5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altus.ua/" TargetMode="External" /><Relationship Id="rId4" Type="http://schemas.openxmlformats.org/officeDocument/2006/relationships/hyperlink" Target="http://am.artcapital.ua/" TargetMode="External" /><Relationship Id="rId5" Type="http://schemas.openxmlformats.org/officeDocument/2006/relationships/hyperlink" Target="http://bonum-group.com/" TargetMode="External" /><Relationship Id="rId6" Type="http://schemas.openxmlformats.org/officeDocument/2006/relationships/hyperlink" Target="http://univer.ua/" TargetMode="External" /><Relationship Id="rId7" Type="http://schemas.openxmlformats.org/officeDocument/2006/relationships/hyperlink" Target="http://www.task.ua/" TargetMode="External" /><Relationship Id="rId8" Type="http://schemas.openxmlformats.org/officeDocument/2006/relationships/hyperlink" Target="http://univer.ua/" TargetMode="External" /><Relationship Id="rId9" Type="http://schemas.openxmlformats.org/officeDocument/2006/relationships/hyperlink" Target="http://www.kinto.com/" TargetMode="External" /><Relationship Id="rId10" Type="http://schemas.openxmlformats.org/officeDocument/2006/relationships/hyperlink" Target="http://www.vseswit.com.ua/" TargetMode="External" /><Relationship Id="rId11" Type="http://schemas.openxmlformats.org/officeDocument/2006/relationships/hyperlink" Target="http://otpcapital.com.ua/" TargetMode="External" /><Relationship Id="rId12" Type="http://schemas.openxmlformats.org/officeDocument/2006/relationships/hyperlink" Target="http://otpcapital.com.ua/" TargetMode="External" /><Relationship Id="rId13" Type="http://schemas.openxmlformats.org/officeDocument/2006/relationships/hyperlink" Target="http://www.altus.ua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www.kinto.com/" TargetMode="External" /><Relationship Id="rId17" Type="http://schemas.openxmlformats.org/officeDocument/2006/relationships/hyperlink" Target="http://www.am.eavex.com.ua/" TargetMode="External" /><Relationship Id="rId18" Type="http://schemas.openxmlformats.org/officeDocument/2006/relationships/hyperlink" Target="http://univer.ua/" TargetMode="External" /><Relationship Id="rId1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hyperlink" Target="http://www.task.ua/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21683192.67</v>
      </c>
      <c r="D3" s="96">
        <v>50099</v>
      </c>
      <c r="E3" s="43">
        <v>432.80689574642213</v>
      </c>
      <c r="F3" s="40">
        <v>100</v>
      </c>
      <c r="G3" s="42" t="s">
        <v>68</v>
      </c>
      <c r="H3" s="44" t="s">
        <v>29</v>
      </c>
    </row>
    <row r="4" spans="1:8" ht="14.25">
      <c r="A4" s="41">
        <v>2</v>
      </c>
      <c r="B4" s="42" t="s">
        <v>87</v>
      </c>
      <c r="C4" s="43">
        <v>4976792.97</v>
      </c>
      <c r="D4" s="96">
        <v>1886</v>
      </c>
      <c r="E4" s="43">
        <v>2638.808573700954</v>
      </c>
      <c r="F4" s="40">
        <v>1000</v>
      </c>
      <c r="G4" s="42" t="s">
        <v>88</v>
      </c>
      <c r="H4" s="44" t="s">
        <v>96</v>
      </c>
    </row>
    <row r="5" spans="1:8" ht="14.25" customHeight="1">
      <c r="A5" s="41">
        <v>3</v>
      </c>
      <c r="B5" s="42" t="s">
        <v>67</v>
      </c>
      <c r="C5" s="43">
        <v>4183795.9933</v>
      </c>
      <c r="D5" s="96">
        <v>3928</v>
      </c>
      <c r="E5" s="43">
        <v>1065.1211795570266</v>
      </c>
      <c r="F5" s="40">
        <v>1000</v>
      </c>
      <c r="G5" s="42" t="s">
        <v>69</v>
      </c>
      <c r="H5" s="44" t="s">
        <v>97</v>
      </c>
    </row>
    <row r="6" spans="1:8" ht="14.25">
      <c r="A6" s="41">
        <v>4</v>
      </c>
      <c r="B6" s="42" t="s">
        <v>78</v>
      </c>
      <c r="C6" s="43">
        <v>3542182.76</v>
      </c>
      <c r="D6" s="96">
        <v>1269</v>
      </c>
      <c r="E6" s="43">
        <v>2791.31817178881</v>
      </c>
      <c r="F6" s="40">
        <v>1000</v>
      </c>
      <c r="G6" s="42" t="s">
        <v>79</v>
      </c>
      <c r="H6" s="44" t="s">
        <v>98</v>
      </c>
    </row>
    <row r="7" spans="1:8" ht="14.25" customHeight="1">
      <c r="A7" s="41">
        <v>5</v>
      </c>
      <c r="B7" s="42" t="s">
        <v>51</v>
      </c>
      <c r="C7" s="43">
        <v>3523181.01</v>
      </c>
      <c r="D7" s="96">
        <v>4581</v>
      </c>
      <c r="E7" s="43">
        <v>769.0855730189915</v>
      </c>
      <c r="F7" s="40">
        <v>1000</v>
      </c>
      <c r="G7" s="42" t="s">
        <v>68</v>
      </c>
      <c r="H7" s="44" t="s">
        <v>29</v>
      </c>
    </row>
    <row r="8" spans="1:8" ht="14.25">
      <c r="A8" s="41">
        <v>6</v>
      </c>
      <c r="B8" s="42" t="s">
        <v>89</v>
      </c>
      <c r="C8" s="43">
        <v>3237553.9</v>
      </c>
      <c r="D8" s="96">
        <v>1468</v>
      </c>
      <c r="E8" s="43">
        <v>2205.418188010899</v>
      </c>
      <c r="F8" s="40">
        <v>1000</v>
      </c>
      <c r="G8" s="42" t="s">
        <v>88</v>
      </c>
      <c r="H8" s="44" t="s">
        <v>96</v>
      </c>
    </row>
    <row r="9" spans="1:8" ht="14.25">
      <c r="A9" s="41">
        <v>7</v>
      </c>
      <c r="B9" s="42" t="s">
        <v>80</v>
      </c>
      <c r="C9" s="43">
        <v>2814320.31</v>
      </c>
      <c r="D9" s="96">
        <v>726</v>
      </c>
      <c r="E9" s="43">
        <v>3876.474256198347</v>
      </c>
      <c r="F9" s="40">
        <v>1000</v>
      </c>
      <c r="G9" s="42" t="s">
        <v>79</v>
      </c>
      <c r="H9" s="44" t="s">
        <v>98</v>
      </c>
    </row>
    <row r="10" spans="1:8" ht="14.25">
      <c r="A10" s="41">
        <v>8</v>
      </c>
      <c r="B10" s="42" t="s">
        <v>56</v>
      </c>
      <c r="C10" s="43">
        <v>2689419.36</v>
      </c>
      <c r="D10" s="96">
        <v>1046</v>
      </c>
      <c r="E10" s="43">
        <v>2571.146615678776</v>
      </c>
      <c r="F10" s="40">
        <v>1000</v>
      </c>
      <c r="G10" s="42" t="s">
        <v>70</v>
      </c>
      <c r="H10" s="44" t="s">
        <v>99</v>
      </c>
    </row>
    <row r="11" spans="1:8" ht="14.25">
      <c r="A11" s="41">
        <v>9</v>
      </c>
      <c r="B11" s="42" t="s">
        <v>57</v>
      </c>
      <c r="C11" s="43">
        <v>2316762.94</v>
      </c>
      <c r="D11" s="96">
        <v>2822315</v>
      </c>
      <c r="E11" s="43">
        <v>0.8208732689299387</v>
      </c>
      <c r="F11" s="40">
        <v>1</v>
      </c>
      <c r="G11" s="42" t="s">
        <v>70</v>
      </c>
      <c r="H11" s="44" t="s">
        <v>99</v>
      </c>
    </row>
    <row r="12" spans="1:8" ht="14.25">
      <c r="A12" s="41">
        <v>10</v>
      </c>
      <c r="B12" s="42" t="s">
        <v>82</v>
      </c>
      <c r="C12" s="43">
        <v>1430969.41</v>
      </c>
      <c r="D12" s="96">
        <v>10003</v>
      </c>
      <c r="E12" s="43">
        <v>143.05402479256222</v>
      </c>
      <c r="F12" s="40">
        <v>100</v>
      </c>
      <c r="G12" s="42" t="s">
        <v>68</v>
      </c>
      <c r="H12" s="44" t="s">
        <v>29</v>
      </c>
    </row>
    <row r="13" spans="1:8" ht="14.25">
      <c r="A13" s="41">
        <v>11</v>
      </c>
      <c r="B13" s="42" t="s">
        <v>46</v>
      </c>
      <c r="C13" s="43">
        <v>1366563.68</v>
      </c>
      <c r="D13" s="96">
        <v>1117</v>
      </c>
      <c r="E13" s="43">
        <v>1223.4231692032229</v>
      </c>
      <c r="F13" s="40">
        <v>1000</v>
      </c>
      <c r="G13" s="42" t="s">
        <v>71</v>
      </c>
      <c r="H13" s="44" t="s">
        <v>100</v>
      </c>
    </row>
    <row r="14" spans="1:8" ht="14.25">
      <c r="A14" s="41">
        <v>12</v>
      </c>
      <c r="B14" s="42" t="s">
        <v>90</v>
      </c>
      <c r="C14" s="43">
        <v>1114717.88</v>
      </c>
      <c r="D14" s="96">
        <v>591</v>
      </c>
      <c r="E14" s="43">
        <v>1886.1554653130286</v>
      </c>
      <c r="F14" s="40">
        <v>1000</v>
      </c>
      <c r="G14" s="42" t="s">
        <v>88</v>
      </c>
      <c r="H14" s="44" t="s">
        <v>96</v>
      </c>
    </row>
    <row r="15" spans="1:8" ht="14.25">
      <c r="A15" s="41">
        <v>13</v>
      </c>
      <c r="B15" s="42" t="s">
        <v>23</v>
      </c>
      <c r="C15" s="43">
        <v>889580.98</v>
      </c>
      <c r="D15" s="96">
        <v>955</v>
      </c>
      <c r="E15" s="43">
        <v>931.4984083769633</v>
      </c>
      <c r="F15" s="40">
        <v>1000</v>
      </c>
      <c r="G15" s="42" t="s">
        <v>72</v>
      </c>
      <c r="H15" s="44" t="s">
        <v>30</v>
      </c>
    </row>
    <row r="16" spans="1:8" ht="14.25">
      <c r="A16" s="41">
        <v>14</v>
      </c>
      <c r="B16" s="42" t="s">
        <v>91</v>
      </c>
      <c r="C16" s="43">
        <v>757076.35</v>
      </c>
      <c r="D16" s="96">
        <v>1418</v>
      </c>
      <c r="E16" s="43">
        <v>533.9043370944993</v>
      </c>
      <c r="F16" s="40">
        <v>1000</v>
      </c>
      <c r="G16" s="42" t="s">
        <v>88</v>
      </c>
      <c r="H16" s="44" t="s">
        <v>96</v>
      </c>
    </row>
    <row r="17" spans="1:8" ht="14.25">
      <c r="A17" s="41">
        <v>15</v>
      </c>
      <c r="B17" s="42" t="s">
        <v>94</v>
      </c>
      <c r="C17" s="43">
        <v>738107.8199</v>
      </c>
      <c r="D17" s="96">
        <v>8925</v>
      </c>
      <c r="E17" s="43">
        <v>82.70115629131652</v>
      </c>
      <c r="F17" s="40">
        <v>100</v>
      </c>
      <c r="G17" s="42" t="s">
        <v>95</v>
      </c>
      <c r="H17" s="44" t="s">
        <v>101</v>
      </c>
    </row>
    <row r="18" spans="1:8" ht="14.25">
      <c r="A18" s="41">
        <v>16</v>
      </c>
      <c r="B18" s="42" t="s">
        <v>86</v>
      </c>
      <c r="C18" s="43">
        <v>600871.3</v>
      </c>
      <c r="D18" s="96">
        <v>9699</v>
      </c>
      <c r="E18" s="43">
        <v>61.9518816372822</v>
      </c>
      <c r="F18" s="40">
        <v>100</v>
      </c>
      <c r="G18" s="42" t="s">
        <v>73</v>
      </c>
      <c r="H18" s="44" t="s">
        <v>58</v>
      </c>
    </row>
    <row r="19" spans="1:8" ht="14.25">
      <c r="A19" s="41">
        <v>17</v>
      </c>
      <c r="B19" s="42" t="s">
        <v>81</v>
      </c>
      <c r="C19" s="43">
        <v>487777.39</v>
      </c>
      <c r="D19" s="96">
        <v>168</v>
      </c>
      <c r="E19" s="43">
        <v>2903.4368452380954</v>
      </c>
      <c r="F19" s="40">
        <v>1000</v>
      </c>
      <c r="G19" s="42" t="s">
        <v>79</v>
      </c>
      <c r="H19" s="44" t="s">
        <v>98</v>
      </c>
    </row>
    <row r="20" spans="1:8" ht="15.75" customHeight="1" thickBot="1">
      <c r="A20" s="100" t="s">
        <v>25</v>
      </c>
      <c r="B20" s="101"/>
      <c r="C20" s="58">
        <f>SUM(C3:C19)</f>
        <v>56352866.723199986</v>
      </c>
      <c r="D20" s="59">
        <f>SUM(D3:D19)</f>
        <v>2920194</v>
      </c>
      <c r="E20" s="57" t="s">
        <v>26</v>
      </c>
      <c r="F20" s="57" t="s">
        <v>26</v>
      </c>
      <c r="G20" s="57" t="s">
        <v>26</v>
      </c>
      <c r="H20" s="60" t="s">
        <v>26</v>
      </c>
    </row>
    <row r="21" spans="1:8" ht="15" customHeight="1" thickBot="1">
      <c r="A21" s="98" t="s">
        <v>48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  <hyperlink ref="H3" r:id="rId2" display="http://www.kinto.com/ "/>
    <hyperlink ref="H19" r:id="rId3" display="http://www.altus.ua/ "/>
    <hyperlink ref="H18" r:id="rId4" display="http://am.artcapital.ua/ "/>
    <hyperlink ref="H17" r:id="rId5" display="http://bonum-group.com/ "/>
    <hyperlink ref="H16" r:id="rId6" display="http://univer.ua/ "/>
    <hyperlink ref="H15" r:id="rId7" display="http://www.task.ua/ "/>
    <hyperlink ref="H14" r:id="rId8" display="http://univer.ua/ "/>
    <hyperlink ref="H13" r:id="rId9" display="http://www.kinto.com/ "/>
    <hyperlink ref="H12" r:id="rId10" display="http://www.vseswit.com.ua/ "/>
    <hyperlink ref="H11" r:id="rId11" display="http://otpcapital.com.ua/ "/>
    <hyperlink ref="H10" r:id="rId12" display="http://otpcapital.com.ua/ "/>
    <hyperlink ref="H9" r:id="rId13" display="http://www.altus.ua/ "/>
    <hyperlink ref="H8" r:id="rId14" display="http://univer.ua/ "/>
    <hyperlink ref="H7" r:id="rId15" display="http://www.altus.ua/ "/>
    <hyperlink ref="H6" r:id="rId16" display="http://www.kinto.com/"/>
    <hyperlink ref="H5" r:id="rId17" display="http://www.am.eavex.com.ua/ "/>
    <hyperlink ref="H4" r:id="rId18" display="http://univer.ua/ "/>
  </hyperlinks>
  <printOptions/>
  <pageMargins left="0.75" right="0.75" top="1" bottom="1" header="0.5" footer="0.5"/>
  <pageSetup horizontalDpi="600" verticalDpi="600" orientation="portrait" paperSize="9" scale="29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0.0007594423676327011</v>
      </c>
      <c r="F4" s="71">
        <v>-0.003380394526437791</v>
      </c>
      <c r="G4" s="71">
        <v>-0.005055818314520066</v>
      </c>
      <c r="H4" s="71">
        <v>-0.03699689304733733</v>
      </c>
      <c r="I4" s="71">
        <v>-0.08257027226302982</v>
      </c>
      <c r="J4" s="71">
        <v>-0.07994403962227958</v>
      </c>
      <c r="K4" s="72">
        <v>-0.6813349691358027</v>
      </c>
      <c r="L4" s="72">
        <v>-0.10641334650874124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0.0015487850413045123</v>
      </c>
      <c r="F5" s="71">
        <v>0.0001315780493305052</v>
      </c>
      <c r="G5" s="71">
        <v>-0.008785553142898195</v>
      </c>
      <c r="H5" s="71">
        <v>0.05252999597489061</v>
      </c>
      <c r="I5" s="71">
        <v>0.09642967412933157</v>
      </c>
      <c r="J5" s="71" t="s">
        <v>66</v>
      </c>
      <c r="K5" s="72">
        <v>-0.09046755930087302</v>
      </c>
      <c r="L5" s="72">
        <v>-0.010116222341269077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0.008733968044693396</v>
      </c>
      <c r="F6" s="71">
        <v>-0.02626860488041627</v>
      </c>
      <c r="G6" s="71">
        <v>-0.037947419556906725</v>
      </c>
      <c r="H6" s="71">
        <v>0.1617884997385972</v>
      </c>
      <c r="I6" s="71">
        <v>0.10429100682873771</v>
      </c>
      <c r="J6" s="71">
        <v>0.09920138147072755</v>
      </c>
      <c r="K6" s="72">
        <v>-0.7313929596815789</v>
      </c>
      <c r="L6" s="72">
        <v>-0.20425271474003814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-0.01496688039513161</v>
      </c>
      <c r="F7" s="71">
        <v>-0.04692280443179331</v>
      </c>
      <c r="G7" s="71">
        <v>-0.13813163025916253</v>
      </c>
      <c r="H7" s="71">
        <v>-0.08875763925562508</v>
      </c>
      <c r="I7" s="71">
        <v>0.1885414019463032</v>
      </c>
      <c r="J7" s="71">
        <v>0.16038664665521907</v>
      </c>
      <c r="K7" s="72">
        <v>-0.08394754821353645</v>
      </c>
      <c r="L7" s="72">
        <v>-0.04506785275130787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-0.00098117123537525</v>
      </c>
      <c r="F8" s="77">
        <f t="shared" si="0"/>
        <v>-0.019110056447329216</v>
      </c>
      <c r="G8" s="77">
        <f t="shared" si="0"/>
        <v>-0.04748010531837188</v>
      </c>
      <c r="H8" s="77">
        <f t="shared" si="0"/>
        <v>0.022140990852631354</v>
      </c>
      <c r="I8" s="77">
        <f t="shared" si="0"/>
        <v>0.07667295266033566</v>
      </c>
      <c r="J8" s="77">
        <f t="shared" si="0"/>
        <v>0.059881329501222345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92</v>
      </c>
      <c r="C4" s="30">
        <v>50.9515100000007</v>
      </c>
      <c r="D4" s="68">
        <v>0.008733968044693481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39</v>
      </c>
      <c r="C5" s="30">
        <v>6.759600000000558</v>
      </c>
      <c r="D5" s="68">
        <v>0.0015487850413046483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74</v>
      </c>
      <c r="C6" s="30">
        <v>0.7835100000000093</v>
      </c>
      <c r="D6" s="68">
        <v>0.0007594423676332927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83</v>
      </c>
      <c r="C7" s="30">
        <v>-20.229955000000075</v>
      </c>
      <c r="D7" s="68">
        <v>-0.014966880395131311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38.264665000001195</v>
      </c>
      <c r="D8" s="67">
        <v>0.003041340990096884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83</v>
      </c>
      <c r="C2" s="71">
        <v>-0.01496688039513161</v>
      </c>
      <c r="D2" s="21"/>
    </row>
    <row r="3" spans="1:4" ht="14.25">
      <c r="A3" s="21"/>
      <c r="B3" s="47" t="s">
        <v>74</v>
      </c>
      <c r="C3" s="71">
        <v>0.0007594423676327011</v>
      </c>
      <c r="D3" s="21"/>
    </row>
    <row r="4" spans="1:4" ht="14.25">
      <c r="A4" s="21"/>
      <c r="B4" s="47" t="s">
        <v>39</v>
      </c>
      <c r="C4" s="71">
        <v>0.0015487850413045123</v>
      </c>
      <c r="D4" s="21"/>
    </row>
    <row r="5" spans="1:4" ht="14.25">
      <c r="A5" s="21"/>
      <c r="B5" s="47" t="s">
        <v>92</v>
      </c>
      <c r="C5" s="71">
        <v>0.008733968044693396</v>
      </c>
      <c r="D5" s="21"/>
    </row>
    <row r="6" spans="2:3" ht="14.25">
      <c r="B6" s="94" t="s">
        <v>22</v>
      </c>
      <c r="C6" s="93">
        <v>0.004783766058408245</v>
      </c>
    </row>
    <row r="7" spans="2:3" ht="14.25">
      <c r="B7" s="82" t="s">
        <v>28</v>
      </c>
      <c r="C7" s="87">
        <v>0.002002569334240034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0.002199673039789074</v>
      </c>
      <c r="F4" s="71">
        <v>0.0009717907342441379</v>
      </c>
      <c r="G4" s="71">
        <v>0.00705057429389222</v>
      </c>
      <c r="H4" s="71">
        <v>0.043236490740609757</v>
      </c>
      <c r="I4" s="71">
        <v>0.06346672524053165</v>
      </c>
      <c r="J4" s="71">
        <v>0.05883305793684479</v>
      </c>
      <c r="K4" s="71">
        <v>3.328068957464227</v>
      </c>
      <c r="L4" s="72">
        <v>0.12489186855612378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0.005456082723711564</v>
      </c>
      <c r="F5" s="71">
        <v>0.014231442398713101</v>
      </c>
      <c r="G5" s="71">
        <v>0.03222080981453246</v>
      </c>
      <c r="H5" s="71">
        <v>0.07588327753817992</v>
      </c>
      <c r="I5" s="71">
        <v>0.15909540008069212</v>
      </c>
      <c r="J5" s="71">
        <v>0.15170725040976296</v>
      </c>
      <c r="K5" s="71">
        <v>2.8764742561983447</v>
      </c>
      <c r="L5" s="72">
        <v>0.14308861681275253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0.0031764226254460404</v>
      </c>
      <c r="F6" s="71">
        <v>-0.005067348849519315</v>
      </c>
      <c r="G6" s="71">
        <v>0.006438741485685018</v>
      </c>
      <c r="H6" s="71">
        <v>0.102591705828744</v>
      </c>
      <c r="I6" s="71">
        <v>0.1883226798382065</v>
      </c>
      <c r="J6" s="71">
        <v>0.17646859736850784</v>
      </c>
      <c r="K6" s="71">
        <v>0.8861554653130292</v>
      </c>
      <c r="L6" s="72">
        <v>0.06580825975873417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0.0020486850985939054</v>
      </c>
      <c r="F7" s="71">
        <v>-0.015283432028747934</v>
      </c>
      <c r="G7" s="71">
        <v>-0.007867452382287254</v>
      </c>
      <c r="H7" s="71">
        <v>0.1396936146215657</v>
      </c>
      <c r="I7" s="71">
        <v>0.14969782358230432</v>
      </c>
      <c r="J7" s="71">
        <v>0.134725133564767</v>
      </c>
      <c r="K7" s="71">
        <v>-0.4660956629055004</v>
      </c>
      <c r="L7" s="72">
        <v>-0.06108484121316915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-0.00028307630866175604</v>
      </c>
      <c r="F8" s="71">
        <v>-0.0005267456670338122</v>
      </c>
      <c r="G8" s="71">
        <v>-0.004824772871583338</v>
      </c>
      <c r="H8" s="71">
        <v>0.0019139190094423775</v>
      </c>
      <c r="I8" s="71">
        <v>-0.040974174899741644</v>
      </c>
      <c r="J8" s="71">
        <v>-0.040974174899741644</v>
      </c>
      <c r="K8" s="71">
        <v>-0.17298843708683487</v>
      </c>
      <c r="L8" s="72">
        <v>-0.019146966483689853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0.003002838454889467</v>
      </c>
      <c r="F9" s="71">
        <v>0.014296036340648799</v>
      </c>
      <c r="G9" s="71">
        <v>0.04231333717252084</v>
      </c>
      <c r="H9" s="71">
        <v>0.08620285598174271</v>
      </c>
      <c r="I9" s="71">
        <v>0.1747596625255483</v>
      </c>
      <c r="J9" s="71">
        <v>0.16947974624900564</v>
      </c>
      <c r="K9" s="71">
        <v>1.5711466156787743</v>
      </c>
      <c r="L9" s="72">
        <v>0.11614231160992872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0.0018881084195858655</v>
      </c>
      <c r="F10" s="71">
        <v>-0.002121971973879644</v>
      </c>
      <c r="G10" s="71">
        <v>0.012008161310451682</v>
      </c>
      <c r="H10" s="71">
        <v>0.008896935084543145</v>
      </c>
      <c r="I10" s="71">
        <v>-0.049195877308117475</v>
      </c>
      <c r="J10" s="71">
        <v>-0.047560090891005324</v>
      </c>
      <c r="K10" s="71">
        <v>-0.06850159162303648</v>
      </c>
      <c r="L10" s="72">
        <v>-0.008298927886099094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0.0018714997314874804</v>
      </c>
      <c r="F11" s="71">
        <v>0.008623844112709556</v>
      </c>
      <c r="G11" s="71">
        <v>0.028105855633547838</v>
      </c>
      <c r="H11" s="71">
        <v>0.069382977102459</v>
      </c>
      <c r="I11" s="71">
        <v>0.133441944211804</v>
      </c>
      <c r="J11" s="71">
        <v>0.1289535300433211</v>
      </c>
      <c r="K11" s="71">
        <v>1.9034368452380974</v>
      </c>
      <c r="L11" s="72">
        <v>0.13792922341200753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0.0019855569781643823</v>
      </c>
      <c r="F12" s="71">
        <v>-0.013445837075366951</v>
      </c>
      <c r="G12" s="71">
        <v>0.012570271459585891</v>
      </c>
      <c r="H12" s="71">
        <v>0.11456164674743263</v>
      </c>
      <c r="I12" s="71">
        <v>0.1735203788304409</v>
      </c>
      <c r="J12" s="71" t="s">
        <v>66</v>
      </c>
      <c r="K12" s="71">
        <v>-0.38048118362717875</v>
      </c>
      <c r="L12" s="72">
        <v>-0.05740881529217379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-0.003519812581973536</v>
      </c>
      <c r="F13" s="71">
        <v>-0.012168563621479667</v>
      </c>
      <c r="G13" s="71">
        <v>0.002925342509237483</v>
      </c>
      <c r="H13" s="71">
        <v>0.02583829201515586</v>
      </c>
      <c r="I13" s="71">
        <v>0.08451087556763737</v>
      </c>
      <c r="J13" s="71">
        <v>0.08330453174734576</v>
      </c>
      <c r="K13" s="71">
        <v>-0.23091442698100761</v>
      </c>
      <c r="L13" s="72">
        <v>-0.03455645830962206</v>
      </c>
    </row>
    <row r="14" spans="1:12" s="9" customFormat="1" ht="14.25">
      <c r="A14" s="62">
        <v>11</v>
      </c>
      <c r="B14" s="47" t="s">
        <v>57</v>
      </c>
      <c r="C14" s="48">
        <v>40253</v>
      </c>
      <c r="D14" s="48">
        <v>40366</v>
      </c>
      <c r="E14" s="71">
        <v>0.01256547067315994</v>
      </c>
      <c r="F14" s="71">
        <v>-0.016041593520160102</v>
      </c>
      <c r="G14" s="71">
        <v>0.036588656220277294</v>
      </c>
      <c r="H14" s="71">
        <v>0.23020932062971133</v>
      </c>
      <c r="I14" s="71">
        <v>0.39035966607287764</v>
      </c>
      <c r="J14" s="71">
        <v>0.314422797418356</v>
      </c>
      <c r="K14" s="71">
        <v>-0.17912673107006127</v>
      </c>
      <c r="L14" s="72">
        <v>-0.030066729855324548</v>
      </c>
    </row>
    <row r="15" spans="1:12" s="9" customFormat="1" ht="14.25">
      <c r="A15" s="62">
        <v>12</v>
      </c>
      <c r="B15" s="47" t="s">
        <v>67</v>
      </c>
      <c r="C15" s="48">
        <v>40114</v>
      </c>
      <c r="D15" s="48">
        <v>40401</v>
      </c>
      <c r="E15" s="71">
        <v>0.009127962872776951</v>
      </c>
      <c r="F15" s="71">
        <v>-0.006410580449457637</v>
      </c>
      <c r="G15" s="71">
        <v>0.048668063546878804</v>
      </c>
      <c r="H15" s="71">
        <v>0.24364223566408771</v>
      </c>
      <c r="I15" s="71">
        <v>0.47898347351269277</v>
      </c>
      <c r="J15" s="71">
        <v>0.44582080520118317</v>
      </c>
      <c r="K15" s="71">
        <v>0.06512117955702679</v>
      </c>
      <c r="L15" s="72">
        <v>0.009953437301636114</v>
      </c>
    </row>
    <row r="16" spans="1:12" s="9" customFormat="1" ht="14.25">
      <c r="A16" s="62">
        <v>13</v>
      </c>
      <c r="B16" s="47" t="s">
        <v>78</v>
      </c>
      <c r="C16" s="48">
        <v>40226</v>
      </c>
      <c r="D16" s="48">
        <v>40430</v>
      </c>
      <c r="E16" s="71">
        <v>0.005311037914822014</v>
      </c>
      <c r="F16" s="71">
        <v>0.014218416712707294</v>
      </c>
      <c r="G16" s="71">
        <v>0.03285387952136132</v>
      </c>
      <c r="H16" s="71">
        <v>0.07746658006172202</v>
      </c>
      <c r="I16" s="71">
        <v>0.1653485134111401</v>
      </c>
      <c r="J16" s="71">
        <v>0.15817788259549692</v>
      </c>
      <c r="K16" s="71">
        <v>1.791318171788809</v>
      </c>
      <c r="L16" s="72">
        <v>0.17725693854869462</v>
      </c>
    </row>
    <row r="17" spans="1:12" s="9" customFormat="1" ht="14.25">
      <c r="A17" s="62">
        <v>14</v>
      </c>
      <c r="B17" s="47" t="s">
        <v>89</v>
      </c>
      <c r="C17" s="48">
        <v>40427</v>
      </c>
      <c r="D17" s="48">
        <v>40543</v>
      </c>
      <c r="E17" s="71">
        <v>0.007221347279029899</v>
      </c>
      <c r="F17" s="71">
        <v>0.01554789953199931</v>
      </c>
      <c r="G17" s="71">
        <v>0.03562891667300683</v>
      </c>
      <c r="H17" s="71">
        <v>0.05804431012972544</v>
      </c>
      <c r="I17" s="71">
        <v>0.1472802269240272</v>
      </c>
      <c r="J17" s="71">
        <v>0.14383548545587543</v>
      </c>
      <c r="K17" s="71">
        <v>1.2054181880108978</v>
      </c>
      <c r="L17" s="72">
        <v>0.1413847477093113</v>
      </c>
    </row>
    <row r="18" spans="1:12" s="9" customFormat="1" ht="14.25">
      <c r="A18" s="62">
        <v>15</v>
      </c>
      <c r="B18" s="47" t="s">
        <v>46</v>
      </c>
      <c r="C18" s="48">
        <v>40444</v>
      </c>
      <c r="D18" s="48">
        <v>40638</v>
      </c>
      <c r="E18" s="71">
        <v>0.0064824897158397565</v>
      </c>
      <c r="F18" s="71">
        <v>0.002177132870597953</v>
      </c>
      <c r="G18" s="71">
        <v>-0.0049115751337578395</v>
      </c>
      <c r="H18" s="71">
        <v>0.04031136004616509</v>
      </c>
      <c r="I18" s="71">
        <v>0.14526481546304626</v>
      </c>
      <c r="J18" s="71">
        <v>0.13288444426780144</v>
      </c>
      <c r="K18" s="71">
        <v>0.22342316920322292</v>
      </c>
      <c r="L18" s="72">
        <v>0.03587927823509962</v>
      </c>
    </row>
    <row r="19" spans="1:12" s="9" customFormat="1" ht="14.25">
      <c r="A19" s="62">
        <v>16</v>
      </c>
      <c r="B19" s="47" t="s">
        <v>87</v>
      </c>
      <c r="C19" s="48">
        <v>40427</v>
      </c>
      <c r="D19" s="48">
        <v>40708</v>
      </c>
      <c r="E19" s="71">
        <v>0.004814619012170951</v>
      </c>
      <c r="F19" s="71">
        <v>0.013020559455857672</v>
      </c>
      <c r="G19" s="71">
        <v>0.033957407383905736</v>
      </c>
      <c r="H19" s="71">
        <v>0.05953597578681413</v>
      </c>
      <c r="I19" s="71">
        <v>0.13077428782806</v>
      </c>
      <c r="J19" s="71">
        <v>0.1272240296274887</v>
      </c>
      <c r="K19" s="71">
        <v>1.638808573700954</v>
      </c>
      <c r="L19" s="72">
        <v>0.1918482159356345</v>
      </c>
    </row>
    <row r="20" spans="1:12" s="9" customFormat="1" ht="14.25">
      <c r="A20" s="62">
        <v>17</v>
      </c>
      <c r="B20" s="47" t="s">
        <v>82</v>
      </c>
      <c r="C20" s="48">
        <v>41026</v>
      </c>
      <c r="D20" s="48">
        <v>41242</v>
      </c>
      <c r="E20" s="71">
        <v>-0.003182556720278451</v>
      </c>
      <c r="F20" s="71">
        <v>-0.014505406911696883</v>
      </c>
      <c r="G20" s="71">
        <v>-0.019479791146702397</v>
      </c>
      <c r="H20" s="71">
        <v>0.04104006333957533</v>
      </c>
      <c r="I20" s="71">
        <v>0.08997727217163032</v>
      </c>
      <c r="J20" s="71">
        <v>0.081878403634839</v>
      </c>
      <c r="K20" s="71">
        <v>0.4305402479256224</v>
      </c>
      <c r="L20" s="72">
        <v>0.09205953153189705</v>
      </c>
    </row>
    <row r="21" spans="1:12" ht="15.75" thickBot="1">
      <c r="A21" s="76"/>
      <c r="B21" s="80" t="s">
        <v>62</v>
      </c>
      <c r="C21" s="78" t="s">
        <v>26</v>
      </c>
      <c r="D21" s="78" t="s">
        <v>26</v>
      </c>
      <c r="E21" s="77">
        <f aca="true" t="shared" si="0" ref="E21:J21">AVERAGE(E4:E20)</f>
        <v>0.0035391969957972677</v>
      </c>
      <c r="F21" s="77">
        <f t="shared" si="0"/>
        <v>-0.00014613870234494845</v>
      </c>
      <c r="G21" s="77">
        <f t="shared" si="0"/>
        <v>0.01730861326415015</v>
      </c>
      <c r="H21" s="77">
        <f t="shared" si="0"/>
        <v>0.0834383270780986</v>
      </c>
      <c r="I21" s="77">
        <f t="shared" si="0"/>
        <v>0.15203727606192827</v>
      </c>
      <c r="J21" s="77">
        <f t="shared" si="0"/>
        <v>0.13869883935811556</v>
      </c>
      <c r="K21" s="78" t="s">
        <v>26</v>
      </c>
      <c r="L21" s="79" t="s">
        <v>26</v>
      </c>
    </row>
    <row r="22" spans="1:12" s="9" customFormat="1" ht="14.25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90</v>
      </c>
      <c r="C4" s="30">
        <v>7.289969999999972</v>
      </c>
      <c r="D4" s="68">
        <v>0.00658279417935202</v>
      </c>
      <c r="E4" s="31">
        <v>2</v>
      </c>
      <c r="F4" s="68">
        <v>0.003395585738539898</v>
      </c>
      <c r="G4" s="50">
        <v>3.759820033955893</v>
      </c>
    </row>
    <row r="5" spans="1:7" ht="14.25">
      <c r="A5" s="90">
        <v>2</v>
      </c>
      <c r="B5" s="83" t="s">
        <v>47</v>
      </c>
      <c r="C5" s="30">
        <v>48.886820000000306</v>
      </c>
      <c r="D5" s="68">
        <v>0.0022596897880132493</v>
      </c>
      <c r="E5" s="31">
        <v>3</v>
      </c>
      <c r="F5" s="68">
        <v>5.988502076014053E-05</v>
      </c>
      <c r="G5" s="50">
        <v>1.2929278127973</v>
      </c>
    </row>
    <row r="6" spans="1:7" ht="14.25">
      <c r="A6" s="90">
        <v>3</v>
      </c>
      <c r="B6" s="83" t="s">
        <v>67</v>
      </c>
      <c r="C6" s="30">
        <v>37.8440950000002</v>
      </c>
      <c r="D6" s="68">
        <v>0.009127962872776634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57</v>
      </c>
      <c r="C7" s="30">
        <v>28.749959999999962</v>
      </c>
      <c r="D7" s="68">
        <v>0.012565470673160238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87</v>
      </c>
      <c r="C8" s="30">
        <v>23.846549999999816</v>
      </c>
      <c r="D8" s="68">
        <v>0.0048146190121717124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89</v>
      </c>
      <c r="C9" s="30">
        <v>23.211879999999887</v>
      </c>
      <c r="D9" s="68">
        <v>0.007221347279030341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78</v>
      </c>
      <c r="C10" s="30">
        <v>18.713279999999795</v>
      </c>
      <c r="D10" s="68">
        <v>0.005311037914822465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80</v>
      </c>
      <c r="C11" s="30">
        <v>15.271839999999854</v>
      </c>
      <c r="D11" s="68">
        <v>0.005456082723712123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1.6764599999999628</v>
      </c>
      <c r="D12" s="68">
        <v>0.0018881084195854333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91</v>
      </c>
      <c r="C13" s="30">
        <v>1.5478399999999675</v>
      </c>
      <c r="D13" s="68">
        <v>0.0020486850985940524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86</v>
      </c>
      <c r="C14" s="30">
        <v>1.1907000000000698</v>
      </c>
      <c r="D14" s="68">
        <v>0.0019855569781648263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81</v>
      </c>
      <c r="C15" s="30">
        <v>0.9111700000000419</v>
      </c>
      <c r="D15" s="68">
        <v>0.0018714997314869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94</v>
      </c>
      <c r="C16" s="30">
        <v>-0.20900000000000002</v>
      </c>
      <c r="D16" s="68">
        <v>-0.00028307630866151426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82</v>
      </c>
      <c r="C17" s="30">
        <v>-4.568681400000117</v>
      </c>
      <c r="D17" s="68">
        <v>-0.0031825567202779952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51</v>
      </c>
      <c r="C18" s="30">
        <v>-12.444740000000225</v>
      </c>
      <c r="D18" s="68">
        <v>-0.0035198125819737073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56</v>
      </c>
      <c r="C19" s="30">
        <v>-32.96347000000021</v>
      </c>
      <c r="D19" s="68">
        <v>-0.012108315420135162</v>
      </c>
      <c r="E19" s="31">
        <v>-16</v>
      </c>
      <c r="F19" s="68">
        <v>-0.015065913370998116</v>
      </c>
      <c r="G19" s="50">
        <v>-41.08544677966114</v>
      </c>
    </row>
    <row r="20" spans="1:7" ht="14.25">
      <c r="A20" s="90">
        <v>17</v>
      </c>
      <c r="B20" s="83" t="s">
        <v>46</v>
      </c>
      <c r="C20" s="30">
        <v>-150.43451</v>
      </c>
      <c r="D20" s="68">
        <v>-0.09916591265016604</v>
      </c>
      <c r="E20" s="31">
        <v>-131</v>
      </c>
      <c r="F20" s="68">
        <v>-0.10496794871794872</v>
      </c>
      <c r="G20" s="50">
        <v>-160.24459030518932</v>
      </c>
    </row>
    <row r="21" spans="1:7" ht="15.75" thickBot="1">
      <c r="A21" s="63"/>
      <c r="B21" s="64" t="s">
        <v>25</v>
      </c>
      <c r="C21" s="54">
        <v>8.520163599999336</v>
      </c>
      <c r="D21" s="67">
        <v>0.0001512159448150999</v>
      </c>
      <c r="E21" s="55">
        <v>-142</v>
      </c>
      <c r="F21" s="67">
        <v>-4.8624541833542444E-05</v>
      </c>
      <c r="G21" s="56">
        <v>-196.27728923809727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51</v>
      </c>
      <c r="C2" s="71">
        <v>-0.003519812581973536</v>
      </c>
    </row>
    <row r="3" spans="1:5" ht="14.25">
      <c r="A3" s="14"/>
      <c r="B3" s="47" t="s">
        <v>82</v>
      </c>
      <c r="C3" s="71">
        <v>-0.003182556720278451</v>
      </c>
      <c r="D3" s="14"/>
      <c r="E3" s="14"/>
    </row>
    <row r="4" spans="1:5" ht="14.25">
      <c r="A4" s="14"/>
      <c r="B4" s="47" t="s">
        <v>94</v>
      </c>
      <c r="C4" s="71">
        <v>-0.00028307630866175604</v>
      </c>
      <c r="D4" s="14"/>
      <c r="E4" s="14"/>
    </row>
    <row r="5" spans="1:5" ht="14.25">
      <c r="A5" s="14"/>
      <c r="B5" s="47" t="s">
        <v>81</v>
      </c>
      <c r="C5" s="71">
        <v>0.0018714997314874804</v>
      </c>
      <c r="D5" s="14"/>
      <c r="E5" s="14"/>
    </row>
    <row r="6" spans="1:5" ht="14.25">
      <c r="A6" s="14"/>
      <c r="B6" s="47" t="s">
        <v>23</v>
      </c>
      <c r="C6" s="71">
        <v>0.0018881084195858655</v>
      </c>
      <c r="D6" s="14"/>
      <c r="E6" s="14"/>
    </row>
    <row r="7" spans="1:5" ht="14.25">
      <c r="A7" s="14"/>
      <c r="B7" s="47" t="s">
        <v>86</v>
      </c>
      <c r="C7" s="71">
        <v>0.0019855569781643823</v>
      </c>
      <c r="D7" s="14"/>
      <c r="E7" s="14"/>
    </row>
    <row r="8" spans="1:5" ht="14.25">
      <c r="A8" s="14"/>
      <c r="B8" s="47" t="s">
        <v>91</v>
      </c>
      <c r="C8" s="71">
        <v>0.0020486850985939054</v>
      </c>
      <c r="D8" s="14"/>
      <c r="E8" s="14"/>
    </row>
    <row r="9" spans="1:5" ht="14.25">
      <c r="A9" s="14"/>
      <c r="B9" s="47" t="s">
        <v>47</v>
      </c>
      <c r="C9" s="71">
        <v>0.002199673039789074</v>
      </c>
      <c r="D9" s="14"/>
      <c r="E9" s="14"/>
    </row>
    <row r="10" spans="1:5" ht="14.25">
      <c r="A10" s="14"/>
      <c r="B10" s="47" t="s">
        <v>56</v>
      </c>
      <c r="C10" s="71">
        <v>0.003002838454889467</v>
      </c>
      <c r="D10" s="14"/>
      <c r="E10" s="14"/>
    </row>
    <row r="11" spans="1:5" ht="14.25">
      <c r="A11" s="14"/>
      <c r="B11" s="47" t="s">
        <v>90</v>
      </c>
      <c r="C11" s="71">
        <v>0.0031764226254460404</v>
      </c>
      <c r="D11" s="14"/>
      <c r="E11" s="14"/>
    </row>
    <row r="12" spans="1:5" ht="14.25">
      <c r="A12" s="14"/>
      <c r="B12" s="47" t="s">
        <v>87</v>
      </c>
      <c r="C12" s="71">
        <v>0.004814619012170951</v>
      </c>
      <c r="D12" s="14"/>
      <c r="E12" s="14"/>
    </row>
    <row r="13" spans="1:5" ht="14.25">
      <c r="A13" s="14"/>
      <c r="B13" s="47" t="s">
        <v>78</v>
      </c>
      <c r="C13" s="71">
        <v>0.005311037914822014</v>
      </c>
      <c r="D13" s="14"/>
      <c r="E13" s="14"/>
    </row>
    <row r="14" spans="1:5" ht="14.25">
      <c r="A14" s="14"/>
      <c r="B14" s="47" t="s">
        <v>80</v>
      </c>
      <c r="C14" s="71">
        <v>0.005456082723711564</v>
      </c>
      <c r="D14" s="14"/>
      <c r="E14" s="14"/>
    </row>
    <row r="15" spans="1:5" ht="14.25">
      <c r="A15" s="14"/>
      <c r="B15" s="47" t="s">
        <v>46</v>
      </c>
      <c r="C15" s="71">
        <v>0.0064824897158397565</v>
      </c>
      <c r="D15" s="14"/>
      <c r="E15" s="14"/>
    </row>
    <row r="16" spans="1:5" ht="14.25">
      <c r="A16" s="14"/>
      <c r="B16" s="47" t="s">
        <v>89</v>
      </c>
      <c r="C16" s="71">
        <v>0.007221347279029899</v>
      </c>
      <c r="D16" s="14"/>
      <c r="E16" s="14"/>
    </row>
    <row r="17" spans="1:5" ht="14.25">
      <c r="A17" s="14"/>
      <c r="B17" s="47" t="s">
        <v>67</v>
      </c>
      <c r="C17" s="71">
        <v>0.009127962872776951</v>
      </c>
      <c r="D17" s="14"/>
      <c r="E17" s="14"/>
    </row>
    <row r="18" spans="1:5" ht="14.25">
      <c r="A18" s="14"/>
      <c r="B18" s="47" t="s">
        <v>57</v>
      </c>
      <c r="C18" s="71">
        <v>0.01256547067315994</v>
      </c>
      <c r="D18" s="14"/>
      <c r="E18" s="14"/>
    </row>
    <row r="19" spans="2:3" ht="14.25">
      <c r="B19" s="47" t="s">
        <v>22</v>
      </c>
      <c r="C19" s="75">
        <v>0.004783766058408245</v>
      </c>
    </row>
    <row r="20" spans="2:3" ht="14.25">
      <c r="B20" s="14" t="s">
        <v>28</v>
      </c>
      <c r="C20" s="87">
        <v>0.002002569334240034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8</v>
      </c>
      <c r="D3" s="46" t="s">
        <v>11</v>
      </c>
      <c r="E3" s="43">
        <v>8152895.45</v>
      </c>
      <c r="F3" s="95">
        <v>30636</v>
      </c>
      <c r="G3" s="43">
        <v>266.12140782086436</v>
      </c>
      <c r="H3" s="73">
        <v>100</v>
      </c>
      <c r="I3" s="42" t="s">
        <v>103</v>
      </c>
      <c r="J3" s="44" t="s">
        <v>104</v>
      </c>
    </row>
    <row r="4" spans="1:10" ht="15" customHeight="1">
      <c r="A4" s="41">
        <v>2</v>
      </c>
      <c r="B4" s="42" t="s">
        <v>27</v>
      </c>
      <c r="C4" s="45" t="s">
        <v>8</v>
      </c>
      <c r="D4" s="46" t="s">
        <v>11</v>
      </c>
      <c r="E4" s="43">
        <v>1275095.86</v>
      </c>
      <c r="F4" s="95">
        <v>783</v>
      </c>
      <c r="G4" s="43">
        <v>1628.4749169859515</v>
      </c>
      <c r="H4" s="73">
        <v>1000</v>
      </c>
      <c r="I4" s="42" t="s">
        <v>73</v>
      </c>
      <c r="J4" s="44" t="s">
        <v>58</v>
      </c>
    </row>
    <row r="5" spans="1:10" ht="15" customHeight="1">
      <c r="A5" s="41">
        <v>3</v>
      </c>
      <c r="B5" s="42" t="s">
        <v>64</v>
      </c>
      <c r="C5" s="45" t="s">
        <v>8</v>
      </c>
      <c r="D5" s="46" t="s">
        <v>65</v>
      </c>
      <c r="E5" s="43">
        <v>1101620.6802</v>
      </c>
      <c r="F5" s="95">
        <v>2939</v>
      </c>
      <c r="G5" s="43">
        <v>374.82840428717253</v>
      </c>
      <c r="H5" s="73">
        <v>1000</v>
      </c>
      <c r="I5" s="42" t="s">
        <v>72</v>
      </c>
      <c r="J5" s="44" t="s">
        <v>30</v>
      </c>
    </row>
    <row r="6" spans="1:10" ht="15" customHeight="1">
      <c r="A6" s="41">
        <v>4</v>
      </c>
      <c r="B6" s="42" t="s">
        <v>32</v>
      </c>
      <c r="C6" s="45" t="s">
        <v>8</v>
      </c>
      <c r="D6" s="46" t="s">
        <v>11</v>
      </c>
      <c r="E6" s="43">
        <v>471903.5</v>
      </c>
      <c r="F6" s="95">
        <v>679</v>
      </c>
      <c r="G6" s="43">
        <v>694.9977908689249</v>
      </c>
      <c r="H6" s="74">
        <v>1000</v>
      </c>
      <c r="I6" s="42" t="s">
        <v>33</v>
      </c>
      <c r="J6" s="44" t="s">
        <v>31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58">
        <f>SUM(E3:E6)</f>
        <v>11001515.4902</v>
      </c>
      <c r="F7" s="59">
        <f>SUM(F3:F6)</f>
        <v>35037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6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0</v>
      </c>
      <c r="F4" s="71">
        <v>-0.1642807492905115</v>
      </c>
      <c r="G4" s="71">
        <v>-0.1692546653556749</v>
      </c>
      <c r="H4" s="71">
        <v>-0.1935272591660655</v>
      </c>
      <c r="I4" s="71">
        <v>-0.2208134940694504</v>
      </c>
      <c r="J4" s="71">
        <v>-0.2182101575333779</v>
      </c>
      <c r="K4" s="72">
        <v>-0.305002209131075</v>
      </c>
      <c r="L4" s="72">
        <v>-0.03186459898546845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 t="s">
        <v>66</v>
      </c>
      <c r="F5" s="71" t="s">
        <v>66</v>
      </c>
      <c r="G5" s="71">
        <v>0.008843158053559508</v>
      </c>
      <c r="H5" s="71">
        <v>-0.013071140450590213</v>
      </c>
      <c r="I5" s="71">
        <v>-0.012153863368494111</v>
      </c>
      <c r="J5" s="71">
        <v>-0.02501040683228284</v>
      </c>
      <c r="K5" s="72">
        <v>1.6612140782086429</v>
      </c>
      <c r="L5" s="72">
        <v>0.09945329832742544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-0.0009231220873004986</v>
      </c>
      <c r="F6" s="71">
        <v>-0.01796297072855968</v>
      </c>
      <c r="G6" s="71">
        <v>-0.0020313571149376264</v>
      </c>
      <c r="H6" s="71">
        <v>0.033351817526144245</v>
      </c>
      <c r="I6" s="71">
        <v>-0.10570012796701944</v>
      </c>
      <c r="J6" s="71">
        <v>-0.1076617033702858</v>
      </c>
      <c r="K6" s="72">
        <v>-0.6251715957128273</v>
      </c>
      <c r="L6" s="72">
        <v>-0.09505400893958982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-0.01823379293219962</v>
      </c>
      <c r="F7" s="71">
        <v>-0.018211916246513526</v>
      </c>
      <c r="G7" s="71">
        <v>0.003962519314294033</v>
      </c>
      <c r="H7" s="71">
        <v>0.05701632196501705</v>
      </c>
      <c r="I7" s="71">
        <v>0.09923653632382545</v>
      </c>
      <c r="J7" s="71" t="s">
        <v>66</v>
      </c>
      <c r="K7" s="72">
        <v>0.6284749169859518</v>
      </c>
      <c r="L7" s="72">
        <v>0.05281966528601645</v>
      </c>
    </row>
    <row r="8" spans="1:12" ht="15.75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-0.006385638339833373</v>
      </c>
      <c r="F8" s="77">
        <f t="shared" si="0"/>
        <v>-0.06681854542186157</v>
      </c>
      <c r="G8" s="77">
        <f t="shared" si="0"/>
        <v>-0.03962008627568975</v>
      </c>
      <c r="H8" s="77">
        <f t="shared" si="0"/>
        <v>-0.029057565031373606</v>
      </c>
      <c r="I8" s="77">
        <f t="shared" si="0"/>
        <v>-0.05985773727028462</v>
      </c>
      <c r="J8" s="77">
        <f t="shared" si="0"/>
        <v>-0.11696075591198218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32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64</v>
      </c>
      <c r="C5" s="30">
        <v>-1.0178699999998788</v>
      </c>
      <c r="D5" s="68">
        <v>-0.0009231220873016406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27</v>
      </c>
      <c r="C6" s="30">
        <v>-23.6816399999999</v>
      </c>
      <c r="D6" s="68">
        <v>-0.018233792932199625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102</v>
      </c>
      <c r="C7" s="30" t="s">
        <v>66</v>
      </c>
      <c r="D7" s="68" t="s">
        <v>66</v>
      </c>
      <c r="E7" s="31" t="s">
        <v>66</v>
      </c>
      <c r="F7" s="88" t="s">
        <v>66</v>
      </c>
      <c r="G7" s="50" t="s">
        <v>66</v>
      </c>
    </row>
    <row r="8" spans="1:7" ht="15.75" thickBot="1">
      <c r="A8" s="65"/>
      <c r="B8" s="53" t="s">
        <v>25</v>
      </c>
      <c r="C8" s="54">
        <v>-1.0178699999998788</v>
      </c>
      <c r="D8" s="67">
        <v>-0.0006464546309643416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27</v>
      </c>
      <c r="C2" s="71">
        <v>-0.01823379293219962</v>
      </c>
      <c r="D2" s="21"/>
      <c r="E2" s="21"/>
    </row>
    <row r="3" spans="1:5" ht="14.25">
      <c r="A3" s="21"/>
      <c r="B3" s="47" t="s">
        <v>64</v>
      </c>
      <c r="C3" s="71">
        <v>-0.0009231220873004986</v>
      </c>
      <c r="D3" s="21"/>
      <c r="E3" s="21"/>
    </row>
    <row r="4" spans="1:5" ht="14.25">
      <c r="A4" s="21"/>
      <c r="B4" s="47" t="s">
        <v>32</v>
      </c>
      <c r="C4" s="71">
        <v>0</v>
      </c>
      <c r="D4" s="21"/>
      <c r="E4" s="21"/>
    </row>
    <row r="5" spans="1:256" ht="14.25">
      <c r="A5" s="21"/>
      <c r="B5" s="47" t="s">
        <v>22</v>
      </c>
      <c r="C5" s="75">
        <v>0.004783766058408245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>
        <v>0.002002569334240034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5884669.9</v>
      </c>
      <c r="F3" s="11">
        <v>219081</v>
      </c>
      <c r="G3" s="86">
        <v>26.860704031842104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4371212.91</v>
      </c>
      <c r="F4" s="11">
        <v>4806</v>
      </c>
      <c r="G4" s="86">
        <v>909.5324406991261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1331418.115</v>
      </c>
      <c r="F5" s="11">
        <v>145343</v>
      </c>
      <c r="G5" s="86">
        <v>9.160524517864637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1032474.7</v>
      </c>
      <c r="F6" s="11">
        <v>648</v>
      </c>
      <c r="G6" s="86">
        <v>1593.3251543209876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12619775.625</v>
      </c>
      <c r="F7" s="69">
        <f>SUM(F3:F6)</f>
        <v>369878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www.kinto.com/ "/>
    <hyperlink ref="J4" r:id="rId2" display="http://am.artcapital.ua/ "/>
    <hyperlink ref="J5" r:id="rId3" display="http://www.kinto.com/ "/>
    <hyperlink ref="J6" r:id="rId4" display="http://www.task.ua/ 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2016-12-23T09:52:33Z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