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<sst xmlns="http://schemas.openxmlformats.org/spreadsheetml/2006/main" count="737" uniqueCount="260">
  <si>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</si>
  <si>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</si>
  <si>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</si>
  <si>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</si>
  <si>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</si>
  <si>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</si>
  <si>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</si>
  <si>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</si>
  <si>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</si>
  <si>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</si>
  <si>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</si>
  <si>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</si>
  <si>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</si>
  <si>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</si>
  <si>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</si>
  <si>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</si>
  <si>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</si>
  <si>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</si>
  <si>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</si>
  <si>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</si>
  <si>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</si>
  <si>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</si>
  <si>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</si>
  <si>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</si>
  <si>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</si>
  <si>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</si>
  <si>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</si>
  <si>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</si>
  <si>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</si>
  <si>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</si>
  <si>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</si>
  <si>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</si>
  <si>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</si>
  <si>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</si>
  <si>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</si>
  <si>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</si>
  <si>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</si>
  <si>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</si>
  <si>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</si>
  <si>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</si>
  <si>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</si>
  <si>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</si>
  <si>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</si>
  <si>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</si>
  <si>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</si>
  <si>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</si>
  <si>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</si>
  <si>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</si>
  <si>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</si>
  <si>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</si>
  <si>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</si>
  <si>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</si>
  <si>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</si>
  <si>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</si>
  <si>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</si>
  <si>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</si>
  <si>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</si>
  <si>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</si>
  <si>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</si>
  <si>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</si>
  <si>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</si>
  <si>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</si>
  <si>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</si>
  <si>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</si>
  <si>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</si>
  <si>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</si>
  <si>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</si>
  <si>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</si>
  <si>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</si>
  <si>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</si>
  <si>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</si>
  <si>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</si>
  <si>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</si>
  <si>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</si>
  <si>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</si>
  <si>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</si>
  <si>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</si>
  <si>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</si>
  <si>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</si>
  <si>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</si>
  <si>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</si>
  <si>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</si>
  <si>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</si>
  <si>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</si>
  <si>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</si>
  <si>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</si>
  <si>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</si>
  <si>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</si>
  <si>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</si>
  <si>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</si>
  <si>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</si>
  <si>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</si>
  <si>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</si>
  <si>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</si>
  <si>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</si>
  <si>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</si>
  <si>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</si>
  <si>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</si>
  <si>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</si>
  <si>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</si>
  <si>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</si>
  <si>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</si>
  <si>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</si>
  <si>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</si>
  <si>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</si>
  <si>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</si>
  <si>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</si>
  <si>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</si>
  <si>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</si>
  <si>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</si>
  <si>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</si>
  <si>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</si>
  <si>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</si>
  <si>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з початку року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</si>
  <si>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</si>
  <si>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</si>
  <si>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</si>
  <si>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</si>
  <si>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</si>
  <si>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</si>
  <si>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</si>
  <si>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</si>
  <si>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</si>
  <si>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</si>
  <si>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</si>
  <si>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</si>
  <si>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</si>
  <si>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</si>
  <si>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</si>
  <si>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</si>
  <si>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</si>
  <si>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</si>
  <si>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</si>
  <si>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</si>
  <si>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</si>
  <si>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</si>
  <si>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</si>
  <si>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</si>
  <si>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</si>
  <si>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</si>
  <si>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</si>
  <si>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</si>
  <si>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</si>
  <si>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</si>
  <si>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</si>
  <si>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</si>
  <si>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</si>
  <si>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</si>
  <si>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</si>
  <si>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</si>
  <si>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</si>
  <si>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</si>
  <si>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</si>
  <si>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</si>
  <si>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</si>
  <si>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</si>
  <si>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</si>
  <si>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</si>
  <si>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</si>
  <si>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</si>
  <si>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</si>
  <si>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</si>
  <si>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</si>
  <si>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</si>
  <si>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</si>
  <si>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</si>
  <si>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</si>
  <si>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</si>
  <si>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</si>
  <si>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</si>
  <si>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</si>
  <si>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</si>
  <si>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</si>
  <si>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</si>
  <si>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</si>
  <si>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</si>
  <si>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</si>
  <si>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</si>
  <si>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</si>
  <si>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</si>
  <si>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</si>
  <si>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</si>
  <si>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</si>
  <si>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</si>
  <si>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</si>
  <si>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</si>
  <si>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</si>
  <si>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</si>
  <si>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</si>
  <si>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</si>
  <si>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</si>
  <si>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</si>
  <si>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</si>
  <si>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</si>
  <si>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</si>
  <si>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</si>
  <si>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</si>
  <si>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</si>
  <si>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</si>
  <si>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</si>
  <si>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</si>
  <si>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</si>
  <si>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</si>
  <si>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</si>
  <si>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</si>
  <si>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</si>
  <si>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</si>
  <si>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</si>
  <si>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</si>
  <si>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</si>
  <si>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</si>
  <si>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</si>
  <si>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</si>
  <si>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</si>
  <si>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</si>
  <si>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</si>
  <si>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</si>
  <si>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</si>
  <si>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</si>
  <si>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</si>
  <si>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</si>
  <si>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</si>
  <si>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</si>
  <si>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</si>
  <si>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</si>
  <si>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</si>
  <si>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</si>
  <si>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</si>
  <si>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</si>
  <si>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</si>
  <si>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</si>
  <si>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</si>
  <si>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</si>
  <si>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</si>
  <si>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</si>
  <si>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</si>
  <si>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</si>
  <si>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</si>
  <si>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</si>
  <si>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</si>
  <si>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</si>
  <si>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</si>
  <si>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</si>
  <si>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</si>
  <si>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</si>
  <si>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</si>
  <si>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</si>
  <si>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</si>
  <si>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</si>
  <si>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</si>
  <si>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</si>
  <si>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</si>
  <si>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</si>
  <si>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</si>
  <si>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ППФ НГ ПРОФСПІЛКИ ЕНЕРГЕТИКІВ УКРАЇНИ</t>
  </si>
  <si>
    <t>ПРОФЕСІЙНИЙ ПЕНСІЙНИЙ ФОНД НЕЗАЛЕЖНОЇ ГАЛУЗЕВОЇ ПРОФЕСІЙНОЇ СПІЛКИ ЕНЕРГЕТИКІВ УКРАЇНИ</t>
  </si>
  <si>
    <t>НТ "ГІРНИЧО-МЕТАЛУРГІЙНИЙ ППФ"</t>
  </si>
  <si>
    <t>НТ «НКПФ ВАТ «Укрексімбанк»</t>
  </si>
  <si>
    <t>НПФ "ВПФ "ФРІФЛАЙТ"</t>
  </si>
  <si>
    <t>ПГПФ "Шахтар"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</si>
</sst>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7" applyNumberFormat="1" applyFont="1" applyFill="1" applyBorder="1" applyAlignment="1">
      <alignment horizontal="center" vertical="center" wrapText="1"/>
      <protection/>
    </xf>
    <xf numFmtId="10" fontId="14" fillId="0" borderId="25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9" applyNumberFormat="1" applyFont="1" applyFill="1" applyBorder="1" applyAlignment="1">
      <alignment vertical="center" wrapText="1"/>
      <protection/>
    </xf>
    <xf numFmtId="0" fontId="10" fillId="0" borderId="27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73" fontId="10" fillId="0" borderId="27" xfId="56" applyNumberFormat="1" applyFont="1" applyFill="1" applyBorder="1" applyAlignment="1">
      <alignment horizontal="right" wrapText="1"/>
      <protection/>
    </xf>
    <xf numFmtId="173" fontId="10" fillId="0" borderId="28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0" fillId="0" borderId="33" xfId="57" applyNumberFormat="1" applyFont="1" applyFill="1" applyBorder="1" applyAlignment="1">
      <alignment horizontal="right" vertical="center" wrapText="1"/>
      <protection/>
    </xf>
    <xf numFmtId="10" fontId="14" fillId="0" borderId="34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6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1" applyFont="1" applyFill="1" applyBorder="1" applyAlignment="1">
      <alignment wrapText="1"/>
      <protection/>
    </xf>
    <xf numFmtId="0" fontId="10" fillId="0" borderId="37" xfId="61" applyFont="1" applyFill="1" applyBorder="1" applyAlignment="1">
      <alignment/>
      <protection/>
    </xf>
    <xf numFmtId="4" fontId="10" fillId="0" borderId="38" xfId="61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1" applyFont="1" applyFill="1" applyBorder="1" applyAlignment="1">
      <alignment horizontal="right" wrapText="1"/>
      <protection/>
    </xf>
    <xf numFmtId="4" fontId="14" fillId="0" borderId="41" xfId="59" applyNumberFormat="1" applyFont="1" applyFill="1" applyBorder="1" applyAlignment="1">
      <alignment horizontal="right" vertical="center" wrapText="1" indent="1"/>
      <protection/>
    </xf>
    <xf numFmtId="10" fontId="10" fillId="0" borderId="38" xfId="61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9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69" fontId="10" fillId="0" borderId="8" xfId="60" applyNumberFormat="1" applyFont="1" applyFill="1" applyBorder="1" applyAlignment="1">
      <alignment horizontal="right" wrapText="1"/>
      <protection/>
    </xf>
    <xf numFmtId="0" fontId="10" fillId="0" borderId="28" xfId="56" applyFont="1" applyFill="1" applyBorder="1" applyAlignment="1">
      <alignment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40" fillId="0" borderId="35" xfId="59" applyNumberFormat="1" applyFont="1" applyFill="1" applyBorder="1" applyAlignment="1">
      <alignment vertical="center" wrapText="1"/>
      <protection/>
    </xf>
    <xf numFmtId="169" fontId="40" fillId="0" borderId="35" xfId="59" applyNumberFormat="1" applyFont="1" applyFill="1" applyBorder="1" applyAlignment="1">
      <alignment vertical="center" wrapText="1"/>
      <protection/>
    </xf>
    <xf numFmtId="0" fontId="10" fillId="0" borderId="37" xfId="60" applyFont="1" applyFill="1" applyBorder="1" applyAlignment="1">
      <alignment wrapText="1"/>
      <protection/>
    </xf>
    <xf numFmtId="0" fontId="10" fillId="0" borderId="8" xfId="61" applyFont="1" applyFill="1" applyBorder="1" applyAlignment="1">
      <alignment wrapText="1"/>
      <protection/>
    </xf>
    <xf numFmtId="0" fontId="10" fillId="0" borderId="28" xfId="60" applyFont="1" applyFill="1" applyBorder="1" applyAlignment="1">
      <alignment wrapText="1"/>
      <protection/>
    </xf>
    <xf numFmtId="0" fontId="10" fillId="0" borderId="8" xfId="56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7" applyNumberFormat="1" applyFont="1" applyFill="1" applyBorder="1" applyAlignment="1">
      <alignment horizontal="right" vertical="center" indent="1"/>
      <protection/>
    </xf>
    <xf numFmtId="0" fontId="40" fillId="0" borderId="51" xfId="59" applyFont="1" applyFill="1" applyBorder="1" applyAlignment="1">
      <alignment horizontal="center" vertical="center"/>
      <protection/>
    </xf>
    <xf numFmtId="0" fontId="40" fillId="0" borderId="52" xfId="59" applyFont="1" applyFill="1" applyBorder="1" applyAlignment="1">
      <alignment horizontal="center" vertical="center"/>
      <protection/>
    </xf>
    <xf numFmtId="0" fontId="40" fillId="0" borderId="53" xfId="59" applyFont="1" applyFill="1" applyBorder="1" applyAlignment="1">
      <alignment horizontal="center" vertical="center"/>
      <protection/>
    </xf>
    <xf numFmtId="0" fontId="14" fillId="0" borderId="54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НПФ'!$G$57:$Q$57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25"/>
          <c:w val="0.997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(графік)'!$A$2:$A$60</c:f>
              <c:strCache/>
            </c:strRef>
          </c:cat>
          <c:val>
            <c:numRef>
              <c:f>'Доходність (графік)'!$B$2:$B$60</c:f>
              <c:numCache/>
            </c:numRef>
          </c:val>
        </c:ser>
        <c:gapWidth val="60"/>
        <c:axId val="26664246"/>
        <c:axId val="38651623"/>
      </c:barChart>
      <c:catAx>
        <c:axId val="2666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1623"/>
        <c:crosses val="autoZero"/>
        <c:auto val="0"/>
        <c:lblOffset val="0"/>
        <c:tickLblSkip val="1"/>
        <c:noMultiLvlLbl val="0"/>
      </c:catAx>
      <c:valAx>
        <c:axId val="38651623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69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2" t="s">
        <v>102</v>
      </c>
      <c r="B1" s="82"/>
      <c r="C1" s="82"/>
      <c r="D1" s="82"/>
      <c r="E1" s="83"/>
      <c r="F1" s="83"/>
      <c r="G1" s="83"/>
      <c r="H1" s="84"/>
      <c r="I1" s="85"/>
      <c r="J1" s="86"/>
      <c r="K1" s="86"/>
    </row>
    <row r="2" spans="1:11" ht="51.75" thickBot="1">
      <c r="A2" s="87" t="s">
        <v>19</v>
      </c>
      <c r="B2" s="88" t="s">
        <v>100</v>
      </c>
      <c r="C2" s="88" t="s">
        <v>103</v>
      </c>
      <c r="D2" s="89" t="s">
        <v>0</v>
      </c>
      <c r="E2" s="90" t="s">
        <v>23</v>
      </c>
      <c r="F2" s="91" t="s">
        <v>24</v>
      </c>
      <c r="G2" s="91" t="s">
        <v>10</v>
      </c>
      <c r="H2" s="92" t="s">
        <v>115</v>
      </c>
      <c r="I2" s="93" t="s">
        <v>116</v>
      </c>
      <c r="J2" s="94" t="s">
        <v>117</v>
      </c>
      <c r="K2" s="94" t="s">
        <v>134</v>
      </c>
    </row>
    <row r="3" spans="1:11" ht="14.25">
      <c r="A3" s="95">
        <v>1</v>
      </c>
      <c r="B3" s="96" t="s">
        <v>25</v>
      </c>
      <c r="C3" s="97" t="s">
        <v>26</v>
      </c>
      <c r="D3" s="96" t="s">
        <v>145</v>
      </c>
      <c r="E3" s="98">
        <v>489981987.51</v>
      </c>
      <c r="F3" s="98">
        <v>11107680.46</v>
      </c>
      <c r="G3" s="98">
        <v>2.3195398659882898</v>
      </c>
      <c r="H3" s="99">
        <v>67991522</v>
      </c>
      <c r="I3" s="100">
        <v>7.2065</v>
      </c>
      <c r="J3" s="86" t="s">
        <v>146</v>
      </c>
      <c r="K3" s="86" t="s">
        <v>136</v>
      </c>
    </row>
    <row r="4" spans="1:11" ht="14.25">
      <c r="A4" s="95">
        <v>2</v>
      </c>
      <c r="B4" s="96" t="s">
        <v>94</v>
      </c>
      <c r="C4" s="97" t="s">
        <v>26</v>
      </c>
      <c r="D4" s="96" t="s">
        <v>207</v>
      </c>
      <c r="E4" s="98">
        <v>427642477.73</v>
      </c>
      <c r="F4" s="98">
        <v>7977975.3</v>
      </c>
      <c r="G4" s="98">
        <v>1.901036483620814</v>
      </c>
      <c r="H4" s="99">
        <v>35278624</v>
      </c>
      <c r="I4" s="100">
        <v>12.1219</v>
      </c>
      <c r="J4" s="86" t="s">
        <v>194</v>
      </c>
      <c r="K4" s="111" t="s">
        <v>194</v>
      </c>
    </row>
    <row r="5" spans="1:11" ht="14.25">
      <c r="A5" s="95">
        <v>3</v>
      </c>
      <c r="B5" s="96" t="s">
        <v>33</v>
      </c>
      <c r="C5" s="97" t="s">
        <v>34</v>
      </c>
      <c r="D5" s="96" t="s">
        <v>35</v>
      </c>
      <c r="E5" s="98">
        <v>394401171.02</v>
      </c>
      <c r="F5" s="98">
        <v>3970972.05</v>
      </c>
      <c r="G5" s="98">
        <v>1.0170760511036008</v>
      </c>
      <c r="H5" s="99">
        <v>50595069</v>
      </c>
      <c r="I5" s="100">
        <v>7.7952</v>
      </c>
      <c r="J5" s="86" t="s">
        <v>164</v>
      </c>
      <c r="K5" s="112" t="s">
        <v>164</v>
      </c>
    </row>
    <row r="6" spans="1:11" ht="14.25">
      <c r="A6" s="95">
        <v>4</v>
      </c>
      <c r="B6" s="96" t="s">
        <v>30</v>
      </c>
      <c r="C6" s="96" t="s">
        <v>26</v>
      </c>
      <c r="D6" s="96" t="s">
        <v>163</v>
      </c>
      <c r="E6" s="98">
        <v>277116340.17</v>
      </c>
      <c r="F6" s="98">
        <v>2152390.85</v>
      </c>
      <c r="G6" s="98">
        <v>0.7827902004328138</v>
      </c>
      <c r="H6" s="99">
        <v>31473769</v>
      </c>
      <c r="I6" s="100">
        <v>8.8047</v>
      </c>
      <c r="J6" s="111" t="s">
        <v>164</v>
      </c>
      <c r="K6" s="112" t="s">
        <v>164</v>
      </c>
    </row>
    <row r="7" spans="1:11" ht="14.25">
      <c r="A7" s="95">
        <v>5</v>
      </c>
      <c r="B7" s="96" t="s">
        <v>28</v>
      </c>
      <c r="C7" s="97" t="s">
        <v>26</v>
      </c>
      <c r="D7" s="96" t="s">
        <v>29</v>
      </c>
      <c r="E7" s="98">
        <v>220185912.36</v>
      </c>
      <c r="F7" s="98">
        <v>3287144.35</v>
      </c>
      <c r="G7" s="98">
        <v>1.5155200650325895</v>
      </c>
      <c r="H7" s="99">
        <v>48782880</v>
      </c>
      <c r="I7" s="100">
        <v>4.5136</v>
      </c>
      <c r="J7" s="86" t="s">
        <v>130</v>
      </c>
      <c r="K7" s="4" t="s">
        <v>130</v>
      </c>
    </row>
    <row r="8" spans="1:11" ht="14.25">
      <c r="A8" s="95">
        <v>6</v>
      </c>
      <c r="B8" s="96" t="s">
        <v>27</v>
      </c>
      <c r="C8" s="97" t="s">
        <v>26</v>
      </c>
      <c r="D8" s="96" t="s">
        <v>173</v>
      </c>
      <c r="E8" s="98">
        <v>207640108.59</v>
      </c>
      <c r="F8" s="98">
        <v>5540873.4</v>
      </c>
      <c r="G8" s="98">
        <v>2.741659756797631</v>
      </c>
      <c r="H8" s="99">
        <v>30779089</v>
      </c>
      <c r="I8" s="100">
        <v>6.7461</v>
      </c>
      <c r="J8" s="111" t="s">
        <v>164</v>
      </c>
      <c r="K8" s="86" t="s">
        <v>136</v>
      </c>
    </row>
    <row r="9" spans="1:11" ht="14.25">
      <c r="A9" s="95">
        <v>7</v>
      </c>
      <c r="B9" s="96" t="s">
        <v>95</v>
      </c>
      <c r="C9" s="97" t="s">
        <v>39</v>
      </c>
      <c r="D9" s="96" t="s">
        <v>253</v>
      </c>
      <c r="E9" s="98">
        <v>97699427.61</v>
      </c>
      <c r="F9" s="98">
        <v>380933.37</v>
      </c>
      <c r="G9" s="98">
        <v>0.39142957664407163</v>
      </c>
      <c r="H9" s="99">
        <v>43230501</v>
      </c>
      <c r="I9" s="100">
        <v>2.26</v>
      </c>
      <c r="J9" s="111" t="s">
        <v>196</v>
      </c>
      <c r="K9" s="86" t="s">
        <v>195</v>
      </c>
    </row>
    <row r="10" spans="1:11" ht="14.25">
      <c r="A10" s="95">
        <v>8</v>
      </c>
      <c r="B10" s="96" t="s">
        <v>36</v>
      </c>
      <c r="C10" s="97" t="s">
        <v>26</v>
      </c>
      <c r="D10" s="96" t="s">
        <v>238</v>
      </c>
      <c r="E10" s="98">
        <v>72113561.83</v>
      </c>
      <c r="F10" s="98">
        <v>3228141.62</v>
      </c>
      <c r="G10" s="98">
        <v>4.686247990008454</v>
      </c>
      <c r="H10" s="99">
        <v>20048189</v>
      </c>
      <c r="I10" s="100">
        <v>3.597</v>
      </c>
      <c r="J10" s="96" t="s">
        <v>149</v>
      </c>
      <c r="K10" s="4" t="s">
        <v>148</v>
      </c>
    </row>
    <row r="11" spans="1:11" ht="14.25">
      <c r="A11" s="95">
        <v>9</v>
      </c>
      <c r="B11" s="96" t="s">
        <v>38</v>
      </c>
      <c r="C11" s="97" t="s">
        <v>39</v>
      </c>
      <c r="D11" s="96" t="s">
        <v>162</v>
      </c>
      <c r="E11" s="98">
        <v>68628533.71</v>
      </c>
      <c r="F11" s="98">
        <v>970807.38</v>
      </c>
      <c r="G11" s="98">
        <v>1.4348802903380005</v>
      </c>
      <c r="H11" s="99">
        <v>16461784</v>
      </c>
      <c r="I11" s="100">
        <v>4.169</v>
      </c>
      <c r="J11" s="110" t="s">
        <v>146</v>
      </c>
      <c r="K11" s="111" t="s">
        <v>136</v>
      </c>
    </row>
    <row r="12" spans="1:11" ht="14.25">
      <c r="A12" s="95">
        <v>10</v>
      </c>
      <c r="B12" s="96" t="s">
        <v>31</v>
      </c>
      <c r="C12" s="97" t="s">
        <v>26</v>
      </c>
      <c r="D12" s="96" t="s">
        <v>239</v>
      </c>
      <c r="E12" s="98">
        <v>62679848.34</v>
      </c>
      <c r="F12" s="98">
        <v>1023430.53</v>
      </c>
      <c r="G12" s="98">
        <v>1.659892946025181</v>
      </c>
      <c r="H12" s="99">
        <v>12515654</v>
      </c>
      <c r="I12" s="100">
        <v>5.0081</v>
      </c>
      <c r="J12" s="110" t="s">
        <v>204</v>
      </c>
      <c r="K12" s="4" t="s">
        <v>136</v>
      </c>
    </row>
    <row r="13" spans="1:11" ht="14.25">
      <c r="A13" s="95">
        <v>11</v>
      </c>
      <c r="B13" s="96" t="s">
        <v>89</v>
      </c>
      <c r="C13" s="97" t="s">
        <v>26</v>
      </c>
      <c r="D13" s="96" t="s">
        <v>197</v>
      </c>
      <c r="E13" s="98">
        <v>61466115.85</v>
      </c>
      <c r="F13" s="98">
        <v>530111.17</v>
      </c>
      <c r="G13" s="98">
        <v>0.8699473698412561</v>
      </c>
      <c r="H13" s="99">
        <v>24827505</v>
      </c>
      <c r="I13" s="100">
        <v>2.4757</v>
      </c>
      <c r="J13" s="96" t="s">
        <v>139</v>
      </c>
      <c r="K13" s="111" t="s">
        <v>139</v>
      </c>
    </row>
    <row r="14" spans="1:11" ht="14.25">
      <c r="A14" s="95">
        <v>12</v>
      </c>
      <c r="B14" s="96" t="s">
        <v>42</v>
      </c>
      <c r="C14" s="97" t="s">
        <v>26</v>
      </c>
      <c r="D14" s="109" t="s">
        <v>138</v>
      </c>
      <c r="E14" s="98">
        <v>56916264.73</v>
      </c>
      <c r="F14" s="102">
        <v>179268.17</v>
      </c>
      <c r="G14" s="102">
        <v>0.31596344690261446</v>
      </c>
      <c r="H14" s="99">
        <v>41806607</v>
      </c>
      <c r="I14" s="100">
        <v>1.3614</v>
      </c>
      <c r="J14" s="110" t="s">
        <v>137</v>
      </c>
      <c r="K14" s="4" t="s">
        <v>136</v>
      </c>
    </row>
    <row r="15" spans="1:11" ht="14.25">
      <c r="A15" s="95">
        <v>13</v>
      </c>
      <c r="B15" s="96" t="s">
        <v>43</v>
      </c>
      <c r="C15" s="97" t="s">
        <v>26</v>
      </c>
      <c r="D15" s="108" t="s">
        <v>174</v>
      </c>
      <c r="E15" s="98">
        <v>50322431.55</v>
      </c>
      <c r="F15" s="98">
        <v>1001223.63</v>
      </c>
      <c r="G15" s="98">
        <v>2.030006304030522</v>
      </c>
      <c r="H15" s="99">
        <v>11594190</v>
      </c>
      <c r="I15" s="100">
        <v>4.3403</v>
      </c>
      <c r="J15" s="111" t="s">
        <v>175</v>
      </c>
      <c r="K15" s="110" t="s">
        <v>136</v>
      </c>
    </row>
    <row r="16" spans="1:11" ht="14.25">
      <c r="A16" s="95">
        <v>14</v>
      </c>
      <c r="B16" s="96" t="s">
        <v>40</v>
      </c>
      <c r="C16" s="97" t="s">
        <v>26</v>
      </c>
      <c r="D16" s="96" t="s">
        <v>41</v>
      </c>
      <c r="E16" s="98">
        <v>42806984.18</v>
      </c>
      <c r="F16" s="98">
        <v>377528.99</v>
      </c>
      <c r="G16" s="98">
        <v>0.8897804327428105</v>
      </c>
      <c r="H16" s="99">
        <v>15392197</v>
      </c>
      <c r="I16" s="100">
        <v>2.7811</v>
      </c>
      <c r="J16" s="86" t="s">
        <v>206</v>
      </c>
      <c r="K16" s="110" t="s">
        <v>148</v>
      </c>
    </row>
    <row r="17" spans="1:11" ht="14.25">
      <c r="A17" s="95">
        <v>15</v>
      </c>
      <c r="B17" s="96" t="s">
        <v>32</v>
      </c>
      <c r="C17" s="97" t="s">
        <v>26</v>
      </c>
      <c r="D17" s="96" t="s">
        <v>158</v>
      </c>
      <c r="E17" s="98">
        <v>39234172.39</v>
      </c>
      <c r="F17" s="98">
        <v>2631678.43</v>
      </c>
      <c r="G17" s="98">
        <v>7.18988829798306</v>
      </c>
      <c r="H17" s="99">
        <v>42564506</v>
      </c>
      <c r="I17" s="100">
        <v>0.9218</v>
      </c>
      <c r="J17" s="110" t="s">
        <v>146</v>
      </c>
      <c r="K17" s="111" t="s">
        <v>136</v>
      </c>
    </row>
    <row r="18" spans="1:11" ht="14.25">
      <c r="A18" s="95">
        <v>16</v>
      </c>
      <c r="B18" s="96" t="s">
        <v>45</v>
      </c>
      <c r="C18" s="97" t="s">
        <v>26</v>
      </c>
      <c r="D18" s="96" t="s">
        <v>183</v>
      </c>
      <c r="E18" s="98">
        <v>32320040.47</v>
      </c>
      <c r="F18" s="98">
        <v>291825.44</v>
      </c>
      <c r="G18" s="98">
        <v>0.9111511201191007</v>
      </c>
      <c r="H18" s="99">
        <v>7116098</v>
      </c>
      <c r="I18" s="100">
        <v>4.5418</v>
      </c>
      <c r="J18" s="96" t="s">
        <v>157</v>
      </c>
      <c r="K18" s="86" t="s">
        <v>136</v>
      </c>
    </row>
    <row r="19" spans="1:11" ht="14.25">
      <c r="A19" s="95">
        <v>17</v>
      </c>
      <c r="B19" s="96" t="s">
        <v>91</v>
      </c>
      <c r="C19" s="97" t="s">
        <v>26</v>
      </c>
      <c r="D19" s="96" t="s">
        <v>124</v>
      </c>
      <c r="E19" s="98">
        <v>25991858.3</v>
      </c>
      <c r="F19" s="98">
        <v>-238034.43</v>
      </c>
      <c r="G19" s="98">
        <v>-0.9074929602276001</v>
      </c>
      <c r="H19" s="99">
        <v>22541968</v>
      </c>
      <c r="I19" s="100">
        <v>1.153</v>
      </c>
      <c r="J19" s="111" t="s">
        <v>150</v>
      </c>
      <c r="K19" s="86" t="s">
        <v>142</v>
      </c>
    </row>
    <row r="20" spans="1:11" ht="14.25">
      <c r="A20" s="95">
        <v>18</v>
      </c>
      <c r="B20" s="96" t="s">
        <v>90</v>
      </c>
      <c r="C20" s="97" t="s">
        <v>26</v>
      </c>
      <c r="D20" s="96" t="s">
        <v>217</v>
      </c>
      <c r="E20" s="98">
        <v>22822164.25</v>
      </c>
      <c r="F20" s="98">
        <v>238508.67</v>
      </c>
      <c r="G20" s="98">
        <v>1.056111882131347</v>
      </c>
      <c r="H20" s="99">
        <v>13027675</v>
      </c>
      <c r="I20" s="100">
        <v>1.7518</v>
      </c>
      <c r="J20" s="111" t="s">
        <v>176</v>
      </c>
      <c r="K20" s="4" t="s">
        <v>176</v>
      </c>
    </row>
    <row r="21" spans="1:11" ht="14.25">
      <c r="A21" s="95">
        <v>19</v>
      </c>
      <c r="B21" s="96" t="s">
        <v>49</v>
      </c>
      <c r="C21" s="97" t="s">
        <v>26</v>
      </c>
      <c r="D21" s="96" t="s">
        <v>112</v>
      </c>
      <c r="E21" s="98">
        <v>20674045.39</v>
      </c>
      <c r="F21" s="98">
        <v>251068.78</v>
      </c>
      <c r="G21" s="98">
        <v>1.2293446973692568</v>
      </c>
      <c r="H21" s="99">
        <v>3865922</v>
      </c>
      <c r="I21" s="100">
        <v>5.3478</v>
      </c>
      <c r="J21" s="86" t="s">
        <v>154</v>
      </c>
      <c r="K21" s="4" t="s">
        <v>154</v>
      </c>
    </row>
    <row r="22" spans="1:11" ht="14.25">
      <c r="A22" s="95">
        <v>20</v>
      </c>
      <c r="B22" s="96" t="s">
        <v>84</v>
      </c>
      <c r="C22" s="97" t="s">
        <v>26</v>
      </c>
      <c r="D22" s="96" t="s">
        <v>240</v>
      </c>
      <c r="E22" s="98">
        <v>17346917.33</v>
      </c>
      <c r="F22" s="98">
        <v>152506.22</v>
      </c>
      <c r="G22" s="98">
        <v>0.8869522720164724</v>
      </c>
      <c r="H22" s="99">
        <v>7999487</v>
      </c>
      <c r="I22" s="100">
        <v>2.1685</v>
      </c>
      <c r="J22" s="86" t="s">
        <v>190</v>
      </c>
      <c r="K22" s="4" t="s">
        <v>190</v>
      </c>
    </row>
    <row r="23" spans="1:11" ht="14.25">
      <c r="A23" s="95">
        <v>21</v>
      </c>
      <c r="B23" s="96" t="s">
        <v>85</v>
      </c>
      <c r="C23" s="97" t="s">
        <v>26</v>
      </c>
      <c r="D23" s="96" t="s">
        <v>242</v>
      </c>
      <c r="E23" s="98">
        <v>12618950.77</v>
      </c>
      <c r="F23" s="98">
        <v>385578.29</v>
      </c>
      <c r="G23" s="98">
        <v>3.1518560448508453</v>
      </c>
      <c r="H23" s="99">
        <v>3458905</v>
      </c>
      <c r="I23" s="100">
        <v>3.6483</v>
      </c>
      <c r="J23" s="110" t="s">
        <v>180</v>
      </c>
      <c r="K23" s="4" t="s">
        <v>180</v>
      </c>
    </row>
    <row r="24" spans="1:11" ht="14.25">
      <c r="A24" s="95">
        <v>22</v>
      </c>
      <c r="B24" s="96" t="s">
        <v>92</v>
      </c>
      <c r="C24" s="97" t="s">
        <v>26</v>
      </c>
      <c r="D24" s="96" t="s">
        <v>241</v>
      </c>
      <c r="E24" s="98">
        <v>10815757.02</v>
      </c>
      <c r="F24" s="98">
        <v>185240.28</v>
      </c>
      <c r="G24" s="98">
        <v>1.7425331668307962</v>
      </c>
      <c r="H24" s="99">
        <v>27412495</v>
      </c>
      <c r="I24" s="100">
        <v>0.3946</v>
      </c>
      <c r="J24" s="110" t="s">
        <v>169</v>
      </c>
      <c r="K24" s="86" t="s">
        <v>167</v>
      </c>
    </row>
    <row r="25" spans="1:11" ht="14.25">
      <c r="A25" s="95">
        <v>23</v>
      </c>
      <c r="B25" s="96" t="s">
        <v>86</v>
      </c>
      <c r="C25" s="97" t="s">
        <v>26</v>
      </c>
      <c r="D25" s="101" t="s">
        <v>87</v>
      </c>
      <c r="E25" s="98">
        <v>9586606.4</v>
      </c>
      <c r="F25" s="102">
        <v>132019.32</v>
      </c>
      <c r="G25" s="102">
        <v>1.396352044599297</v>
      </c>
      <c r="H25" s="99">
        <v>4880054</v>
      </c>
      <c r="I25" s="100">
        <v>1.9644</v>
      </c>
      <c r="J25" s="86" t="s">
        <v>155</v>
      </c>
      <c r="K25" s="111" t="s">
        <v>155</v>
      </c>
    </row>
    <row r="26" spans="1:11" ht="14.25">
      <c r="A26" s="95">
        <v>24</v>
      </c>
      <c r="B26" s="96" t="s">
        <v>51</v>
      </c>
      <c r="C26" s="97" t="s">
        <v>26</v>
      </c>
      <c r="D26" s="96" t="s">
        <v>147</v>
      </c>
      <c r="E26" s="98">
        <v>7941529.16</v>
      </c>
      <c r="F26" s="98">
        <v>59178.4</v>
      </c>
      <c r="G26" s="98">
        <v>0.7507709540193162</v>
      </c>
      <c r="H26" s="99">
        <v>2458481</v>
      </c>
      <c r="I26" s="100">
        <v>3.2303</v>
      </c>
      <c r="J26" s="110" t="s">
        <v>137</v>
      </c>
      <c r="K26" s="4" t="s">
        <v>136</v>
      </c>
    </row>
    <row r="27" spans="1:11" ht="14.25">
      <c r="A27" s="95">
        <v>25</v>
      </c>
      <c r="B27" s="96" t="s">
        <v>44</v>
      </c>
      <c r="C27" s="97" t="s">
        <v>26</v>
      </c>
      <c r="D27" s="96" t="s">
        <v>243</v>
      </c>
      <c r="E27" s="98">
        <v>7761936.43</v>
      </c>
      <c r="F27" s="98">
        <v>148874</v>
      </c>
      <c r="G27" s="98">
        <v>1.9555074107017418</v>
      </c>
      <c r="H27" s="99">
        <v>7073301</v>
      </c>
      <c r="I27" s="100">
        <v>1.0974</v>
      </c>
      <c r="J27" s="110" t="s">
        <v>164</v>
      </c>
      <c r="K27" s="86" t="s">
        <v>244</v>
      </c>
    </row>
    <row r="28" spans="1:11" ht="14.25">
      <c r="A28" s="95">
        <v>26</v>
      </c>
      <c r="B28" s="96" t="s">
        <v>46</v>
      </c>
      <c r="C28" s="97" t="s">
        <v>26</v>
      </c>
      <c r="D28" s="96" t="s">
        <v>245</v>
      </c>
      <c r="E28" s="98">
        <v>7092991.01</v>
      </c>
      <c r="F28" s="98">
        <v>395922.48</v>
      </c>
      <c r="G28" s="98">
        <v>5.911877386746696</v>
      </c>
      <c r="H28" s="99">
        <v>2126235</v>
      </c>
      <c r="I28" s="100">
        <v>3.3359</v>
      </c>
      <c r="J28" s="111" t="s">
        <v>149</v>
      </c>
      <c r="K28" s="4" t="s">
        <v>148</v>
      </c>
    </row>
    <row r="29" spans="1:11" ht="14.25">
      <c r="A29" s="95">
        <v>27</v>
      </c>
      <c r="B29" s="96" t="s">
        <v>53</v>
      </c>
      <c r="C29" s="97" t="s">
        <v>26</v>
      </c>
      <c r="D29" s="96" t="s">
        <v>170</v>
      </c>
      <c r="E29" s="98">
        <v>7077103.82</v>
      </c>
      <c r="F29" s="98">
        <v>21735.92</v>
      </c>
      <c r="G29" s="98">
        <v>0.3080763513409295</v>
      </c>
      <c r="H29" s="99">
        <v>1757623</v>
      </c>
      <c r="I29" s="100">
        <v>4.0265</v>
      </c>
      <c r="J29" s="86" t="s">
        <v>161</v>
      </c>
      <c r="K29" s="96" t="s">
        <v>160</v>
      </c>
    </row>
    <row r="30" spans="1:11" ht="14.25">
      <c r="A30" s="95">
        <v>28</v>
      </c>
      <c r="B30" s="96" t="s">
        <v>88</v>
      </c>
      <c r="C30" s="97" t="s">
        <v>26</v>
      </c>
      <c r="D30" s="96" t="s">
        <v>159</v>
      </c>
      <c r="E30" s="98">
        <v>6050174.69</v>
      </c>
      <c r="F30" s="98">
        <v>68596.33</v>
      </c>
      <c r="G30" s="98">
        <v>1.146793135048057</v>
      </c>
      <c r="H30" s="99">
        <v>1672541</v>
      </c>
      <c r="I30" s="100">
        <v>3.6174</v>
      </c>
      <c r="J30" s="86" t="s">
        <v>161</v>
      </c>
      <c r="K30" s="4" t="s">
        <v>160</v>
      </c>
    </row>
    <row r="31" spans="1:11" ht="14.25">
      <c r="A31" s="95">
        <v>29</v>
      </c>
      <c r="B31" s="96" t="s">
        <v>52</v>
      </c>
      <c r="C31" s="97" t="s">
        <v>26</v>
      </c>
      <c r="D31" s="96" t="s">
        <v>125</v>
      </c>
      <c r="E31" s="98">
        <v>3897286.73</v>
      </c>
      <c r="F31" s="98">
        <v>64047.9</v>
      </c>
      <c r="G31" s="98">
        <v>1.670855974293687</v>
      </c>
      <c r="H31" s="99">
        <v>1967868</v>
      </c>
      <c r="I31" s="100">
        <v>1.9805</v>
      </c>
      <c r="J31" s="96" t="s">
        <v>139</v>
      </c>
      <c r="K31" s="86" t="s">
        <v>139</v>
      </c>
    </row>
    <row r="32" spans="1:11" ht="14.25">
      <c r="A32" s="95">
        <v>30</v>
      </c>
      <c r="B32" s="96" t="s">
        <v>50</v>
      </c>
      <c r="C32" s="97" t="s">
        <v>34</v>
      </c>
      <c r="D32" s="96" t="s">
        <v>246</v>
      </c>
      <c r="E32" s="98">
        <v>3784002.23</v>
      </c>
      <c r="F32" s="98">
        <v>57601.55</v>
      </c>
      <c r="G32" s="98">
        <v>1.5457690931937123</v>
      </c>
      <c r="H32" s="99">
        <v>16818420</v>
      </c>
      <c r="I32" s="100">
        <v>0.225</v>
      </c>
      <c r="J32" s="96" t="s">
        <v>161</v>
      </c>
      <c r="K32" s="86" t="s">
        <v>160</v>
      </c>
    </row>
    <row r="33" spans="1:11" ht="14.25">
      <c r="A33" s="95">
        <v>31</v>
      </c>
      <c r="B33" s="96" t="s">
        <v>78</v>
      </c>
      <c r="C33" s="97" t="s">
        <v>26</v>
      </c>
      <c r="D33" s="96" t="s">
        <v>191</v>
      </c>
      <c r="E33" s="98">
        <v>3502290.97</v>
      </c>
      <c r="F33" s="98">
        <v>33818.72</v>
      </c>
      <c r="G33" s="98">
        <v>0.975032162935733</v>
      </c>
      <c r="H33" s="99">
        <v>1348064</v>
      </c>
      <c r="I33" s="100">
        <v>2.598</v>
      </c>
      <c r="J33" s="111" t="s">
        <v>192</v>
      </c>
      <c r="K33" s="110" t="s">
        <v>192</v>
      </c>
    </row>
    <row r="34" spans="1:11" ht="14.25">
      <c r="A34" s="95">
        <v>32</v>
      </c>
      <c r="B34" s="96" t="s">
        <v>82</v>
      </c>
      <c r="C34" s="97" t="s">
        <v>39</v>
      </c>
      <c r="D34" s="96" t="s">
        <v>156</v>
      </c>
      <c r="E34" s="98">
        <v>3161726.54</v>
      </c>
      <c r="F34" s="98">
        <v>30925.13</v>
      </c>
      <c r="G34" s="103">
        <v>0.9877704124325248</v>
      </c>
      <c r="H34" s="99">
        <v>843112</v>
      </c>
      <c r="I34" s="100">
        <v>3.7501</v>
      </c>
      <c r="J34" s="111" t="s">
        <v>157</v>
      </c>
      <c r="K34" s="86" t="s">
        <v>136</v>
      </c>
    </row>
    <row r="35" spans="1:11" ht="14.25">
      <c r="A35" s="95">
        <v>33</v>
      </c>
      <c r="B35" s="96" t="s">
        <v>48</v>
      </c>
      <c r="C35" s="97" t="s">
        <v>26</v>
      </c>
      <c r="D35" s="96" t="s">
        <v>201</v>
      </c>
      <c r="E35" s="98">
        <v>3014566.97</v>
      </c>
      <c r="F35" s="98">
        <v>35106.59</v>
      </c>
      <c r="G35" s="98">
        <v>1.1782868547491887</v>
      </c>
      <c r="H35" s="99">
        <v>1298241</v>
      </c>
      <c r="I35" s="100">
        <v>2.322</v>
      </c>
      <c r="J35" s="4" t="s">
        <v>202</v>
      </c>
      <c r="K35" s="4" t="s">
        <v>136</v>
      </c>
    </row>
    <row r="36" spans="1:11" ht="14.25">
      <c r="A36" s="95">
        <v>34</v>
      </c>
      <c r="B36" s="96" t="s">
        <v>56</v>
      </c>
      <c r="C36" s="97" t="s">
        <v>26</v>
      </c>
      <c r="D36" s="96" t="s">
        <v>247</v>
      </c>
      <c r="E36" s="98">
        <v>2845460.93</v>
      </c>
      <c r="F36" s="98">
        <v>19579.29</v>
      </c>
      <c r="G36" s="98">
        <v>0.6928559824607561</v>
      </c>
      <c r="H36" s="99">
        <v>1232135</v>
      </c>
      <c r="I36" s="100">
        <v>2.3094</v>
      </c>
      <c r="J36" s="110" t="s">
        <v>209</v>
      </c>
      <c r="K36" s="4" t="s">
        <v>142</v>
      </c>
    </row>
    <row r="37" spans="1:11" ht="14.25">
      <c r="A37" s="95">
        <v>35</v>
      </c>
      <c r="B37" s="96" t="s">
        <v>62</v>
      </c>
      <c r="C37" s="97" t="s">
        <v>26</v>
      </c>
      <c r="D37" s="96" t="s">
        <v>248</v>
      </c>
      <c r="E37" s="98">
        <v>2338499.7</v>
      </c>
      <c r="F37" s="98">
        <v>135610.2</v>
      </c>
      <c r="G37" s="98">
        <v>6.156014634415399</v>
      </c>
      <c r="H37" s="99">
        <v>981666</v>
      </c>
      <c r="I37" s="100">
        <v>2.3822</v>
      </c>
      <c r="J37" s="111" t="s">
        <v>149</v>
      </c>
      <c r="K37" s="110" t="s">
        <v>152</v>
      </c>
    </row>
    <row r="38" spans="1:11" ht="14.25">
      <c r="A38" s="95">
        <v>36</v>
      </c>
      <c r="B38" s="96" t="s">
        <v>83</v>
      </c>
      <c r="C38" s="97" t="s">
        <v>26</v>
      </c>
      <c r="D38" s="96" t="s">
        <v>166</v>
      </c>
      <c r="E38" s="98">
        <v>2258717.81</v>
      </c>
      <c r="F38" s="98">
        <v>78499.73</v>
      </c>
      <c r="G38" s="98">
        <v>3.6005448592555354</v>
      </c>
      <c r="H38" s="99">
        <v>3429720</v>
      </c>
      <c r="I38" s="100">
        <v>0.6586</v>
      </c>
      <c r="J38" s="110" t="s">
        <v>169</v>
      </c>
      <c r="K38" s="110" t="s">
        <v>167</v>
      </c>
    </row>
    <row r="39" spans="1:11" ht="14.25">
      <c r="A39" s="95">
        <v>37</v>
      </c>
      <c r="B39" s="96" t="s">
        <v>81</v>
      </c>
      <c r="C39" s="97" t="s">
        <v>26</v>
      </c>
      <c r="D39" s="106" t="s">
        <v>171</v>
      </c>
      <c r="E39" s="98">
        <v>2016933.52</v>
      </c>
      <c r="F39" s="98">
        <v>80180.22</v>
      </c>
      <c r="G39" s="98">
        <v>4.13992943757988</v>
      </c>
      <c r="H39" s="99">
        <v>1158635</v>
      </c>
      <c r="I39" s="100">
        <v>1.7408</v>
      </c>
      <c r="J39" s="96" t="s">
        <v>172</v>
      </c>
      <c r="K39" s="4" t="s">
        <v>136</v>
      </c>
    </row>
    <row r="40" spans="1:11" ht="14.25">
      <c r="A40" s="95">
        <v>38</v>
      </c>
      <c r="B40" s="96" t="s">
        <v>61</v>
      </c>
      <c r="C40" s="97" t="s">
        <v>26</v>
      </c>
      <c r="D40" s="96" t="s">
        <v>249</v>
      </c>
      <c r="E40" s="98">
        <v>1327185.78</v>
      </c>
      <c r="F40" s="98">
        <v>96318.73</v>
      </c>
      <c r="G40" s="98">
        <v>7.8252748743253875</v>
      </c>
      <c r="H40" s="99">
        <v>541914</v>
      </c>
      <c r="I40" s="100">
        <v>2.4491</v>
      </c>
      <c r="J40" s="96" t="s">
        <v>164</v>
      </c>
      <c r="K40" s="86" t="s">
        <v>164</v>
      </c>
    </row>
    <row r="41" spans="1:11" ht="14.25">
      <c r="A41" s="95">
        <v>39</v>
      </c>
      <c r="B41" s="96" t="s">
        <v>79</v>
      </c>
      <c r="C41" s="97" t="s">
        <v>26</v>
      </c>
      <c r="D41" s="96" t="s">
        <v>198</v>
      </c>
      <c r="E41" s="98">
        <v>990148.68</v>
      </c>
      <c r="F41" s="98">
        <v>130.03</v>
      </c>
      <c r="G41" s="98">
        <v>0.013134096009210339</v>
      </c>
      <c r="H41" s="99">
        <v>2468727</v>
      </c>
      <c r="I41" s="100">
        <v>0.4011</v>
      </c>
      <c r="J41" s="86" t="s">
        <v>142</v>
      </c>
      <c r="K41" s="86" t="s">
        <v>142</v>
      </c>
    </row>
    <row r="42" spans="1:11" ht="14.25">
      <c r="A42" s="95">
        <v>40</v>
      </c>
      <c r="B42" s="96" t="s">
        <v>76</v>
      </c>
      <c r="C42" s="97" t="s">
        <v>26</v>
      </c>
      <c r="D42" s="96" t="s">
        <v>77</v>
      </c>
      <c r="E42" s="98">
        <v>955173.84</v>
      </c>
      <c r="F42" s="98">
        <v>33028.07</v>
      </c>
      <c r="G42" s="98">
        <v>3.5816539070606837</v>
      </c>
      <c r="H42" s="99">
        <v>717149</v>
      </c>
      <c r="I42" s="100">
        <v>1.3319</v>
      </c>
      <c r="J42" s="86" t="s">
        <v>149</v>
      </c>
      <c r="K42" s="4" t="s">
        <v>148</v>
      </c>
    </row>
    <row r="43" spans="1:11" ht="14.25">
      <c r="A43" s="95">
        <v>41</v>
      </c>
      <c r="B43" s="96" t="s">
        <v>63</v>
      </c>
      <c r="C43" s="97" t="s">
        <v>26</v>
      </c>
      <c r="D43" s="96" t="s">
        <v>177</v>
      </c>
      <c r="E43" s="98">
        <v>771962.02</v>
      </c>
      <c r="F43" s="98">
        <v>-49681.28</v>
      </c>
      <c r="G43" s="98">
        <v>-6.046575198751086</v>
      </c>
      <c r="H43" s="99">
        <v>311046</v>
      </c>
      <c r="I43" s="100">
        <v>2.4818</v>
      </c>
      <c r="J43" s="86" t="s">
        <v>146</v>
      </c>
      <c r="K43" s="111" t="s">
        <v>136</v>
      </c>
    </row>
    <row r="44" spans="1:11" ht="14.25">
      <c r="A44" s="95">
        <v>42</v>
      </c>
      <c r="B44" s="96" t="s">
        <v>58</v>
      </c>
      <c r="C44" s="97" t="s">
        <v>39</v>
      </c>
      <c r="D44" s="96" t="s">
        <v>59</v>
      </c>
      <c r="E44" s="98">
        <v>760908.88</v>
      </c>
      <c r="F44" s="98">
        <v>-9627.91</v>
      </c>
      <c r="G44" s="98">
        <v>-1.2495068535274072</v>
      </c>
      <c r="H44" s="99">
        <v>363744</v>
      </c>
      <c r="I44" s="100">
        <v>2.0919</v>
      </c>
      <c r="J44" s="86" t="s">
        <v>181</v>
      </c>
      <c r="K44" s="4" t="s">
        <v>148</v>
      </c>
    </row>
    <row r="45" spans="1:11" ht="14.25">
      <c r="A45" s="95">
        <v>43</v>
      </c>
      <c r="B45" s="96" t="s">
        <v>54</v>
      </c>
      <c r="C45" s="97" t="s">
        <v>26</v>
      </c>
      <c r="D45" s="96" t="s">
        <v>122</v>
      </c>
      <c r="E45" s="98">
        <v>636479.18</v>
      </c>
      <c r="F45" s="98">
        <v>16051.48</v>
      </c>
      <c r="G45" s="98">
        <v>2.587163661454838</v>
      </c>
      <c r="H45" s="99">
        <v>703338</v>
      </c>
      <c r="I45" s="100">
        <v>0.9049</v>
      </c>
      <c r="J45" s="86" t="s">
        <v>140</v>
      </c>
      <c r="K45" s="110" t="s">
        <v>139</v>
      </c>
    </row>
    <row r="46" spans="1:11" ht="14.25">
      <c r="A46" s="95">
        <v>44</v>
      </c>
      <c r="B46" s="96" t="s">
        <v>60</v>
      </c>
      <c r="C46" s="97" t="s">
        <v>39</v>
      </c>
      <c r="D46" s="96" t="s">
        <v>182</v>
      </c>
      <c r="E46" s="98">
        <v>624996.78</v>
      </c>
      <c r="F46" s="98">
        <v>5448.42</v>
      </c>
      <c r="G46" s="98">
        <v>0.8794180328392827</v>
      </c>
      <c r="H46" s="99">
        <v>318909</v>
      </c>
      <c r="I46" s="100">
        <v>1.9598</v>
      </c>
      <c r="J46" s="96" t="s">
        <v>139</v>
      </c>
      <c r="K46" s="86" t="s">
        <v>139</v>
      </c>
    </row>
    <row r="47" spans="1:11" ht="14.25">
      <c r="A47" s="95">
        <v>45</v>
      </c>
      <c r="B47" s="96" t="s">
        <v>80</v>
      </c>
      <c r="C47" s="97" t="s">
        <v>26</v>
      </c>
      <c r="D47" s="96" t="s">
        <v>250</v>
      </c>
      <c r="E47" s="98">
        <v>378184.24</v>
      </c>
      <c r="F47" s="98">
        <v>1137.57</v>
      </c>
      <c r="G47" s="98">
        <v>0.30170535652789</v>
      </c>
      <c r="H47" s="99">
        <v>241922</v>
      </c>
      <c r="I47" s="100">
        <v>1.5632</v>
      </c>
      <c r="J47" s="86" t="s">
        <v>140</v>
      </c>
      <c r="K47" s="111" t="s">
        <v>139</v>
      </c>
    </row>
    <row r="48" spans="1:11" ht="14.25">
      <c r="A48" s="95">
        <v>46</v>
      </c>
      <c r="B48" s="96" t="s">
        <v>64</v>
      </c>
      <c r="C48" s="97" t="s">
        <v>26</v>
      </c>
      <c r="D48" s="96" t="s">
        <v>65</v>
      </c>
      <c r="E48" s="98">
        <v>349945.55</v>
      </c>
      <c r="F48" s="98">
        <v>-315.33</v>
      </c>
      <c r="G48" s="98">
        <v>-0.09002718202501114</v>
      </c>
      <c r="H48" s="99">
        <v>175435</v>
      </c>
      <c r="I48" s="100">
        <v>1.9947</v>
      </c>
      <c r="J48" s="110" t="s">
        <v>185</v>
      </c>
      <c r="K48" s="86" t="s">
        <v>136</v>
      </c>
    </row>
    <row r="49" spans="1:11" ht="14.25">
      <c r="A49" s="95">
        <v>47</v>
      </c>
      <c r="B49" s="96" t="s">
        <v>71</v>
      </c>
      <c r="C49" s="97" t="s">
        <v>26</v>
      </c>
      <c r="D49" s="96" t="s">
        <v>187</v>
      </c>
      <c r="E49" s="98">
        <v>242561.76</v>
      </c>
      <c r="F49" s="98">
        <v>1645.45</v>
      </c>
      <c r="G49" s="98">
        <v>0.6829965144327588</v>
      </c>
      <c r="H49" s="99">
        <v>160457</v>
      </c>
      <c r="I49" s="100">
        <v>1.5117</v>
      </c>
      <c r="J49" s="110" t="s">
        <v>181</v>
      </c>
      <c r="K49" s="111" t="s">
        <v>148</v>
      </c>
    </row>
    <row r="50" spans="1:11" ht="14.25">
      <c r="A50" s="95">
        <v>48</v>
      </c>
      <c r="B50" s="96" t="s">
        <v>66</v>
      </c>
      <c r="C50" s="97" t="s">
        <v>26</v>
      </c>
      <c r="D50" s="96" t="s">
        <v>143</v>
      </c>
      <c r="E50" s="98">
        <v>240959.73</v>
      </c>
      <c r="F50" s="98">
        <v>1838.62</v>
      </c>
      <c r="G50" s="98">
        <v>0.7689074377414897</v>
      </c>
      <c r="H50" s="99">
        <v>119036</v>
      </c>
      <c r="I50" s="100">
        <v>2.0243</v>
      </c>
      <c r="J50" s="86" t="s">
        <v>144</v>
      </c>
      <c r="K50" s="96" t="s">
        <v>136</v>
      </c>
    </row>
    <row r="51" spans="1:11" ht="14.25">
      <c r="A51" s="95">
        <v>49</v>
      </c>
      <c r="B51" s="96" t="s">
        <v>67</v>
      </c>
      <c r="C51" s="97" t="s">
        <v>26</v>
      </c>
      <c r="D51" s="96" t="s">
        <v>251</v>
      </c>
      <c r="E51" s="98">
        <v>147526.3</v>
      </c>
      <c r="F51" s="98">
        <v>-725.8</v>
      </c>
      <c r="G51" s="98">
        <v>-0.4895714799318256</v>
      </c>
      <c r="H51" s="99">
        <v>187661</v>
      </c>
      <c r="I51" s="100">
        <v>0.7861</v>
      </c>
      <c r="J51" s="110" t="s">
        <v>188</v>
      </c>
      <c r="K51" s="4" t="s">
        <v>139</v>
      </c>
    </row>
    <row r="52" spans="1:11" ht="14.25">
      <c r="A52" s="95">
        <v>50</v>
      </c>
      <c r="B52" s="96" t="s">
        <v>69</v>
      </c>
      <c r="C52" s="97" t="s">
        <v>26</v>
      </c>
      <c r="D52" s="96" t="s">
        <v>141</v>
      </c>
      <c r="E52" s="98">
        <v>65596.53</v>
      </c>
      <c r="F52" s="98">
        <v>345.15</v>
      </c>
      <c r="G52" s="98">
        <v>0.528954330161298</v>
      </c>
      <c r="H52" s="99">
        <v>47665</v>
      </c>
      <c r="I52" s="100">
        <v>1.3762</v>
      </c>
      <c r="J52" s="63" t="s">
        <v>142</v>
      </c>
      <c r="K52" s="113" t="s">
        <v>142</v>
      </c>
    </row>
    <row r="53" spans="1:11" ht="14.25">
      <c r="A53" s="95">
        <v>51</v>
      </c>
      <c r="B53" s="96" t="s">
        <v>74</v>
      </c>
      <c r="C53" s="97" t="s">
        <v>26</v>
      </c>
      <c r="D53" s="96" t="s">
        <v>225</v>
      </c>
      <c r="E53" s="98">
        <v>48601.84</v>
      </c>
      <c r="F53" s="98">
        <v>-16.01</v>
      </c>
      <c r="G53" s="98">
        <v>-0.0329302920635115</v>
      </c>
      <c r="H53" s="99">
        <v>53531</v>
      </c>
      <c r="I53" s="100">
        <v>0.9079</v>
      </c>
      <c r="J53" s="110" t="s">
        <v>176</v>
      </c>
      <c r="K53" s="96" t="s">
        <v>176</v>
      </c>
    </row>
    <row r="54" spans="1:11" ht="14.25">
      <c r="A54" s="95">
        <v>52</v>
      </c>
      <c r="B54" s="96" t="s">
        <v>70</v>
      </c>
      <c r="C54" s="97" t="s">
        <v>39</v>
      </c>
      <c r="D54" s="96" t="s">
        <v>186</v>
      </c>
      <c r="E54" s="98">
        <v>38399.12</v>
      </c>
      <c r="F54" s="98">
        <v>-4.32</v>
      </c>
      <c r="G54" s="98">
        <v>-0.011248992277785419</v>
      </c>
      <c r="H54" s="99">
        <v>101661</v>
      </c>
      <c r="I54" s="100">
        <v>0.3777</v>
      </c>
      <c r="J54" s="86" t="s">
        <v>142</v>
      </c>
      <c r="K54" s="86" t="s">
        <v>142</v>
      </c>
    </row>
    <row r="55" spans="1:11" ht="14.25">
      <c r="A55" s="95">
        <v>53</v>
      </c>
      <c r="B55" s="96" t="s">
        <v>73</v>
      </c>
      <c r="C55" s="97" t="s">
        <v>34</v>
      </c>
      <c r="D55" s="96" t="s">
        <v>205</v>
      </c>
      <c r="E55" s="98">
        <v>1457.22</v>
      </c>
      <c r="F55" s="98">
        <v>-5.04</v>
      </c>
      <c r="G55" s="98">
        <v>-0.3446719461655192</v>
      </c>
      <c r="H55" s="99">
        <v>1671</v>
      </c>
      <c r="I55" s="100">
        <v>0.8719</v>
      </c>
      <c r="J55" s="111" t="s">
        <v>252</v>
      </c>
      <c r="K55" s="110" t="s">
        <v>167</v>
      </c>
    </row>
    <row r="56" spans="1:11" ht="14.25">
      <c r="A56" s="95">
        <v>54</v>
      </c>
      <c r="B56" s="96" t="s">
        <v>72</v>
      </c>
      <c r="C56" s="97" t="s">
        <v>26</v>
      </c>
      <c r="D56" s="96" t="s">
        <v>135</v>
      </c>
      <c r="E56" s="98">
        <v>0</v>
      </c>
      <c r="F56" s="98">
        <v>0</v>
      </c>
      <c r="G56" s="98">
        <v>0</v>
      </c>
      <c r="H56" s="99">
        <v>0</v>
      </c>
      <c r="I56" s="100">
        <v>0</v>
      </c>
      <c r="J56" s="96" t="s">
        <v>137</v>
      </c>
      <c r="K56" s="112" t="s">
        <v>136</v>
      </c>
    </row>
    <row r="57" spans="1:11" ht="14.25">
      <c r="A57" s="95">
        <v>55</v>
      </c>
      <c r="B57" s="96" t="s">
        <v>57</v>
      </c>
      <c r="C57" s="97" t="s">
        <v>34</v>
      </c>
      <c r="D57" s="107" t="s">
        <v>178</v>
      </c>
      <c r="E57" s="98" t="s">
        <v>96</v>
      </c>
      <c r="F57" s="98" t="s">
        <v>96</v>
      </c>
      <c r="G57" s="98" t="s">
        <v>96</v>
      </c>
      <c r="H57" s="99" t="s">
        <v>96</v>
      </c>
      <c r="I57" s="100" t="s">
        <v>96</v>
      </c>
      <c r="J57" s="111" t="s">
        <v>118</v>
      </c>
      <c r="K57" s="110" t="s">
        <v>118</v>
      </c>
    </row>
    <row r="58" spans="1:11" ht="14.25">
      <c r="A58" s="95">
        <v>55</v>
      </c>
      <c r="B58" s="96" t="s">
        <v>75</v>
      </c>
      <c r="C58" s="97" t="s">
        <v>26</v>
      </c>
      <c r="D58" s="96" t="s">
        <v>151</v>
      </c>
      <c r="E58" s="98" t="s">
        <v>96</v>
      </c>
      <c r="F58" s="98" t="s">
        <v>96</v>
      </c>
      <c r="G58" s="98" t="s">
        <v>96</v>
      </c>
      <c r="H58" s="99" t="s">
        <v>96</v>
      </c>
      <c r="I58" s="100" t="s">
        <v>96</v>
      </c>
      <c r="J58" s="86" t="s">
        <v>140</v>
      </c>
      <c r="K58" s="111" t="s">
        <v>136</v>
      </c>
    </row>
    <row r="59" spans="1:11" ht="15" thickBot="1">
      <c r="A59" s="116" t="s">
        <v>4</v>
      </c>
      <c r="B59" s="117"/>
      <c r="C59" s="117"/>
      <c r="D59" s="118"/>
      <c r="E59" s="104">
        <f>SUM(E3:E58)</f>
        <v>2791334985.4599996</v>
      </c>
      <c r="F59" s="104">
        <f>SUM(F3:F58)</f>
        <v>47084116.56000001</v>
      </c>
      <c r="G59" s="104"/>
      <c r="H59" s="65" t="s">
        <v>5</v>
      </c>
      <c r="I59" s="105"/>
      <c r="J59" s="104"/>
      <c r="K59" s="104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114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145</v>
      </c>
      <c r="E3" s="73">
        <v>491583091.98</v>
      </c>
      <c r="F3" s="75">
        <v>254352178.56</v>
      </c>
      <c r="G3" s="77">
        <v>0.5174144162190759</v>
      </c>
      <c r="H3" s="75">
        <v>232015978.67</v>
      </c>
      <c r="I3" s="77">
        <v>0.47197713358180254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5214934.75</v>
      </c>
      <c r="Q3" s="77">
        <v>0.010608450199121513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208</v>
      </c>
      <c r="E4" s="73">
        <v>427977633.97</v>
      </c>
      <c r="F4" s="75">
        <v>239950490.15</v>
      </c>
      <c r="G4" s="77">
        <v>0.5606612848530768</v>
      </c>
      <c r="H4" s="75">
        <v>174185903.61</v>
      </c>
      <c r="I4" s="77">
        <v>0.4069976788137717</v>
      </c>
      <c r="J4" s="75">
        <v>4780000</v>
      </c>
      <c r="K4" s="77">
        <v>0.011168807948349619</v>
      </c>
      <c r="L4" s="75">
        <v>0</v>
      </c>
      <c r="M4" s="77">
        <v>0</v>
      </c>
      <c r="N4" s="75">
        <v>0</v>
      </c>
      <c r="O4" s="77">
        <v>0</v>
      </c>
      <c r="P4" s="75">
        <v>9061240.21</v>
      </c>
      <c r="Q4" s="77">
        <v>0.02117222838480192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394651388.44</v>
      </c>
      <c r="F5" s="75">
        <v>259082286.87</v>
      </c>
      <c r="G5" s="77">
        <v>0.6564839107601139</v>
      </c>
      <c r="H5" s="75">
        <v>133255839.12</v>
      </c>
      <c r="I5" s="77">
        <v>0.3376545554463678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2313262.45</v>
      </c>
      <c r="Q5" s="77">
        <v>0.005861533793518358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163</v>
      </c>
      <c r="E6" s="73">
        <v>278045864.1</v>
      </c>
      <c r="F6" s="75">
        <v>174980240.02</v>
      </c>
      <c r="G6" s="77">
        <v>0.6293214991216983</v>
      </c>
      <c r="H6" s="75">
        <v>101489206.5</v>
      </c>
      <c r="I6" s="77">
        <v>0.3650088694126344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1576417.58</v>
      </c>
      <c r="Q6" s="77">
        <v>0.00566963146566725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220997174.13</v>
      </c>
      <c r="F7" s="75">
        <v>131053947.01</v>
      </c>
      <c r="G7" s="77">
        <v>0.593011867802927</v>
      </c>
      <c r="H7" s="75">
        <v>88904575.08</v>
      </c>
      <c r="I7" s="77">
        <v>0.40228828911496634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1038652.04</v>
      </c>
      <c r="Q7" s="77">
        <v>0.0046998430821066535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173</v>
      </c>
      <c r="E8" s="73">
        <v>208190398.38</v>
      </c>
      <c r="F8" s="75">
        <v>132967836.91</v>
      </c>
      <c r="G8" s="77">
        <v>0.6386838103229917</v>
      </c>
      <c r="H8" s="75">
        <v>74155828.67</v>
      </c>
      <c r="I8" s="77">
        <v>0.35619235683793116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1066732.8</v>
      </c>
      <c r="Q8" s="77">
        <v>0.0051238328390771585</v>
      </c>
    </row>
    <row r="9" spans="1:17" ht="13.5" customHeight="1">
      <c r="A9" s="30">
        <v>7</v>
      </c>
      <c r="B9" s="59" t="s">
        <v>95</v>
      </c>
      <c r="C9" s="59" t="s">
        <v>39</v>
      </c>
      <c r="D9" s="71" t="s">
        <v>255</v>
      </c>
      <c r="E9" s="73">
        <v>98228528.03</v>
      </c>
      <c r="F9" s="75">
        <v>58586921.1</v>
      </c>
      <c r="G9" s="77">
        <v>0.5964348878577</v>
      </c>
      <c r="H9" s="75">
        <v>25449586.38</v>
      </c>
      <c r="I9" s="77">
        <v>0.25908549064511516</v>
      </c>
      <c r="J9" s="75">
        <v>7005983.7</v>
      </c>
      <c r="K9" s="77">
        <v>0.0713233094347123</v>
      </c>
      <c r="L9" s="75">
        <v>0</v>
      </c>
      <c r="M9" s="77">
        <v>0</v>
      </c>
      <c r="N9" s="75">
        <v>0</v>
      </c>
      <c r="O9" s="77">
        <v>0</v>
      </c>
      <c r="P9" s="75">
        <v>7186036.85</v>
      </c>
      <c r="Q9" s="77">
        <v>0.07315631206247242</v>
      </c>
    </row>
    <row r="10" spans="1:17" ht="13.5" customHeight="1">
      <c r="A10" s="30">
        <v>8</v>
      </c>
      <c r="B10" s="59" t="s">
        <v>36</v>
      </c>
      <c r="C10" s="59" t="s">
        <v>26</v>
      </c>
      <c r="D10" s="71" t="s">
        <v>37</v>
      </c>
      <c r="E10" s="73">
        <v>72418305.66</v>
      </c>
      <c r="F10" s="75">
        <v>42615001.1</v>
      </c>
      <c r="G10" s="77">
        <v>0.5884562019453357</v>
      </c>
      <c r="H10" s="75">
        <v>5951023.33</v>
      </c>
      <c r="I10" s="77">
        <v>0.08217567748601756</v>
      </c>
      <c r="J10" s="75">
        <v>9201450.09</v>
      </c>
      <c r="K10" s="77">
        <v>0.1270597262134288</v>
      </c>
      <c r="L10" s="75">
        <v>12429335.8</v>
      </c>
      <c r="M10" s="77">
        <v>0.17163251317084185</v>
      </c>
      <c r="N10" s="75">
        <v>0</v>
      </c>
      <c r="O10" s="77">
        <v>0</v>
      </c>
      <c r="P10" s="75">
        <v>2221495.34</v>
      </c>
      <c r="Q10" s="77">
        <v>0.03067588118437622</v>
      </c>
    </row>
    <row r="11" spans="1:17" ht="13.5" customHeight="1">
      <c r="A11" s="30">
        <v>9</v>
      </c>
      <c r="B11" s="59" t="s">
        <v>38</v>
      </c>
      <c r="C11" s="59" t="s">
        <v>39</v>
      </c>
      <c r="D11" s="71" t="s">
        <v>162</v>
      </c>
      <c r="E11" s="73">
        <v>68843825.77</v>
      </c>
      <c r="F11" s="75">
        <v>36351638.56</v>
      </c>
      <c r="G11" s="77">
        <v>0.5280304828126057</v>
      </c>
      <c r="H11" s="75">
        <v>31615638.42</v>
      </c>
      <c r="I11" s="77">
        <v>0.4592370930346686</v>
      </c>
      <c r="J11" s="75">
        <v>0</v>
      </c>
      <c r="K11" s="77">
        <v>0</v>
      </c>
      <c r="L11" s="75">
        <v>0</v>
      </c>
      <c r="M11" s="77">
        <v>0</v>
      </c>
      <c r="N11" s="75">
        <v>0</v>
      </c>
      <c r="O11" s="77">
        <v>0</v>
      </c>
      <c r="P11" s="75">
        <v>876548.79</v>
      </c>
      <c r="Q11" s="77">
        <v>0.012732424152725876</v>
      </c>
    </row>
    <row r="12" spans="1:17" ht="13.5" customHeight="1">
      <c r="A12" s="30">
        <v>10</v>
      </c>
      <c r="B12" s="59" t="s">
        <v>31</v>
      </c>
      <c r="C12" s="59" t="s">
        <v>26</v>
      </c>
      <c r="D12" s="71" t="s">
        <v>203</v>
      </c>
      <c r="E12" s="73">
        <v>62958155.84</v>
      </c>
      <c r="F12" s="75">
        <v>45176026.63</v>
      </c>
      <c r="G12" s="77">
        <v>0.7175563837163372</v>
      </c>
      <c r="H12" s="75">
        <v>11752478.85</v>
      </c>
      <c r="I12" s="77">
        <v>0.18667126908652473</v>
      </c>
      <c r="J12" s="75">
        <v>0</v>
      </c>
      <c r="K12" s="77">
        <v>0</v>
      </c>
      <c r="L12" s="75">
        <v>5783690.68</v>
      </c>
      <c r="M12" s="77">
        <v>0.09186563047841649</v>
      </c>
      <c r="N12" s="75">
        <v>0</v>
      </c>
      <c r="O12" s="77">
        <v>0</v>
      </c>
      <c r="P12" s="75">
        <v>245959.68</v>
      </c>
      <c r="Q12" s="77">
        <v>0.003906716718721474</v>
      </c>
    </row>
    <row r="13" spans="1:17" ht="13.5" customHeight="1">
      <c r="A13" s="30">
        <v>11</v>
      </c>
      <c r="B13" s="59" t="s">
        <v>89</v>
      </c>
      <c r="C13" s="59" t="s">
        <v>26</v>
      </c>
      <c r="D13" s="71" t="s">
        <v>197</v>
      </c>
      <c r="E13" s="73">
        <v>61820158.14</v>
      </c>
      <c r="F13" s="75">
        <v>31233742.52</v>
      </c>
      <c r="G13" s="77">
        <v>0.5052355648988639</v>
      </c>
      <c r="H13" s="75">
        <v>22443286.75</v>
      </c>
      <c r="I13" s="77">
        <v>0.3630415616080144</v>
      </c>
      <c r="J13" s="75">
        <v>5223410</v>
      </c>
      <c r="K13" s="77">
        <v>0.08449363698117515</v>
      </c>
      <c r="L13" s="75">
        <v>0</v>
      </c>
      <c r="M13" s="77">
        <v>0</v>
      </c>
      <c r="N13" s="75">
        <v>2766289.68</v>
      </c>
      <c r="O13" s="77">
        <v>0.044747373077489834</v>
      </c>
      <c r="P13" s="75">
        <v>153429.19</v>
      </c>
      <c r="Q13" s="77">
        <v>0.002481863434456753</v>
      </c>
    </row>
    <row r="14" spans="1:17" ht="13.5" customHeight="1">
      <c r="A14" s="30">
        <v>12</v>
      </c>
      <c r="B14" s="59" t="s">
        <v>42</v>
      </c>
      <c r="C14" s="59" t="s">
        <v>26</v>
      </c>
      <c r="D14" s="71" t="s">
        <v>138</v>
      </c>
      <c r="E14" s="73">
        <v>57113214.8</v>
      </c>
      <c r="F14" s="75">
        <v>29274609.62</v>
      </c>
      <c r="G14" s="77">
        <v>0.5125715602337273</v>
      </c>
      <c r="H14" s="75">
        <v>27838605.18</v>
      </c>
      <c r="I14" s="77">
        <v>0.4874284397662728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0</v>
      </c>
      <c r="Q14" s="77">
        <v>0</v>
      </c>
    </row>
    <row r="15" spans="1:17" ht="13.5" customHeight="1">
      <c r="A15" s="30">
        <v>13</v>
      </c>
      <c r="B15" s="59" t="s">
        <v>43</v>
      </c>
      <c r="C15" s="59" t="s">
        <v>26</v>
      </c>
      <c r="D15" s="71" t="s">
        <v>174</v>
      </c>
      <c r="E15" s="73">
        <v>50506492.91</v>
      </c>
      <c r="F15" s="75">
        <v>25483957.41</v>
      </c>
      <c r="G15" s="77">
        <v>0.5045679464501944</v>
      </c>
      <c r="H15" s="75">
        <v>24627651</v>
      </c>
      <c r="I15" s="77">
        <v>0.48761356374288795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394884.5</v>
      </c>
      <c r="Q15" s="77">
        <v>0.007818489806917779</v>
      </c>
    </row>
    <row r="16" spans="1:17" ht="13.5" customHeight="1">
      <c r="A16" s="30">
        <v>14</v>
      </c>
      <c r="B16" s="59" t="s">
        <v>40</v>
      </c>
      <c r="C16" s="59" t="s">
        <v>26</v>
      </c>
      <c r="D16" s="71" t="s">
        <v>41</v>
      </c>
      <c r="E16" s="73">
        <v>42975707.21</v>
      </c>
      <c r="F16" s="75">
        <v>33392592.34</v>
      </c>
      <c r="G16" s="77">
        <v>0.7770108860996217</v>
      </c>
      <c r="H16" s="75">
        <v>9457217.23</v>
      </c>
      <c r="I16" s="77">
        <v>0.22005960678639871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125897.64</v>
      </c>
      <c r="Q16" s="77">
        <v>0.002929507113979614</v>
      </c>
    </row>
    <row r="17" spans="1:17" ht="13.5" customHeight="1">
      <c r="A17" s="30">
        <v>15</v>
      </c>
      <c r="B17" s="59" t="s">
        <v>32</v>
      </c>
      <c r="C17" s="59" t="s">
        <v>26</v>
      </c>
      <c r="D17" s="71" t="s">
        <v>158</v>
      </c>
      <c r="E17" s="73">
        <v>39300231.59</v>
      </c>
      <c r="F17" s="75">
        <v>19163558.16</v>
      </c>
      <c r="G17" s="77">
        <v>0.48761947155741936</v>
      </c>
      <c r="H17" s="75">
        <v>19902709.26</v>
      </c>
      <c r="I17" s="77">
        <v>0.5064272767559027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233964.17</v>
      </c>
      <c r="Q17" s="77">
        <v>0.00595325168667791</v>
      </c>
    </row>
    <row r="18" spans="1:17" ht="13.5" customHeight="1">
      <c r="A18" s="30">
        <v>16</v>
      </c>
      <c r="B18" s="59" t="s">
        <v>45</v>
      </c>
      <c r="C18" s="59" t="s">
        <v>26</v>
      </c>
      <c r="D18" s="71" t="s">
        <v>183</v>
      </c>
      <c r="E18" s="73">
        <v>32503047.88</v>
      </c>
      <c r="F18" s="75">
        <v>18077068.13</v>
      </c>
      <c r="G18" s="77">
        <v>0.5561653232256815</v>
      </c>
      <c r="H18" s="75">
        <v>14305958.24</v>
      </c>
      <c r="I18" s="77">
        <v>0.44014205353347313</v>
      </c>
      <c r="J18" s="75">
        <v>0</v>
      </c>
      <c r="K18" s="77">
        <v>0</v>
      </c>
      <c r="L18" s="75">
        <v>0</v>
      </c>
      <c r="M18" s="77">
        <v>0</v>
      </c>
      <c r="N18" s="75">
        <v>0</v>
      </c>
      <c r="O18" s="77">
        <v>0</v>
      </c>
      <c r="P18" s="75">
        <v>120021.51</v>
      </c>
      <c r="Q18" s="77">
        <v>0.003692623240845437</v>
      </c>
    </row>
    <row r="19" spans="1:17" ht="13.5" customHeight="1">
      <c r="A19" s="30">
        <v>17</v>
      </c>
      <c r="B19" s="59" t="s">
        <v>91</v>
      </c>
      <c r="C19" s="59" t="s">
        <v>26</v>
      </c>
      <c r="D19" s="71" t="s">
        <v>124</v>
      </c>
      <c r="E19" s="73">
        <v>26070417.05</v>
      </c>
      <c r="F19" s="75">
        <v>1785498.15</v>
      </c>
      <c r="G19" s="77">
        <v>0.06848751773228728</v>
      </c>
      <c r="H19" s="75">
        <v>1372100.12</v>
      </c>
      <c r="I19" s="77">
        <v>0.05263053971743042</v>
      </c>
      <c r="J19" s="75">
        <v>3971400</v>
      </c>
      <c r="K19" s="77">
        <v>0.1523335814836917</v>
      </c>
      <c r="L19" s="75">
        <v>0</v>
      </c>
      <c r="M19" s="77">
        <v>0</v>
      </c>
      <c r="N19" s="75">
        <v>539822.61</v>
      </c>
      <c r="O19" s="77">
        <v>0.02070632813294408</v>
      </c>
      <c r="P19" s="75">
        <v>18401596.17</v>
      </c>
      <c r="Q19" s="77">
        <v>0.7058420329336466</v>
      </c>
    </row>
    <row r="20" spans="1:17" ht="13.5" customHeight="1">
      <c r="A20" s="30">
        <v>18</v>
      </c>
      <c r="B20" s="59" t="s">
        <v>90</v>
      </c>
      <c r="C20" s="59" t="s">
        <v>26</v>
      </c>
      <c r="D20" s="71" t="s">
        <v>217</v>
      </c>
      <c r="E20" s="73">
        <v>23378222.06</v>
      </c>
      <c r="F20" s="75">
        <v>0</v>
      </c>
      <c r="G20" s="77">
        <v>0</v>
      </c>
      <c r="H20" s="75">
        <v>8869399.66</v>
      </c>
      <c r="I20" s="77">
        <v>0.3793872620953281</v>
      </c>
      <c r="J20" s="75">
        <v>0</v>
      </c>
      <c r="K20" s="77">
        <v>0</v>
      </c>
      <c r="L20" s="75">
        <v>0</v>
      </c>
      <c r="M20" s="77">
        <v>0</v>
      </c>
      <c r="N20" s="75">
        <v>7622665</v>
      </c>
      <c r="O20" s="77">
        <v>0.32605837092472206</v>
      </c>
      <c r="P20" s="75">
        <v>6886157.4</v>
      </c>
      <c r="Q20" s="77">
        <v>0.2945543669799499</v>
      </c>
    </row>
    <row r="21" spans="1:17" ht="13.5" customHeight="1">
      <c r="A21" s="30">
        <v>19</v>
      </c>
      <c r="B21" s="59" t="s">
        <v>49</v>
      </c>
      <c r="C21" s="59" t="s">
        <v>26</v>
      </c>
      <c r="D21" s="71" t="s">
        <v>153</v>
      </c>
      <c r="E21" s="73">
        <v>20734044.42</v>
      </c>
      <c r="F21" s="75">
        <v>12223759.03</v>
      </c>
      <c r="G21" s="77">
        <v>0.5895501515473265</v>
      </c>
      <c r="H21" s="75">
        <v>8398086.63</v>
      </c>
      <c r="I21" s="77">
        <v>0.4050385182882713</v>
      </c>
      <c r="J21" s="75">
        <v>0</v>
      </c>
      <c r="K21" s="77">
        <v>0</v>
      </c>
      <c r="L21" s="75">
        <v>0</v>
      </c>
      <c r="M21" s="77">
        <v>0</v>
      </c>
      <c r="N21" s="75">
        <v>0</v>
      </c>
      <c r="O21" s="77">
        <v>0</v>
      </c>
      <c r="P21" s="75">
        <v>112198.76</v>
      </c>
      <c r="Q21" s="77">
        <v>0.005411330164402145</v>
      </c>
    </row>
    <row r="22" spans="1:17" ht="13.5" customHeight="1">
      <c r="A22" s="30">
        <v>20</v>
      </c>
      <c r="B22" s="59" t="s">
        <v>84</v>
      </c>
      <c r="C22" s="59" t="s">
        <v>26</v>
      </c>
      <c r="D22" s="71" t="s">
        <v>189</v>
      </c>
      <c r="E22" s="73">
        <v>17431345.99</v>
      </c>
      <c r="F22" s="75">
        <v>7518479.62</v>
      </c>
      <c r="G22" s="77">
        <v>0.4313195105135998</v>
      </c>
      <c r="H22" s="75">
        <v>5920874.24</v>
      </c>
      <c r="I22" s="77">
        <v>0.3396682185871753</v>
      </c>
      <c r="J22" s="75">
        <v>0</v>
      </c>
      <c r="K22" s="77">
        <v>0</v>
      </c>
      <c r="L22" s="75">
        <v>3943067</v>
      </c>
      <c r="M22" s="77">
        <v>0.22620553813010513</v>
      </c>
      <c r="N22" s="75">
        <v>0</v>
      </c>
      <c r="O22" s="77">
        <v>0</v>
      </c>
      <c r="P22" s="75">
        <v>48925.13</v>
      </c>
      <c r="Q22" s="77">
        <v>0.0028067327691199137</v>
      </c>
    </row>
    <row r="23" spans="1:17" ht="13.5" customHeight="1">
      <c r="A23" s="30">
        <v>21</v>
      </c>
      <c r="B23" s="59" t="s">
        <v>85</v>
      </c>
      <c r="C23" s="59" t="s">
        <v>26</v>
      </c>
      <c r="D23" s="71" t="s">
        <v>179</v>
      </c>
      <c r="E23" s="73">
        <v>12664853.65</v>
      </c>
      <c r="F23" s="75">
        <v>7511465.78</v>
      </c>
      <c r="G23" s="77">
        <v>0.5930953477697707</v>
      </c>
      <c r="H23" s="75">
        <v>3848761.21</v>
      </c>
      <c r="I23" s="77">
        <v>0.30389306630479695</v>
      </c>
      <c r="J23" s="75">
        <v>1284000</v>
      </c>
      <c r="K23" s="77">
        <v>0.10138293228520646</v>
      </c>
      <c r="L23" s="75">
        <v>0</v>
      </c>
      <c r="M23" s="77">
        <v>0</v>
      </c>
      <c r="N23" s="75">
        <v>0</v>
      </c>
      <c r="O23" s="77">
        <v>0</v>
      </c>
      <c r="P23" s="75">
        <v>20626.66</v>
      </c>
      <c r="Q23" s="77">
        <v>0.0016286536402258386</v>
      </c>
    </row>
    <row r="24" spans="1:17" ht="13.5" customHeight="1">
      <c r="A24" s="30">
        <v>22</v>
      </c>
      <c r="B24" s="59" t="s">
        <v>92</v>
      </c>
      <c r="C24" s="59" t="s">
        <v>26</v>
      </c>
      <c r="D24" s="71" t="s">
        <v>168</v>
      </c>
      <c r="E24" s="73">
        <v>10868701.17</v>
      </c>
      <c r="F24" s="75">
        <v>2846132.02</v>
      </c>
      <c r="G24" s="77">
        <v>0.26186496210383897</v>
      </c>
      <c r="H24" s="75">
        <v>6109939.21</v>
      </c>
      <c r="I24" s="77">
        <v>0.5621590946731311</v>
      </c>
      <c r="J24" s="75">
        <v>1411001</v>
      </c>
      <c r="K24" s="77">
        <v>0.129822411889902</v>
      </c>
      <c r="L24" s="75">
        <v>0</v>
      </c>
      <c r="M24" s="77">
        <v>0</v>
      </c>
      <c r="N24" s="75">
        <v>0</v>
      </c>
      <c r="O24" s="77">
        <v>0</v>
      </c>
      <c r="P24" s="75">
        <v>501628.94</v>
      </c>
      <c r="Q24" s="77">
        <v>0.046153531333128</v>
      </c>
    </row>
    <row r="25" spans="1:17" ht="13.5" customHeight="1">
      <c r="A25" s="30">
        <v>23</v>
      </c>
      <c r="B25" s="59" t="s">
        <v>86</v>
      </c>
      <c r="C25" s="59" t="s">
        <v>26</v>
      </c>
      <c r="D25" s="71" t="s">
        <v>87</v>
      </c>
      <c r="E25" s="73">
        <v>9589129.49</v>
      </c>
      <c r="F25" s="75">
        <v>5288585.02</v>
      </c>
      <c r="G25" s="77">
        <v>0.5515187823373526</v>
      </c>
      <c r="H25" s="75">
        <v>4059020.52</v>
      </c>
      <c r="I25" s="77">
        <v>0.42329395220212007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241523.95</v>
      </c>
      <c r="Q25" s="77">
        <v>0.02518726546052722</v>
      </c>
    </row>
    <row r="26" spans="1:17" ht="13.5" customHeight="1">
      <c r="A26" s="30">
        <v>24</v>
      </c>
      <c r="B26" s="59" t="s">
        <v>51</v>
      </c>
      <c r="C26" s="59" t="s">
        <v>26</v>
      </c>
      <c r="D26" s="71" t="s">
        <v>147</v>
      </c>
      <c r="E26" s="73">
        <v>7968436.03</v>
      </c>
      <c r="F26" s="75">
        <v>4103629.97</v>
      </c>
      <c r="G26" s="77">
        <v>0.5149856200828408</v>
      </c>
      <c r="H26" s="75">
        <v>3864806.06</v>
      </c>
      <c r="I26" s="77">
        <v>0.48501437991715923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0</v>
      </c>
      <c r="Q26" s="77">
        <v>0</v>
      </c>
    </row>
    <row r="27" spans="1:17" ht="13.5" customHeight="1">
      <c r="A27" s="30">
        <v>25</v>
      </c>
      <c r="B27" s="59" t="s">
        <v>44</v>
      </c>
      <c r="C27" s="59" t="s">
        <v>26</v>
      </c>
      <c r="D27" s="71" t="s">
        <v>193</v>
      </c>
      <c r="E27" s="73">
        <v>7785486.35</v>
      </c>
      <c r="F27" s="75">
        <v>5055236.47</v>
      </c>
      <c r="G27" s="77">
        <v>0.6493154367934895</v>
      </c>
      <c r="H27" s="75">
        <v>2694260.36</v>
      </c>
      <c r="I27" s="77">
        <v>0.3460619207173872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35989.52</v>
      </c>
      <c r="Q27" s="77">
        <v>0.004622642489123367</v>
      </c>
    </row>
    <row r="28" spans="1:17" ht="13.5" customHeight="1">
      <c r="A28" s="30">
        <v>26</v>
      </c>
      <c r="B28" s="59" t="s">
        <v>46</v>
      </c>
      <c r="C28" s="59" t="s">
        <v>26</v>
      </c>
      <c r="D28" s="71" t="s">
        <v>47</v>
      </c>
      <c r="E28" s="73">
        <v>7152291.92</v>
      </c>
      <c r="F28" s="75">
        <v>4774778.63</v>
      </c>
      <c r="G28" s="77">
        <v>0.6675872130789651</v>
      </c>
      <c r="H28" s="75">
        <v>1339638.79</v>
      </c>
      <c r="I28" s="77">
        <v>0.18730202919346167</v>
      </c>
      <c r="J28" s="75">
        <v>0</v>
      </c>
      <c r="K28" s="77">
        <v>0</v>
      </c>
      <c r="L28" s="75">
        <v>971571.71</v>
      </c>
      <c r="M28" s="77">
        <v>0.13584061177413462</v>
      </c>
      <c r="N28" s="75">
        <v>0</v>
      </c>
      <c r="O28" s="77">
        <v>0</v>
      </c>
      <c r="P28" s="75">
        <v>66302.79</v>
      </c>
      <c r="Q28" s="77">
        <v>0.009270145953438657</v>
      </c>
    </row>
    <row r="29" spans="1:17" ht="13.5" customHeight="1">
      <c r="A29" s="30">
        <v>27</v>
      </c>
      <c r="B29" s="59" t="s">
        <v>53</v>
      </c>
      <c r="C29" s="59" t="s">
        <v>26</v>
      </c>
      <c r="D29" s="71" t="s">
        <v>170</v>
      </c>
      <c r="E29" s="73">
        <v>7093128.52</v>
      </c>
      <c r="F29" s="75">
        <v>3700423.03</v>
      </c>
      <c r="G29" s="77">
        <v>0.521691242385666</v>
      </c>
      <c r="H29" s="75">
        <v>3377587.02</v>
      </c>
      <c r="I29" s="77">
        <v>0.47617733281956665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15118.47</v>
      </c>
      <c r="Q29" s="77">
        <v>0.002131424794767429</v>
      </c>
    </row>
    <row r="30" spans="1:17" ht="13.5" customHeight="1">
      <c r="A30" s="30">
        <v>28</v>
      </c>
      <c r="B30" s="59" t="s">
        <v>88</v>
      </c>
      <c r="C30" s="59" t="s">
        <v>26</v>
      </c>
      <c r="D30" s="71" t="s">
        <v>159</v>
      </c>
      <c r="E30" s="73">
        <v>6064526.69</v>
      </c>
      <c r="F30" s="75">
        <v>3164339.7</v>
      </c>
      <c r="G30" s="77">
        <v>0.5217785099730512</v>
      </c>
      <c r="H30" s="75">
        <v>2888956.14</v>
      </c>
      <c r="I30" s="77">
        <v>0.47636959777317756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11230.85</v>
      </c>
      <c r="Q30" s="77">
        <v>0.00185189225377125</v>
      </c>
    </row>
    <row r="31" spans="1:17" ht="13.5" customHeight="1">
      <c r="A31" s="30">
        <v>29</v>
      </c>
      <c r="B31" s="59" t="s">
        <v>52</v>
      </c>
      <c r="C31" s="59" t="s">
        <v>26</v>
      </c>
      <c r="D31" s="71" t="s">
        <v>125</v>
      </c>
      <c r="E31" s="73">
        <v>3902985.85</v>
      </c>
      <c r="F31" s="75">
        <v>1943106.94</v>
      </c>
      <c r="G31" s="77">
        <v>0.49785139241537346</v>
      </c>
      <c r="H31" s="75">
        <v>1940155.62</v>
      </c>
      <c r="I31" s="77">
        <v>0.49709522262295674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19723.29</v>
      </c>
      <c r="Q31" s="77">
        <v>0.005053384961669794</v>
      </c>
    </row>
    <row r="32" spans="1:17" ht="13.5" customHeight="1">
      <c r="A32" s="30">
        <v>30</v>
      </c>
      <c r="B32" s="59" t="s">
        <v>50</v>
      </c>
      <c r="C32" s="59" t="s">
        <v>34</v>
      </c>
      <c r="D32" s="71" t="s">
        <v>165</v>
      </c>
      <c r="E32" s="73">
        <v>3801302.96</v>
      </c>
      <c r="F32" s="75">
        <v>1849918.19</v>
      </c>
      <c r="G32" s="77">
        <v>0.4866537104424847</v>
      </c>
      <c r="H32" s="75">
        <v>1943850.54</v>
      </c>
      <c r="I32" s="77">
        <v>0.511364277053045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7534.23</v>
      </c>
      <c r="Q32" s="77">
        <v>0.0019820125044703093</v>
      </c>
    </row>
    <row r="33" spans="1:17" ht="13.5" customHeight="1">
      <c r="A33" s="30">
        <v>31</v>
      </c>
      <c r="B33" s="59" t="s">
        <v>78</v>
      </c>
      <c r="C33" s="59" t="s">
        <v>26</v>
      </c>
      <c r="D33" s="71" t="s">
        <v>191</v>
      </c>
      <c r="E33" s="73">
        <v>3510411.35</v>
      </c>
      <c r="F33" s="75">
        <v>1843214.13</v>
      </c>
      <c r="G33" s="77">
        <v>0.5250706957747273</v>
      </c>
      <c r="H33" s="75">
        <v>1656527.42</v>
      </c>
      <c r="I33" s="77">
        <v>0.47188983137261103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10669.8</v>
      </c>
      <c r="Q33" s="77">
        <v>0.0030394728526615547</v>
      </c>
    </row>
    <row r="34" spans="1:17" ht="13.5" customHeight="1">
      <c r="A34" s="30">
        <v>32</v>
      </c>
      <c r="B34" s="59" t="s">
        <v>82</v>
      </c>
      <c r="C34" s="59" t="s">
        <v>39</v>
      </c>
      <c r="D34" s="71" t="s">
        <v>156</v>
      </c>
      <c r="E34" s="73">
        <v>3170788.83</v>
      </c>
      <c r="F34" s="75">
        <v>1780585.74</v>
      </c>
      <c r="G34" s="77">
        <v>0.5615592319340925</v>
      </c>
      <c r="H34" s="75">
        <v>1383045.35</v>
      </c>
      <c r="I34" s="77">
        <v>0.4361833676574419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7157.74</v>
      </c>
      <c r="Q34" s="77">
        <v>0.002257400408465549</v>
      </c>
    </row>
    <row r="35" spans="1:17" ht="13.5" customHeight="1">
      <c r="A35" s="30">
        <v>33</v>
      </c>
      <c r="B35" s="59" t="s">
        <v>48</v>
      </c>
      <c r="C35" s="59" t="s">
        <v>26</v>
      </c>
      <c r="D35" s="71" t="s">
        <v>201</v>
      </c>
      <c r="E35" s="73">
        <v>3028983.58</v>
      </c>
      <c r="F35" s="75">
        <v>1588468.69</v>
      </c>
      <c r="G35" s="77">
        <v>0.524423011233359</v>
      </c>
      <c r="H35" s="75">
        <v>1422898.72</v>
      </c>
      <c r="I35" s="77">
        <v>0.4697611203293482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17616.17</v>
      </c>
      <c r="Q35" s="77">
        <v>0.00581586843729275</v>
      </c>
    </row>
    <row r="36" spans="1:17" ht="13.5" customHeight="1">
      <c r="A36" s="30">
        <v>34</v>
      </c>
      <c r="B36" s="59" t="s">
        <v>56</v>
      </c>
      <c r="C36" s="59" t="s">
        <v>26</v>
      </c>
      <c r="D36" s="71" t="s">
        <v>199</v>
      </c>
      <c r="E36" s="73">
        <v>2856829.61</v>
      </c>
      <c r="F36" s="75">
        <v>1493267.08</v>
      </c>
      <c r="G36" s="77">
        <v>0.522700785084624</v>
      </c>
      <c r="H36" s="75">
        <v>1358718.44</v>
      </c>
      <c r="I36" s="77">
        <v>0.4756035975138188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4844.09</v>
      </c>
      <c r="Q36" s="77">
        <v>0.001695617401557246</v>
      </c>
    </row>
    <row r="37" spans="1:17" ht="13.5" customHeight="1">
      <c r="A37" s="30">
        <v>35</v>
      </c>
      <c r="B37" s="59" t="s">
        <v>83</v>
      </c>
      <c r="C37" s="59" t="s">
        <v>26</v>
      </c>
      <c r="D37" s="71" t="s">
        <v>166</v>
      </c>
      <c r="E37" s="73">
        <v>2427741.34</v>
      </c>
      <c r="F37" s="75">
        <v>0</v>
      </c>
      <c r="G37" s="77">
        <v>0</v>
      </c>
      <c r="H37" s="75">
        <v>2427741.34</v>
      </c>
      <c r="I37" s="77">
        <v>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0</v>
      </c>
      <c r="Q37" s="77">
        <v>0</v>
      </c>
    </row>
    <row r="38" spans="1:17" ht="13.5" customHeight="1">
      <c r="A38" s="30">
        <v>36</v>
      </c>
      <c r="B38" s="59" t="s">
        <v>62</v>
      </c>
      <c r="C38" s="59" t="s">
        <v>26</v>
      </c>
      <c r="D38" s="71" t="s">
        <v>93</v>
      </c>
      <c r="E38" s="73">
        <v>2345838.12</v>
      </c>
      <c r="F38" s="75">
        <v>1407919.97</v>
      </c>
      <c r="G38" s="77">
        <v>0.6001778034027343</v>
      </c>
      <c r="H38" s="75">
        <v>697109.4</v>
      </c>
      <c r="I38" s="77">
        <v>0.2971685872339733</v>
      </c>
      <c r="J38" s="75">
        <v>0</v>
      </c>
      <c r="K38" s="77">
        <v>0</v>
      </c>
      <c r="L38" s="75">
        <v>236584.02</v>
      </c>
      <c r="M38" s="77">
        <v>0.1008526624164501</v>
      </c>
      <c r="N38" s="75">
        <v>0</v>
      </c>
      <c r="O38" s="77">
        <v>0</v>
      </c>
      <c r="P38" s="75">
        <v>4224.73</v>
      </c>
      <c r="Q38" s="77">
        <v>0.0018009469468421798</v>
      </c>
    </row>
    <row r="39" spans="1:17" ht="13.5" customHeight="1">
      <c r="A39" s="30">
        <v>37</v>
      </c>
      <c r="B39" s="59" t="s">
        <v>81</v>
      </c>
      <c r="C39" s="59" t="s">
        <v>26</v>
      </c>
      <c r="D39" s="71" t="s">
        <v>171</v>
      </c>
      <c r="E39" s="73">
        <v>2029180.68</v>
      </c>
      <c r="F39" s="75">
        <v>0</v>
      </c>
      <c r="G39" s="77">
        <v>0</v>
      </c>
      <c r="H39" s="75">
        <v>2020940.4</v>
      </c>
      <c r="I39" s="77">
        <v>0.9959391097691704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8240.28</v>
      </c>
      <c r="Q39" s="77">
        <v>0.00406089023082952</v>
      </c>
    </row>
    <row r="40" spans="1:17" ht="13.5" customHeight="1">
      <c r="A40" s="30">
        <v>38</v>
      </c>
      <c r="B40" s="59" t="s">
        <v>61</v>
      </c>
      <c r="C40" s="59" t="s">
        <v>26</v>
      </c>
      <c r="D40" s="71" t="s">
        <v>210</v>
      </c>
      <c r="E40" s="73">
        <v>1330004.48</v>
      </c>
      <c r="F40" s="75">
        <v>768449.95</v>
      </c>
      <c r="G40" s="77">
        <v>0.5777799710870146</v>
      </c>
      <c r="H40" s="75">
        <v>558722.7</v>
      </c>
      <c r="I40" s="77">
        <v>0.4200908405962662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2831.83</v>
      </c>
      <c r="Q40" s="77">
        <v>0.0021291883167190535</v>
      </c>
    </row>
    <row r="41" spans="1:17" ht="13.5" customHeight="1">
      <c r="A41" s="30">
        <v>39</v>
      </c>
      <c r="B41" s="59" t="s">
        <v>79</v>
      </c>
      <c r="C41" s="59" t="s">
        <v>26</v>
      </c>
      <c r="D41" s="71" t="s">
        <v>198</v>
      </c>
      <c r="E41" s="73">
        <v>992153.33</v>
      </c>
      <c r="F41" s="75">
        <v>89065</v>
      </c>
      <c r="G41" s="77">
        <v>0.0897693907855956</v>
      </c>
      <c r="H41" s="75">
        <v>902049.49</v>
      </c>
      <c r="I41" s="77">
        <v>0.9091835533122689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1038.84</v>
      </c>
      <c r="Q41" s="77">
        <v>0.0010470559021356104</v>
      </c>
    </row>
    <row r="42" spans="1:17" ht="13.5" customHeight="1">
      <c r="A42" s="30">
        <v>40</v>
      </c>
      <c r="B42" s="59" t="s">
        <v>76</v>
      </c>
      <c r="C42" s="59" t="s">
        <v>26</v>
      </c>
      <c r="D42" s="72" t="s">
        <v>77</v>
      </c>
      <c r="E42" s="73">
        <v>990215.03</v>
      </c>
      <c r="F42" s="75">
        <v>460726.03</v>
      </c>
      <c r="G42" s="77">
        <v>0.4652787687942891</v>
      </c>
      <c r="H42" s="75">
        <v>528700.68</v>
      </c>
      <c r="I42" s="77">
        <v>0.5339251212941093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788.32</v>
      </c>
      <c r="Q42" s="77">
        <v>0.0007961099116017256</v>
      </c>
    </row>
    <row r="43" spans="1:17" ht="13.5" customHeight="1">
      <c r="A43" s="30">
        <v>41</v>
      </c>
      <c r="B43" s="59" t="s">
        <v>58</v>
      </c>
      <c r="C43" s="59" t="s">
        <v>39</v>
      </c>
      <c r="D43" s="71" t="s">
        <v>59</v>
      </c>
      <c r="E43" s="73">
        <v>782530.29</v>
      </c>
      <c r="F43" s="75">
        <v>408083.16</v>
      </c>
      <c r="G43" s="77">
        <v>0.5214918389932228</v>
      </c>
      <c r="H43" s="75">
        <v>371417.32</v>
      </c>
      <c r="I43" s="77">
        <v>0.4746363492204244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3029.81</v>
      </c>
      <c r="Q43" s="77">
        <v>0.0038718117863527045</v>
      </c>
    </row>
    <row r="44" spans="1:17" ht="13.5" customHeight="1">
      <c r="A44" s="30">
        <v>42</v>
      </c>
      <c r="B44" s="59" t="s">
        <v>63</v>
      </c>
      <c r="C44" s="59" t="s">
        <v>26</v>
      </c>
      <c r="D44" s="72" t="s">
        <v>177</v>
      </c>
      <c r="E44" s="73">
        <v>777420</v>
      </c>
      <c r="F44" s="75">
        <v>436211.09</v>
      </c>
      <c r="G44" s="77">
        <v>0.5611009364307582</v>
      </c>
      <c r="H44" s="75">
        <v>334298.55</v>
      </c>
      <c r="I44" s="77">
        <v>0.43001022613259243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6910.36</v>
      </c>
      <c r="Q44" s="77">
        <v>0.00888883743664943</v>
      </c>
    </row>
    <row r="45" spans="1:17" ht="13.5" customHeight="1">
      <c r="A45" s="30">
        <v>43</v>
      </c>
      <c r="B45" s="59" t="s">
        <v>54</v>
      </c>
      <c r="C45" s="59" t="s">
        <v>26</v>
      </c>
      <c r="D45" s="71" t="s">
        <v>55</v>
      </c>
      <c r="E45" s="73">
        <v>641983.32</v>
      </c>
      <c r="F45" s="75">
        <v>364598.49</v>
      </c>
      <c r="G45" s="77">
        <v>0.5679251759998999</v>
      </c>
      <c r="H45" s="75">
        <v>276109.17</v>
      </c>
      <c r="I45" s="77">
        <v>0.43008776302786184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1275.66</v>
      </c>
      <c r="Q45" s="77">
        <v>0.001987060972238344</v>
      </c>
    </row>
    <row r="46" spans="1:17" ht="13.5" customHeight="1">
      <c r="A46" s="30">
        <v>44</v>
      </c>
      <c r="B46" s="59" t="s">
        <v>60</v>
      </c>
      <c r="C46" s="59" t="s">
        <v>39</v>
      </c>
      <c r="D46" s="71" t="s">
        <v>182</v>
      </c>
      <c r="E46" s="73">
        <v>627072.33</v>
      </c>
      <c r="F46" s="75">
        <v>313582.46</v>
      </c>
      <c r="G46" s="77">
        <v>0.5000738272090558</v>
      </c>
      <c r="H46" s="75">
        <v>310799.34</v>
      </c>
      <c r="I46" s="77">
        <v>0.4956355513246774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2690.53</v>
      </c>
      <c r="Q46" s="77">
        <v>0.004290621466266898</v>
      </c>
    </row>
    <row r="47" spans="1:17" ht="13.5" customHeight="1">
      <c r="A47" s="30">
        <v>45</v>
      </c>
      <c r="B47" s="59" t="s">
        <v>80</v>
      </c>
      <c r="C47" s="59" t="s">
        <v>26</v>
      </c>
      <c r="D47" s="71" t="s">
        <v>200</v>
      </c>
      <c r="E47" s="73">
        <v>380505.4</v>
      </c>
      <c r="F47" s="75">
        <v>238273.95</v>
      </c>
      <c r="G47" s="77">
        <v>0.6262038593933227</v>
      </c>
      <c r="H47" s="75">
        <v>141607.21</v>
      </c>
      <c r="I47" s="77">
        <v>0.37215558570259444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624.24</v>
      </c>
      <c r="Q47" s="77">
        <v>0.001640554904082833</v>
      </c>
    </row>
    <row r="48" spans="1:17" ht="13.5" customHeight="1">
      <c r="A48" s="30">
        <v>46</v>
      </c>
      <c r="B48" s="59" t="s">
        <v>64</v>
      </c>
      <c r="C48" s="59" t="s">
        <v>26</v>
      </c>
      <c r="D48" s="71" t="s">
        <v>184</v>
      </c>
      <c r="E48" s="73">
        <v>352628.64</v>
      </c>
      <c r="F48" s="75">
        <v>74663.35</v>
      </c>
      <c r="G48" s="77">
        <v>0.21173365271748773</v>
      </c>
      <c r="H48" s="75">
        <v>277326.18</v>
      </c>
      <c r="I48" s="77">
        <v>0.7864539306846998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639.11</v>
      </c>
      <c r="Q48" s="77">
        <v>0.0018124165978123615</v>
      </c>
    </row>
    <row r="49" spans="1:17" ht="13.5" customHeight="1">
      <c r="A49" s="30">
        <v>47</v>
      </c>
      <c r="B49" s="59" t="s">
        <v>71</v>
      </c>
      <c r="C49" s="59" t="s">
        <v>26</v>
      </c>
      <c r="D49" s="71" t="s">
        <v>187</v>
      </c>
      <c r="E49" s="73">
        <v>245171.47</v>
      </c>
      <c r="F49" s="75">
        <v>124256.91</v>
      </c>
      <c r="G49" s="77">
        <v>0.5068163518373487</v>
      </c>
      <c r="H49" s="75">
        <v>120103.56</v>
      </c>
      <c r="I49" s="77">
        <v>0.489875759198246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811</v>
      </c>
      <c r="Q49" s="77">
        <v>0.0033078889644051978</v>
      </c>
    </row>
    <row r="50" spans="1:17" ht="13.5" customHeight="1">
      <c r="A50" s="30">
        <v>48</v>
      </c>
      <c r="B50" s="59" t="s">
        <v>66</v>
      </c>
      <c r="C50" s="59" t="s">
        <v>26</v>
      </c>
      <c r="D50" s="71" t="s">
        <v>143</v>
      </c>
      <c r="E50" s="73">
        <v>241713.64</v>
      </c>
      <c r="F50" s="75">
        <v>115043</v>
      </c>
      <c r="G50" s="77">
        <v>0.47594748893773636</v>
      </c>
      <c r="H50" s="75">
        <v>125605.98</v>
      </c>
      <c r="I50" s="77">
        <v>0.5196478775463395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1064.66</v>
      </c>
      <c r="Q50" s="77">
        <v>0.00440463351592405</v>
      </c>
    </row>
    <row r="51" spans="1:17" ht="13.5" customHeight="1">
      <c r="A51" s="30">
        <v>49</v>
      </c>
      <c r="B51" s="59" t="s">
        <v>67</v>
      </c>
      <c r="C51" s="59" t="s">
        <v>26</v>
      </c>
      <c r="D51" s="71" t="s">
        <v>68</v>
      </c>
      <c r="E51" s="73">
        <v>169570.73</v>
      </c>
      <c r="F51" s="75">
        <v>26894.55</v>
      </c>
      <c r="G51" s="77">
        <v>0.15860372836750775</v>
      </c>
      <c r="H51" s="75">
        <v>142504.19</v>
      </c>
      <c r="I51" s="77">
        <v>0.8403820046065733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171.99</v>
      </c>
      <c r="Q51" s="77">
        <v>0.0010142670259189188</v>
      </c>
    </row>
    <row r="52" spans="1:17" ht="13.5" customHeight="1">
      <c r="A52" s="30">
        <v>50</v>
      </c>
      <c r="B52" s="59" t="s">
        <v>69</v>
      </c>
      <c r="C52" s="59" t="s">
        <v>26</v>
      </c>
      <c r="D52" s="71" t="s">
        <v>141</v>
      </c>
      <c r="E52" s="73">
        <v>65751.37</v>
      </c>
      <c r="F52" s="75">
        <v>29216.6</v>
      </c>
      <c r="G52" s="77">
        <v>0.4443496766683341</v>
      </c>
      <c r="H52" s="75">
        <v>36240.45</v>
      </c>
      <c r="I52" s="77">
        <v>0.5511740667913079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294.32</v>
      </c>
      <c r="Q52" s="77">
        <v>0.004476256540358018</v>
      </c>
    </row>
    <row r="53" spans="1:17" ht="13.5" customHeight="1">
      <c r="A53" s="30">
        <v>51</v>
      </c>
      <c r="B53" s="59" t="s">
        <v>74</v>
      </c>
      <c r="C53" s="59" t="s">
        <v>26</v>
      </c>
      <c r="D53" s="71" t="s">
        <v>225</v>
      </c>
      <c r="E53" s="73">
        <v>56131.81</v>
      </c>
      <c r="F53" s="75">
        <v>0</v>
      </c>
      <c r="G53" s="77">
        <v>0</v>
      </c>
      <c r="H53" s="75">
        <v>56127.05</v>
      </c>
      <c r="I53" s="77">
        <v>0.999915199598944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4.76</v>
      </c>
      <c r="Q53" s="77">
        <v>8.480040105601441E-05</v>
      </c>
    </row>
    <row r="54" spans="1:17" ht="13.5" customHeight="1">
      <c r="A54" s="30">
        <v>52</v>
      </c>
      <c r="B54" s="59" t="s">
        <v>70</v>
      </c>
      <c r="C54" s="59" t="s">
        <v>39</v>
      </c>
      <c r="D54" s="71" t="s">
        <v>186</v>
      </c>
      <c r="E54" s="73">
        <v>38418.65</v>
      </c>
      <c r="F54" s="75">
        <v>2823.16</v>
      </c>
      <c r="G54" s="77">
        <v>0.07348410212227655</v>
      </c>
      <c r="H54" s="75">
        <v>35499.06</v>
      </c>
      <c r="I54" s="77">
        <v>0.9240059190002771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96.43</v>
      </c>
      <c r="Q54" s="77">
        <v>0.00250997887744624</v>
      </c>
    </row>
    <row r="55" spans="1:17" ht="13.5" customHeight="1">
      <c r="A55" s="30">
        <v>53</v>
      </c>
      <c r="B55" s="59" t="s">
        <v>73</v>
      </c>
      <c r="C55" s="59" t="s">
        <v>34</v>
      </c>
      <c r="D55" s="71" t="s">
        <v>205</v>
      </c>
      <c r="E55" s="73">
        <v>1625.85</v>
      </c>
      <c r="F55" s="75">
        <v>0</v>
      </c>
      <c r="G55" s="77">
        <v>0</v>
      </c>
      <c r="H55" s="75">
        <v>1625.85</v>
      </c>
      <c r="I55" s="77">
        <v>1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0</v>
      </c>
      <c r="Q55" s="77">
        <v>0</v>
      </c>
    </row>
    <row r="56" spans="1:17" ht="13.5" customHeight="1">
      <c r="A56" s="30">
        <v>54</v>
      </c>
      <c r="B56" s="81" t="s">
        <v>72</v>
      </c>
      <c r="C56" s="59" t="s">
        <v>26</v>
      </c>
      <c r="D56" s="81" t="s">
        <v>135</v>
      </c>
      <c r="E56" s="73">
        <v>0</v>
      </c>
      <c r="F56" s="75">
        <v>0</v>
      </c>
      <c r="G56" s="77">
        <v>0</v>
      </c>
      <c r="H56" s="75">
        <v>0</v>
      </c>
      <c r="I56" s="77">
        <v>0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0</v>
      </c>
      <c r="Q56" s="77">
        <v>0</v>
      </c>
    </row>
    <row r="57" spans="1:17" ht="15.75" thickBot="1">
      <c r="A57" s="31"/>
      <c r="B57" s="119" t="s">
        <v>4</v>
      </c>
      <c r="C57" s="120"/>
      <c r="D57" s="120"/>
      <c r="E57" s="45">
        <f>SUM(E3:E56)</f>
        <v>2799680760.8300004</v>
      </c>
      <c r="F57" s="76">
        <f>SUM(F3:F56)</f>
        <v>1605072790.9500003</v>
      </c>
      <c r="G57" s="78">
        <f>F57/$E$57</f>
        <v>0.5733056473460768</v>
      </c>
      <c r="H57" s="79">
        <f>SUM(H3:H56)</f>
        <v>1069164640.2599999</v>
      </c>
      <c r="I57" s="78">
        <f>H57/$E$57</f>
        <v>0.38188805495917777</v>
      </c>
      <c r="J57" s="79">
        <f>SUM(J3:J56)</f>
        <v>32877244.79</v>
      </c>
      <c r="K57" s="78">
        <f>J57/$E$57</f>
        <v>0.011743212029736251</v>
      </c>
      <c r="L57" s="79">
        <f>SUM(L3:L56)</f>
        <v>23364249.21</v>
      </c>
      <c r="M57" s="78">
        <f>L57/$E$57</f>
        <v>0.008345326201789299</v>
      </c>
      <c r="N57" s="79">
        <f>SUM(N3:N56)</f>
        <v>10928777.29</v>
      </c>
      <c r="O57" s="78">
        <f>N57/$E$57</f>
        <v>0.003903579809135105</v>
      </c>
      <c r="P57" s="79">
        <f>SUM(P3:P56)</f>
        <v>58273058.33</v>
      </c>
      <c r="Q57" s="78">
        <f>P57/$E$57</f>
        <v>0.02081417965408464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56.125" style="9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1" t="s">
        <v>3</v>
      </c>
      <c r="B2" s="128" t="s">
        <v>100</v>
      </c>
      <c r="C2" s="121" t="s">
        <v>103</v>
      </c>
      <c r="D2" s="121" t="s">
        <v>0</v>
      </c>
      <c r="E2" s="126" t="s">
        <v>18</v>
      </c>
      <c r="F2" s="123" t="s">
        <v>20</v>
      </c>
      <c r="G2" s="124"/>
      <c r="H2" s="124"/>
      <c r="I2" s="124"/>
      <c r="J2" s="125"/>
    </row>
    <row r="3" spans="1:10" s="5" customFormat="1" ht="30.75" thickBot="1">
      <c r="A3" s="122"/>
      <c r="B3" s="129"/>
      <c r="C3" s="122"/>
      <c r="D3" s="122"/>
      <c r="E3" s="127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113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211</v>
      </c>
      <c r="E4" s="56">
        <v>38187</v>
      </c>
      <c r="F4" s="52">
        <v>-0.00342896331009257</v>
      </c>
      <c r="G4" s="53">
        <v>-0.0068344913999316415</v>
      </c>
      <c r="H4" s="53">
        <v>-0.020226991796831073</v>
      </c>
      <c r="I4" s="53">
        <v>-0.03965194404670125</v>
      </c>
      <c r="J4" s="60">
        <v>-0.06458534492007295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212</v>
      </c>
      <c r="E5" s="57">
        <v>38188</v>
      </c>
      <c r="F5" s="54">
        <v>0.011245422162157626</v>
      </c>
      <c r="G5" s="55">
        <v>0.023376952300548703</v>
      </c>
      <c r="H5" s="55">
        <v>0.07166285042391252</v>
      </c>
      <c r="I5" s="55">
        <v>0.1406914593292432</v>
      </c>
      <c r="J5" s="61">
        <v>0.27281413736257965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213</v>
      </c>
      <c r="E6" s="57">
        <v>38195</v>
      </c>
      <c r="F6" s="54">
        <v>0.011801585838096873</v>
      </c>
      <c r="G6" s="55">
        <v>0.032264133195372136</v>
      </c>
      <c r="H6" s="55">
        <v>0.09128878281622899</v>
      </c>
      <c r="I6" s="55">
        <v>0.20118213660245177</v>
      </c>
      <c r="J6" s="61">
        <v>0.25848623853211006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214</v>
      </c>
      <c r="E7" s="57">
        <v>38275</v>
      </c>
      <c r="F7" s="54">
        <v>0.003015720243824127</v>
      </c>
      <c r="G7" s="55">
        <v>-0.12130410342889264</v>
      </c>
      <c r="H7" s="55">
        <v>-0.10847496292916625</v>
      </c>
      <c r="I7" s="55">
        <v>-0.1396334415763113</v>
      </c>
      <c r="J7" s="61">
        <v>-0.2020011230792793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215</v>
      </c>
      <c r="E8" s="57">
        <v>38281</v>
      </c>
      <c r="F8" s="54">
        <v>0.014524754882100366</v>
      </c>
      <c r="G8" s="55">
        <v>0.02897002321711084</v>
      </c>
      <c r="H8" s="55">
        <v>0.08400432900432886</v>
      </c>
      <c r="I8" s="55">
        <v>0.18675355450236975</v>
      </c>
      <c r="J8" s="61">
        <v>0.08635574837310189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199</v>
      </c>
      <c r="E9" s="57">
        <v>38286</v>
      </c>
      <c r="F9" s="54">
        <v>0.006932635709614221</v>
      </c>
      <c r="G9" s="55">
        <v>0.013784021071115093</v>
      </c>
      <c r="H9" s="55">
        <v>0.04825019290999055</v>
      </c>
      <c r="I9" s="55">
        <v>0.09429492039423826</v>
      </c>
      <c r="J9" s="61">
        <v>0.12626188734455024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216</v>
      </c>
      <c r="E10" s="57">
        <v>38286</v>
      </c>
      <c r="F10" s="54">
        <v>0.0002493765586033536</v>
      </c>
      <c r="G10" s="55">
        <v>-0.0007473841554558325</v>
      </c>
      <c r="H10" s="55">
        <v>0.022953328232593773</v>
      </c>
      <c r="I10" s="55">
        <v>0.05441640378548884</v>
      </c>
      <c r="J10" s="61">
        <v>-0.049526066350710884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120</v>
      </c>
      <c r="E11" s="57">
        <v>38289</v>
      </c>
      <c r="F11" s="54">
        <v>0.050157655027443626</v>
      </c>
      <c r="G11" s="55">
        <v>0.08343373493975914</v>
      </c>
      <c r="H11" s="55">
        <v>0.0703445813247634</v>
      </c>
      <c r="I11" s="55">
        <v>0.14379292800814047</v>
      </c>
      <c r="J11" s="61">
        <v>0.022921169377772665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197</v>
      </c>
      <c r="E12" s="57">
        <v>38300</v>
      </c>
      <c r="F12" s="54">
        <v>0.011645962732919068</v>
      </c>
      <c r="G12" s="55">
        <v>0.015630127994748833</v>
      </c>
      <c r="H12" s="55">
        <v>0.04658634538152606</v>
      </c>
      <c r="I12" s="55">
        <v>0.08203671328671325</v>
      </c>
      <c r="J12" s="61">
        <v>0.08669124747607748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126</v>
      </c>
      <c r="E13" s="57">
        <v>38317</v>
      </c>
      <c r="F13" s="54">
        <v>0.010647576131986414</v>
      </c>
      <c r="G13" s="55">
        <v>0.02280166231473646</v>
      </c>
      <c r="H13" s="55">
        <v>0.0895592556317335</v>
      </c>
      <c r="I13" s="55">
        <v>0.14992764109985535</v>
      </c>
      <c r="J13" s="61">
        <v>0.17604025710419502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189</v>
      </c>
      <c r="E14" s="57">
        <v>38343</v>
      </c>
      <c r="F14" s="54">
        <v>0.017788416408523355</v>
      </c>
      <c r="G14" s="55">
        <v>0.02568347365433743</v>
      </c>
      <c r="H14" s="55">
        <v>0.04824285783342175</v>
      </c>
      <c r="I14" s="55">
        <v>0.08057604145903907</v>
      </c>
      <c r="J14" s="61">
        <v>0.1533347516221677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131</v>
      </c>
      <c r="E15" s="57">
        <v>38399</v>
      </c>
      <c r="F15" s="54">
        <v>0.00873616773442043</v>
      </c>
      <c r="G15" s="55">
        <v>0.014209868831980055</v>
      </c>
      <c r="H15" s="55">
        <v>0.04796095357186081</v>
      </c>
      <c r="I15" s="55">
        <v>0.08444296030387766</v>
      </c>
      <c r="J15" s="61" t="s">
        <v>96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125</v>
      </c>
      <c r="E16" s="57">
        <v>38421</v>
      </c>
      <c r="F16" s="54">
        <v>0.011491317671092904</v>
      </c>
      <c r="G16" s="55">
        <v>0.022827041264266823</v>
      </c>
      <c r="H16" s="55">
        <v>0.0818857205287884</v>
      </c>
      <c r="I16" s="55">
        <v>0.15272684942669223</v>
      </c>
      <c r="J16" s="61">
        <v>0.15252560521415282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254</v>
      </c>
      <c r="E17" s="57">
        <v>38440</v>
      </c>
      <c r="F17" s="54">
        <v>0.005830255018024699</v>
      </c>
      <c r="G17" s="55">
        <v>0.011502483999462854</v>
      </c>
      <c r="H17" s="55">
        <v>0.029894276339773818</v>
      </c>
      <c r="I17" s="55">
        <v>-0.015250544662309462</v>
      </c>
      <c r="J17" s="61">
        <v>0.03423027640490561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217</v>
      </c>
      <c r="E18" s="57">
        <v>38447</v>
      </c>
      <c r="F18" s="54">
        <v>0.010440099209782616</v>
      </c>
      <c r="G18" s="55">
        <v>0.00527946746241259</v>
      </c>
      <c r="H18" s="55">
        <v>-0.020410445674663102</v>
      </c>
      <c r="I18" s="55">
        <v>-0.10297506272722623</v>
      </c>
      <c r="J18" s="61">
        <v>-0.18717520415738664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129</v>
      </c>
      <c r="E19" s="57">
        <v>38449</v>
      </c>
      <c r="F19" s="54">
        <v>0.011224375490086258</v>
      </c>
      <c r="G19" s="55">
        <v>0.02291218130311634</v>
      </c>
      <c r="H19" s="55">
        <v>0.07880207461937427</v>
      </c>
      <c r="I19" s="55">
        <v>0.15715530943957345</v>
      </c>
      <c r="J19" s="61">
        <v>0.1009317527684277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218</v>
      </c>
      <c r="E20" s="57">
        <v>38490</v>
      </c>
      <c r="F20" s="54">
        <v>0.006894757382594152</v>
      </c>
      <c r="G20" s="55">
        <v>0.015881349258432875</v>
      </c>
      <c r="H20" s="55">
        <v>0.05545454545454542</v>
      </c>
      <c r="I20" s="55">
        <v>0.06513761467889911</v>
      </c>
      <c r="J20" s="61">
        <v>0.08000000000000007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182</v>
      </c>
      <c r="E21" s="57">
        <v>38512</v>
      </c>
      <c r="F21" s="54">
        <v>0.008802182529469293</v>
      </c>
      <c r="G21" s="55">
        <v>0.018660013514215867</v>
      </c>
      <c r="H21" s="55">
        <v>0.07151448879168942</v>
      </c>
      <c r="I21" s="55">
        <v>0.0778792212077879</v>
      </c>
      <c r="J21" s="61">
        <v>0.05410929432013778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119</v>
      </c>
      <c r="E22" s="57">
        <v>38520</v>
      </c>
      <c r="F22" s="54">
        <v>-0.004936708860759476</v>
      </c>
      <c r="G22" s="55">
        <v>-0.00970017636684295</v>
      </c>
      <c r="H22" s="55">
        <v>-0.029266485551988075</v>
      </c>
      <c r="I22" s="55">
        <v>-0.05799880167765126</v>
      </c>
      <c r="J22" s="61">
        <v>-0.21185081211148982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219</v>
      </c>
      <c r="E23" s="57">
        <v>38533</v>
      </c>
      <c r="F23" s="54">
        <v>-0.0009015777610819065</v>
      </c>
      <c r="G23" s="55">
        <v>-0.001751576418776879</v>
      </c>
      <c r="H23" s="55">
        <v>-0.007611940298507425</v>
      </c>
      <c r="I23" s="55">
        <v>-0.007611940298507425</v>
      </c>
      <c r="J23" s="61">
        <v>-0.15835443037974695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111</v>
      </c>
      <c r="E24" s="57">
        <v>38568</v>
      </c>
      <c r="F24" s="54">
        <v>-0.00026469031233467</v>
      </c>
      <c r="G24" s="55">
        <v>-0.0026406126221283355</v>
      </c>
      <c r="H24" s="55">
        <v>0.032813781788350926</v>
      </c>
      <c r="I24" s="55">
        <v>0.09098786828422867</v>
      </c>
      <c r="J24" s="61">
        <v>-0.03401534526854233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220</v>
      </c>
      <c r="E25" s="57">
        <v>38707</v>
      </c>
      <c r="F25" s="54">
        <v>0.03269361413043481</v>
      </c>
      <c r="G25" s="55">
        <v>0.04371334573022456</v>
      </c>
      <c r="H25" s="55">
        <v>0.09895174408096885</v>
      </c>
      <c r="I25" s="55">
        <v>0.17011450014432783</v>
      </c>
      <c r="J25" s="61">
        <v>0.27661137938274183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178</v>
      </c>
      <c r="E26" s="57">
        <v>38740</v>
      </c>
      <c r="F26" s="54">
        <v>0</v>
      </c>
      <c r="G26" s="55">
        <v>0</v>
      </c>
      <c r="H26" s="55">
        <v>0</v>
      </c>
      <c r="I26" s="55">
        <v>0</v>
      </c>
      <c r="J26" s="61">
        <v>0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256</v>
      </c>
      <c r="E27" s="57">
        <v>38741</v>
      </c>
      <c r="F27" s="54">
        <v>-0.014045341000141542</v>
      </c>
      <c r="G27" s="55">
        <v>-0.005514618492987955</v>
      </c>
      <c r="H27" s="55">
        <v>0.04883429430935071</v>
      </c>
      <c r="I27" s="55">
        <v>0.11639449247518407</v>
      </c>
      <c r="J27" s="61">
        <v>0.05162879549567645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257</v>
      </c>
      <c r="E28" s="57">
        <v>38762</v>
      </c>
      <c r="F28" s="54">
        <v>0.016376342964431023</v>
      </c>
      <c r="G28" s="55">
        <v>0.032955674816139924</v>
      </c>
      <c r="H28" s="55">
        <v>0.1030267011928514</v>
      </c>
      <c r="I28" s="55">
        <v>0.20424526115771435</v>
      </c>
      <c r="J28" s="61">
        <v>0.37760890695413973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221</v>
      </c>
      <c r="E29" s="57">
        <v>38820</v>
      </c>
      <c r="F29" s="54">
        <v>0.01913684605992305</v>
      </c>
      <c r="G29" s="55">
        <v>0.02690105522169106</v>
      </c>
      <c r="H29" s="55">
        <v>0.05603406326034066</v>
      </c>
      <c r="I29" s="55">
        <v>0.1015989847715737</v>
      </c>
      <c r="J29" s="61">
        <v>0.250806916426513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222</v>
      </c>
      <c r="E30" s="57">
        <v>38833</v>
      </c>
      <c r="F30" s="54">
        <v>0.009107912498983461</v>
      </c>
      <c r="G30" s="55">
        <v>0.0259611409673417</v>
      </c>
      <c r="H30" s="55">
        <v>0.0743722943722942</v>
      </c>
      <c r="I30" s="55">
        <v>0.13844036697247697</v>
      </c>
      <c r="J30" s="61">
        <v>0.1543255813953488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223</v>
      </c>
      <c r="E31" s="57">
        <v>38869</v>
      </c>
      <c r="F31" s="54">
        <v>0.010046414133852322</v>
      </c>
      <c r="G31" s="55">
        <v>0.02910621939499336</v>
      </c>
      <c r="H31" s="55">
        <v>0.10230392156862744</v>
      </c>
      <c r="I31" s="55">
        <v>0.21332733812949645</v>
      </c>
      <c r="J31" s="61">
        <v>0.32017612524461825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224</v>
      </c>
      <c r="E32" s="57">
        <v>38882</v>
      </c>
      <c r="F32" s="54">
        <v>0.03602328142205424</v>
      </c>
      <c r="G32" s="55">
        <v>0.03261210410787063</v>
      </c>
      <c r="H32" s="55">
        <v>0.01291910181482625</v>
      </c>
      <c r="I32" s="55">
        <v>-0.0006069802731412111</v>
      </c>
      <c r="J32" s="61">
        <v>0.2532825880114178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225</v>
      </c>
      <c r="E33" s="57">
        <v>38917</v>
      </c>
      <c r="F33" s="54">
        <v>-0.00033032371724284193</v>
      </c>
      <c r="G33" s="55">
        <v>-0.0005504183179215749</v>
      </c>
      <c r="H33" s="55">
        <v>-0.001978674288226845</v>
      </c>
      <c r="I33" s="55">
        <v>-0.0038402457757296116</v>
      </c>
      <c r="J33" s="61">
        <v>-0.007651109410864554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123</v>
      </c>
      <c r="E34" s="57">
        <v>38917</v>
      </c>
      <c r="F34" s="54">
        <v>0.03577261062291015</v>
      </c>
      <c r="G34" s="55">
        <v>0.035048181535592304</v>
      </c>
      <c r="H34" s="55">
        <v>0.025406112864731822</v>
      </c>
      <c r="I34" s="55">
        <v>0.02603805561975192</v>
      </c>
      <c r="J34" s="61">
        <v>0.2037053773158608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226</v>
      </c>
      <c r="E35" s="57">
        <v>38922</v>
      </c>
      <c r="F35" s="54">
        <v>0.04139746350801632</v>
      </c>
      <c r="G35" s="55">
        <v>0.03878744480248231</v>
      </c>
      <c r="H35" s="55">
        <v>0.02400000000000002</v>
      </c>
      <c r="I35" s="55">
        <v>-0.01090909090909098</v>
      </c>
      <c r="J35" s="61">
        <v>0.0812422360248446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127</v>
      </c>
      <c r="E36" s="57">
        <v>38986</v>
      </c>
      <c r="F36" s="54">
        <v>0.01753481175863847</v>
      </c>
      <c r="G36" s="55">
        <v>0.01361417929617259</v>
      </c>
      <c r="H36" s="55">
        <v>0.006119326874043818</v>
      </c>
      <c r="I36" s="55">
        <v>-0.00654582074521648</v>
      </c>
      <c r="J36" s="61">
        <v>0.1034675615212528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170</v>
      </c>
      <c r="E37" s="57">
        <v>39007</v>
      </c>
      <c r="F37" s="54">
        <v>0.009502080930652523</v>
      </c>
      <c r="G37" s="55">
        <v>0.016125776005653014</v>
      </c>
      <c r="H37" s="55">
        <v>0.05888076579182666</v>
      </c>
      <c r="I37" s="55">
        <v>0.018361617643339656</v>
      </c>
      <c r="J37" s="61">
        <v>0.049223473003960905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227</v>
      </c>
      <c r="E38" s="57">
        <v>39014</v>
      </c>
      <c r="F38" s="54">
        <v>0.006860263753829754</v>
      </c>
      <c r="G38" s="55">
        <v>0.013611371865361432</v>
      </c>
      <c r="H38" s="55">
        <v>0.05293585010796131</v>
      </c>
      <c r="I38" s="55">
        <v>0.09997817070508619</v>
      </c>
      <c r="J38" s="61">
        <v>0.06645502645502654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128</v>
      </c>
      <c r="E39" s="57">
        <v>39056</v>
      </c>
      <c r="F39" s="54">
        <v>0.009288888888888902</v>
      </c>
      <c r="G39" s="55">
        <v>0.018592029424297607</v>
      </c>
      <c r="H39" s="55">
        <v>0.05134259259259255</v>
      </c>
      <c r="I39" s="55">
        <v>0.09970944309927376</v>
      </c>
      <c r="J39" s="61">
        <v>0.16755784061696666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228</v>
      </c>
      <c r="E40" s="57">
        <v>39192</v>
      </c>
      <c r="F40" s="54">
        <v>0.01371395224432237</v>
      </c>
      <c r="G40" s="55">
        <v>0.030782544195821382</v>
      </c>
      <c r="H40" s="55">
        <v>0.08851174934725825</v>
      </c>
      <c r="I40" s="55">
        <v>0.16452513966480442</v>
      </c>
      <c r="J40" s="61">
        <v>0.19114285714285706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132</v>
      </c>
      <c r="E41" s="57">
        <v>39219</v>
      </c>
      <c r="F41" s="54">
        <v>0.013831544178364963</v>
      </c>
      <c r="G41" s="55">
        <v>0.01771837115324848</v>
      </c>
      <c r="H41" s="55">
        <v>-0.08291316526610648</v>
      </c>
      <c r="I41" s="55">
        <v>-0.08098245614035104</v>
      </c>
      <c r="J41" s="61">
        <v>-0.021420743249975116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133</v>
      </c>
      <c r="E42" s="57">
        <v>39254</v>
      </c>
      <c r="F42" s="54">
        <v>0.010162448054401363</v>
      </c>
      <c r="G42" s="55">
        <v>0.021118154739173667</v>
      </c>
      <c r="H42" s="55">
        <v>0.08209060925517497</v>
      </c>
      <c r="I42" s="55">
        <v>0.1601440472058313</v>
      </c>
      <c r="J42" s="61" t="s">
        <v>96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258</v>
      </c>
      <c r="E43" s="57">
        <v>39283</v>
      </c>
      <c r="F43" s="54">
        <v>0.040523761146856296</v>
      </c>
      <c r="G43" s="55">
        <v>0.03759567762269245</v>
      </c>
      <c r="H43" s="55">
        <v>0.05954022988505736</v>
      </c>
      <c r="I43" s="55">
        <v>0.05954022988505736</v>
      </c>
      <c r="J43" s="61">
        <v>0.024222222222222145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159</v>
      </c>
      <c r="E44" s="57">
        <v>39287</v>
      </c>
      <c r="F44" s="54">
        <v>0.00909395224280285</v>
      </c>
      <c r="G44" s="55">
        <v>0.015268032556834177</v>
      </c>
      <c r="H44" s="55">
        <v>0.05620602061374047</v>
      </c>
      <c r="I44" s="55">
        <v>0.01892851106979898</v>
      </c>
      <c r="J44" s="61">
        <v>0.04654997830175023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165</v>
      </c>
      <c r="E45" s="57">
        <v>39338</v>
      </c>
      <c r="F45" s="54">
        <v>0.0062611806797854275</v>
      </c>
      <c r="G45" s="55" t="s">
        <v>96</v>
      </c>
      <c r="H45" s="55">
        <v>0.046025104602510414</v>
      </c>
      <c r="I45" s="55">
        <v>0.034482758620689724</v>
      </c>
      <c r="J45" s="61">
        <v>0.077070368597415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259</v>
      </c>
      <c r="E46" s="57">
        <v>39343</v>
      </c>
      <c r="F46" s="54">
        <v>0.011626652279471461</v>
      </c>
      <c r="G46" s="55">
        <v>0.02296843885539701</v>
      </c>
      <c r="H46" s="55">
        <v>0.053398876404494366</v>
      </c>
      <c r="I46" s="55">
        <v>0.08072046109510089</v>
      </c>
      <c r="J46" s="61">
        <v>0.15743827160493828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229</v>
      </c>
      <c r="E47" s="57">
        <v>39345</v>
      </c>
      <c r="F47" s="54">
        <v>0.04477873777465913</v>
      </c>
      <c r="G47" s="55">
        <v>0.06357710509866976</v>
      </c>
      <c r="H47" s="55">
        <v>0.05720498823947118</v>
      </c>
      <c r="I47" s="55">
        <v>0.08637358628237868</v>
      </c>
      <c r="J47" s="61">
        <v>0.2874668972599037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124</v>
      </c>
      <c r="E48" s="69">
        <v>39426</v>
      </c>
      <c r="F48" s="54">
        <v>-8.67227473766441E-05</v>
      </c>
      <c r="G48" s="55">
        <v>-0.0025951557093424338</v>
      </c>
      <c r="H48" s="55">
        <v>-0.014529914529914478</v>
      </c>
      <c r="I48" s="55">
        <v>-0.032068502350570904</v>
      </c>
      <c r="J48" s="61">
        <v>-0.01930764650846295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230</v>
      </c>
      <c r="E49" s="57">
        <v>39443</v>
      </c>
      <c r="F49" s="54">
        <v>0.008972772277227703</v>
      </c>
      <c r="G49" s="55">
        <v>0.025889892222545896</v>
      </c>
      <c r="H49" s="55">
        <v>0.09714520691330963</v>
      </c>
      <c r="I49" s="55">
        <v>0.19358249623815538</v>
      </c>
      <c r="J49" s="61">
        <v>0.29340129858683195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231</v>
      </c>
      <c r="E50" s="57">
        <v>39542</v>
      </c>
      <c r="F50" s="54">
        <v>0</v>
      </c>
      <c r="G50" s="55">
        <v>0</v>
      </c>
      <c r="H50" s="55">
        <v>0</v>
      </c>
      <c r="I50" s="55">
        <v>0</v>
      </c>
      <c r="J50" s="61">
        <v>0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121</v>
      </c>
      <c r="E51" s="57">
        <v>39660</v>
      </c>
      <c r="F51" s="54">
        <v>0.0474112217024083</v>
      </c>
      <c r="G51" s="55">
        <v>0.07129323356562511</v>
      </c>
      <c r="H51" s="55">
        <v>0.053830358553151214</v>
      </c>
      <c r="I51" s="55">
        <v>0.09780498239378677</v>
      </c>
      <c r="J51" s="61">
        <v>0.17705797254860456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232</v>
      </c>
      <c r="E52" s="69">
        <v>39898</v>
      </c>
      <c r="F52" s="54">
        <v>0.011679979784650296</v>
      </c>
      <c r="G52" s="55">
        <v>0.029220640111969676</v>
      </c>
      <c r="H52" s="55">
        <v>0.09024205748865355</v>
      </c>
      <c r="I52" s="55">
        <v>0.17561174551386638</v>
      </c>
      <c r="J52" s="61">
        <v>0.22351443123938886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233</v>
      </c>
      <c r="E53" s="57">
        <v>40031</v>
      </c>
      <c r="F53" s="54">
        <v>0.04399164499765562</v>
      </c>
      <c r="G53" s="55">
        <v>0.0553736102732052</v>
      </c>
      <c r="H53" s="55">
        <v>0.05655737704918029</v>
      </c>
      <c r="I53" s="55">
        <v>0.096923008017199</v>
      </c>
      <c r="J53" s="61">
        <v>0.38234464074053176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234</v>
      </c>
      <c r="E54" s="57">
        <v>40263</v>
      </c>
      <c r="F54" s="54">
        <v>0.007516686420061314</v>
      </c>
      <c r="G54" s="55">
        <v>0.01744936848404688</v>
      </c>
      <c r="H54" s="55">
        <v>0.06610561056105624</v>
      </c>
      <c r="I54" s="55">
        <v>0.09874149659863951</v>
      </c>
      <c r="J54" s="61">
        <v>0.1495729537366548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235</v>
      </c>
      <c r="E55" s="57">
        <v>40956</v>
      </c>
      <c r="F55" s="54">
        <v>0.007716049382716195</v>
      </c>
      <c r="G55" s="55">
        <v>0.014178356713427043</v>
      </c>
      <c r="H55" s="55">
        <v>0.017236180904522724</v>
      </c>
      <c r="I55" s="55">
        <v>0.04345360824742284</v>
      </c>
      <c r="J55" s="61">
        <v>0.007114427860696715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141</v>
      </c>
      <c r="E56" s="57">
        <v>41366</v>
      </c>
      <c r="F56" s="54">
        <v>0.00525931336742147</v>
      </c>
      <c r="G56" s="55">
        <v>0.017372662083241064</v>
      </c>
      <c r="H56" s="55">
        <v>0.035905156191193166</v>
      </c>
      <c r="I56" s="55">
        <v>0.06459348650112173</v>
      </c>
      <c r="J56" s="61">
        <v>-0.015452854485620171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236</v>
      </c>
      <c r="E57" s="57">
        <v>43620</v>
      </c>
      <c r="F57" s="54">
        <v>0.007548845470692678</v>
      </c>
      <c r="G57" s="55">
        <v>0.018249813014210803</v>
      </c>
      <c r="H57" s="55">
        <v>0.07196850393700771</v>
      </c>
      <c r="I57" s="55">
        <v>0.11590163934426223</v>
      </c>
      <c r="J57" s="61">
        <v>0.1736206896551724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237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122</v>
      </c>
      <c r="E59" s="57">
        <v>43711</v>
      </c>
      <c r="F59" s="54">
        <v>0.0021040974529347167</v>
      </c>
      <c r="G59" s="55">
        <v>-0.9999986605000425</v>
      </c>
      <c r="H59" s="55">
        <v>0.0183434616250282</v>
      </c>
      <c r="I59" s="55">
        <v>-0.008546072093787549</v>
      </c>
      <c r="J59" s="61">
        <v>-0.056806337294142195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0.012970314602741034</v>
      </c>
      <c r="G60" s="41">
        <f>AVERAGE(G4:G59)</f>
        <v>-0.0001728933191255111</v>
      </c>
      <c r="H60" s="41">
        <f>AVERAGE(H4:H59)</f>
        <v>0.042749891722158255</v>
      </c>
      <c r="I60" s="41" t="s">
        <v>96</v>
      </c>
      <c r="J60" s="62">
        <f>AVERAGE(J4:J59)</f>
        <v>0.09666347483074003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256</v>
      </c>
      <c r="B2" s="22">
        <v>-0.014045341000141542</v>
      </c>
      <c r="C2" s="2"/>
    </row>
    <row r="3" spans="1:3" ht="14.25">
      <c r="A3" s="114" t="s">
        <v>119</v>
      </c>
      <c r="B3" s="115">
        <v>-0.004936708860759476</v>
      </c>
      <c r="C3" s="2"/>
    </row>
    <row r="4" spans="1:3" ht="14.25">
      <c r="A4" s="14" t="s">
        <v>211</v>
      </c>
      <c r="B4" s="18">
        <v>-0.00342896331009257</v>
      </c>
      <c r="C4" s="2"/>
    </row>
    <row r="5" spans="1:3" ht="14.25">
      <c r="A5" s="14" t="s">
        <v>219</v>
      </c>
      <c r="B5" s="18">
        <v>-0.0009015777610819065</v>
      </c>
      <c r="C5" s="2"/>
    </row>
    <row r="6" spans="1:3" ht="14.25">
      <c r="A6" s="14" t="s">
        <v>225</v>
      </c>
      <c r="B6" s="19">
        <v>-0.00033032371724284193</v>
      </c>
      <c r="C6" s="2"/>
    </row>
    <row r="7" spans="1:3" ht="14.25">
      <c r="A7" s="14" t="s">
        <v>111</v>
      </c>
      <c r="B7" s="19">
        <v>-0.00026469031233467</v>
      </c>
      <c r="C7" s="2"/>
    </row>
    <row r="8" spans="1:3" ht="14.25">
      <c r="A8" s="15" t="s">
        <v>124</v>
      </c>
      <c r="B8" s="51">
        <v>-8.67227473766441E-05</v>
      </c>
      <c r="C8" s="2"/>
    </row>
    <row r="9" spans="1:3" ht="14.25">
      <c r="A9" s="14" t="s">
        <v>216</v>
      </c>
      <c r="B9" s="19">
        <v>0.0002493765586033536</v>
      </c>
      <c r="C9" s="2"/>
    </row>
    <row r="10" spans="1:3" ht="14.25">
      <c r="A10" s="14" t="s">
        <v>122</v>
      </c>
      <c r="B10" s="19">
        <v>0.0021040974529347167</v>
      </c>
      <c r="C10" s="2"/>
    </row>
    <row r="11" spans="1:3" ht="14.25">
      <c r="A11" s="14" t="s">
        <v>214</v>
      </c>
      <c r="B11" s="19">
        <v>0.003015720243824127</v>
      </c>
      <c r="C11" s="2"/>
    </row>
    <row r="12" spans="1:3" ht="14.25">
      <c r="A12" s="14" t="s">
        <v>141</v>
      </c>
      <c r="B12" s="19">
        <v>0.00525931336742147</v>
      </c>
      <c r="C12" s="2"/>
    </row>
    <row r="13" spans="1:3" ht="14.25">
      <c r="A13" s="14" t="s">
        <v>254</v>
      </c>
      <c r="B13" s="19">
        <v>0.005830255018024699</v>
      </c>
      <c r="C13" s="2"/>
    </row>
    <row r="14" spans="1:3" ht="14.25">
      <c r="A14" s="14" t="s">
        <v>165</v>
      </c>
      <c r="B14" s="19">
        <v>0.0062611806797854275</v>
      </c>
      <c r="C14" s="2"/>
    </row>
    <row r="15" spans="1:3" ht="14.25">
      <c r="A15" s="14" t="s">
        <v>227</v>
      </c>
      <c r="B15" s="19">
        <v>0.006860263753829754</v>
      </c>
      <c r="C15" s="2"/>
    </row>
    <row r="16" spans="1:3" ht="14.25">
      <c r="A16" s="14" t="s">
        <v>218</v>
      </c>
      <c r="B16" s="19">
        <v>0.006894757382594152</v>
      </c>
      <c r="C16" s="2"/>
    </row>
    <row r="17" spans="1:3" ht="14.25">
      <c r="A17" s="14" t="s">
        <v>199</v>
      </c>
      <c r="B17" s="19">
        <v>0.006932635709614221</v>
      </c>
      <c r="C17" s="2"/>
    </row>
    <row r="18" spans="1:3" ht="14.25">
      <c r="A18" s="14" t="s">
        <v>234</v>
      </c>
      <c r="B18" s="19">
        <v>0.007516686420061314</v>
      </c>
      <c r="C18" s="2"/>
    </row>
    <row r="19" spans="1:3" ht="14.25">
      <c r="A19" s="14" t="s">
        <v>236</v>
      </c>
      <c r="B19" s="19">
        <v>0.007548845470692678</v>
      </c>
      <c r="C19" s="2"/>
    </row>
    <row r="20" spans="1:3" ht="14.25">
      <c r="A20" s="14" t="s">
        <v>235</v>
      </c>
      <c r="B20" s="19">
        <v>0.007716049382716195</v>
      </c>
      <c r="C20" s="2"/>
    </row>
    <row r="21" spans="1:3" ht="14.25">
      <c r="A21" s="14" t="s">
        <v>131</v>
      </c>
      <c r="B21" s="19">
        <v>0.00873616773442043</v>
      </c>
      <c r="C21" s="2"/>
    </row>
    <row r="22" spans="1:3" ht="14.25">
      <c r="A22" s="14" t="s">
        <v>182</v>
      </c>
      <c r="B22" s="19">
        <v>0.008802182529469293</v>
      </c>
      <c r="C22" s="2"/>
    </row>
    <row r="23" spans="1:3" ht="14.25">
      <c r="A23" s="14" t="s">
        <v>230</v>
      </c>
      <c r="B23" s="19">
        <v>0.008972772277227703</v>
      </c>
      <c r="C23" s="2"/>
    </row>
    <row r="24" spans="1:3" ht="14.25">
      <c r="A24" s="14" t="s">
        <v>159</v>
      </c>
      <c r="B24" s="19">
        <v>0.00909395224280285</v>
      </c>
      <c r="C24" s="2"/>
    </row>
    <row r="25" spans="1:3" ht="14.25">
      <c r="A25" s="14" t="s">
        <v>222</v>
      </c>
      <c r="B25" s="19">
        <v>0.009107912498983461</v>
      </c>
      <c r="C25" s="2"/>
    </row>
    <row r="26" spans="1:3" ht="14.25">
      <c r="A26" s="14" t="s">
        <v>128</v>
      </c>
      <c r="B26" s="19">
        <v>0.009288888888888902</v>
      </c>
      <c r="C26" s="2"/>
    </row>
    <row r="27" spans="1:3" ht="14.25">
      <c r="A27" s="14" t="s">
        <v>170</v>
      </c>
      <c r="B27" s="19">
        <v>0.009502080930652523</v>
      </c>
      <c r="C27" s="2"/>
    </row>
    <row r="28" spans="1:3" ht="14.25">
      <c r="A28" s="14" t="s">
        <v>223</v>
      </c>
      <c r="B28" s="19">
        <v>0.010046414133852322</v>
      </c>
      <c r="C28" s="2"/>
    </row>
    <row r="29" spans="1:3" ht="14.25">
      <c r="A29" s="14" t="s">
        <v>133</v>
      </c>
      <c r="B29" s="19">
        <v>0.010162448054401363</v>
      </c>
      <c r="C29" s="2"/>
    </row>
    <row r="30" spans="1:3" ht="14.25">
      <c r="A30" s="14" t="s">
        <v>217</v>
      </c>
      <c r="B30" s="19">
        <v>0.010440099209782616</v>
      </c>
      <c r="C30" s="2"/>
    </row>
    <row r="31" spans="1:3" ht="14.25">
      <c r="A31" s="14" t="s">
        <v>126</v>
      </c>
      <c r="B31" s="19">
        <v>0.010647576131986414</v>
      </c>
      <c r="C31" s="2"/>
    </row>
    <row r="32" spans="1:3" ht="14.25">
      <c r="A32" s="14" t="s">
        <v>129</v>
      </c>
      <c r="B32" s="19">
        <v>0.011224375490086258</v>
      </c>
      <c r="C32" s="2"/>
    </row>
    <row r="33" spans="1:3" ht="14.25">
      <c r="A33" s="14" t="s">
        <v>212</v>
      </c>
      <c r="B33" s="19">
        <v>0.011245422162157626</v>
      </c>
      <c r="C33" s="2"/>
    </row>
    <row r="34" spans="1:3" ht="14.25">
      <c r="A34" s="14" t="s">
        <v>125</v>
      </c>
      <c r="B34" s="19">
        <v>0.011491317671092904</v>
      </c>
      <c r="C34" s="2"/>
    </row>
    <row r="35" spans="1:3" ht="14.25">
      <c r="A35" s="14" t="s">
        <v>259</v>
      </c>
      <c r="B35" s="19">
        <v>0.011626652279471461</v>
      </c>
      <c r="C35" s="2"/>
    </row>
    <row r="36" spans="1:3" ht="14.25">
      <c r="A36" s="14" t="s">
        <v>197</v>
      </c>
      <c r="B36" s="19">
        <v>0.011645962732919068</v>
      </c>
      <c r="C36" s="2"/>
    </row>
    <row r="37" spans="1:3" ht="14.25">
      <c r="A37" s="14" t="s">
        <v>232</v>
      </c>
      <c r="B37" s="19">
        <v>0.011679979784650296</v>
      </c>
      <c r="C37" s="2"/>
    </row>
    <row r="38" spans="1:3" ht="14.25">
      <c r="A38" s="14" t="s">
        <v>213</v>
      </c>
      <c r="B38" s="19">
        <v>0.011801585838096873</v>
      </c>
      <c r="C38" s="2"/>
    </row>
    <row r="39" spans="1:3" ht="14.25">
      <c r="A39" s="14" t="s">
        <v>228</v>
      </c>
      <c r="B39" s="19">
        <v>0.01371395224432237</v>
      </c>
      <c r="C39" s="2"/>
    </row>
    <row r="40" spans="1:3" ht="14.25">
      <c r="A40" s="14" t="s">
        <v>132</v>
      </c>
      <c r="B40" s="19">
        <v>0.013831544178364963</v>
      </c>
      <c r="C40" s="2"/>
    </row>
    <row r="41" spans="1:3" ht="14.25">
      <c r="A41" s="14" t="s">
        <v>215</v>
      </c>
      <c r="B41" s="19">
        <v>0.014524754882100366</v>
      </c>
      <c r="C41" s="2"/>
    </row>
    <row r="42" spans="1:3" ht="14.25">
      <c r="A42" s="14" t="s">
        <v>257</v>
      </c>
      <c r="B42" s="19">
        <v>0.016376342964431023</v>
      </c>
      <c r="C42" s="2"/>
    </row>
    <row r="43" spans="1:3" ht="14.25">
      <c r="A43" s="14" t="s">
        <v>127</v>
      </c>
      <c r="B43" s="19">
        <v>0.01753481175863847</v>
      </c>
      <c r="C43" s="2"/>
    </row>
    <row r="44" spans="1:3" ht="14.25">
      <c r="A44" s="14" t="s">
        <v>189</v>
      </c>
      <c r="B44" s="19">
        <v>0.017788416408523355</v>
      </c>
      <c r="C44" s="2"/>
    </row>
    <row r="45" spans="1:3" ht="14.25">
      <c r="A45" s="14" t="s">
        <v>221</v>
      </c>
      <c r="B45" s="19">
        <v>0.01913684605992305</v>
      </c>
      <c r="C45" s="2"/>
    </row>
    <row r="46" spans="1:3" ht="14.25">
      <c r="A46" s="14" t="s">
        <v>220</v>
      </c>
      <c r="B46" s="19">
        <v>0.03269361413043481</v>
      </c>
      <c r="C46" s="2"/>
    </row>
    <row r="47" spans="1:3" ht="14.25">
      <c r="A47" s="14" t="s">
        <v>123</v>
      </c>
      <c r="B47" s="19">
        <v>0.03577261062291015</v>
      </c>
      <c r="C47" s="2"/>
    </row>
    <row r="48" spans="1:3" ht="14.25">
      <c r="A48" s="14" t="s">
        <v>224</v>
      </c>
      <c r="B48" s="19">
        <v>0.03602328142205424</v>
      </c>
      <c r="C48" s="2"/>
    </row>
    <row r="49" spans="1:3" ht="14.25">
      <c r="A49" s="14" t="s">
        <v>258</v>
      </c>
      <c r="B49" s="19">
        <v>0.040523761146856296</v>
      </c>
      <c r="C49" s="2"/>
    </row>
    <row r="50" spans="1:3" ht="14.25">
      <c r="A50" s="14" t="s">
        <v>226</v>
      </c>
      <c r="B50" s="19">
        <v>0.04139746350801632</v>
      </c>
      <c r="C50" s="2"/>
    </row>
    <row r="51" spans="1:3" ht="14.25">
      <c r="A51" s="14" t="s">
        <v>233</v>
      </c>
      <c r="B51" s="19">
        <v>0.04399164499765562</v>
      </c>
      <c r="C51" s="2"/>
    </row>
    <row r="52" spans="1:3" ht="14.25">
      <c r="A52" s="14" t="s">
        <v>229</v>
      </c>
      <c r="B52" s="19">
        <v>0.04477873777465913</v>
      </c>
      <c r="C52" s="2"/>
    </row>
    <row r="53" spans="1:3" ht="14.25">
      <c r="A53" s="14" t="s">
        <v>121</v>
      </c>
      <c r="B53" s="19">
        <v>0.0474112217024083</v>
      </c>
      <c r="C53" s="2"/>
    </row>
    <row r="54" spans="1:3" ht="14.25">
      <c r="A54" s="14" t="s">
        <v>120</v>
      </c>
      <c r="B54" s="19">
        <v>0.050157655027443626</v>
      </c>
      <c r="C54" s="2"/>
    </row>
    <row r="55" spans="1:3" ht="15">
      <c r="A55" s="26" t="s">
        <v>104</v>
      </c>
      <c r="B55" s="23">
        <v>0.012970314602741034</v>
      </c>
      <c r="C55" s="2"/>
    </row>
    <row r="56" spans="1:3" ht="14.25">
      <c r="A56" s="16" t="s">
        <v>1</v>
      </c>
      <c r="B56" s="18">
        <v>0.05630972742611928</v>
      </c>
      <c r="C56" s="1"/>
    </row>
    <row r="57" spans="1:3" ht="14.25">
      <c r="A57" s="16" t="s">
        <v>2</v>
      </c>
      <c r="B57" s="18">
        <v>0.04419224576009495</v>
      </c>
      <c r="C57" s="2"/>
    </row>
    <row r="58" spans="1:3" ht="14.25">
      <c r="A58" s="16" t="s">
        <v>101</v>
      </c>
      <c r="B58" s="18">
        <v>0.011917808219178082</v>
      </c>
      <c r="C58" s="13"/>
    </row>
    <row r="59" spans="1:3" ht="14.25">
      <c r="A59" s="16" t="s">
        <v>8</v>
      </c>
      <c r="B59" s="18">
        <v>0.062336934148199186</v>
      </c>
      <c r="C59" s="2"/>
    </row>
    <row r="60" spans="1:3" ht="15" thickBot="1">
      <c r="A60" s="17" t="s">
        <v>9</v>
      </c>
      <c r="B60" s="20">
        <v>0.013379726027397261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2024-01-15T09:29:06Z</dcterms:modified>
  <cp:category/>
  <cp:version/>
  <cp:contentType/>
  <cp:contentStatus/>
</cp:coreProperties>
</file>