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'Відкр_1'!$A$1:$H$21</definedName>
  </definedNames>
  <calcPr fullCalcOnLoad="1"/>
</workbook>
</file>

<file path=xl/sharedStrings.xml><?xml version="1.0" encoding="utf-8"?>
<sst xmlns="http://schemas.openxmlformats.org/spreadsheetml/2006/main" count="583" uniqueCount="106">
  <si>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</si>
  <si>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</si>
  <si>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</si>
  <si>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</si>
  <si>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</si>
  <si>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</si>
  <si>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</si>
  <si>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</si>
  <si>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</si>
  <si>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</si>
  <si>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</si>
  <si>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</si>
  <si>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</si>
  <si>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</si>
  <si>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</si>
  <si>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</si>
  <si>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</si>
  <si>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</si>
  <si>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</si>
  <si>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</si>
  <si>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</si>
  <si>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</si>
  <si>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</si>
  <si>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</si>
  <si>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</si>
  <si>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</si>
  <si>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</si>
  <si>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</si>
  <si>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</si>
  <si>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</si>
  <si>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</si>
  <si>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</si>
  <si>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</si>
  <si>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</si>
  <si>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</si>
  <si>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</si>
  <si>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</si>
  <si>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</si>
  <si>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</si>
  <si>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</si>
  <si>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</si>
  <si>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</si>
  <si>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</si>
  <si>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</si>
  <si>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</si>
  <si>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</si>
  <si>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</si>
  <si>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</si>
  <si>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</si>
  <si>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</si>
  <si>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</si>
  <si>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</si>
  <si>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</si>
  <si>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</si>
  <si>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</si>
  <si>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</si>
  <si>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</si>
  <si>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</si>
  <si>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</si>
  <si>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</si>
  <si>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</si>
  <si>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</si>
  <si>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</si>
  <si>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</si>
  <si>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</si>
  <si>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</si>
  <si>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</si>
  <si>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</si>
  <si>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</si>
  <si>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</si>
  <si>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</si>
  <si>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</si>
  <si>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</si>
  <si>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</si>
  <si>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http://www.am.eavex.com.ua/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</si>
  <si>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</si>
  <si>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</si>
  <si>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</si>
  <si>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</si>
  <si>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</si>
  <si>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</si>
  <si>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</si>
  <si>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</si>
  <si>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</si>
  <si>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</si>
  <si>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</si>
  <si>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</si>
  <si>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</si>
  <si>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</si>
  <si>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</si>
  <si>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</si>
  <si>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</si>
  <si>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</si>
  <si>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</si>
  <si>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</si>
  <si>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</si>
  <si>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</si>
  <si>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</si>
  <si>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</si>
  <si>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</si>
  <si>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Аргентум</t>
  </si>
  <si>
    <t>ТОВ "КУА ОЗОН"</t>
  </si>
  <si>
    <t>http://ozoncap.com/</t>
  </si>
  <si>
    <t>Бонум Оптімум</t>
  </si>
  <si>
    <t>ТОВ "КУА "Бонум Груп"</t>
  </si>
  <si>
    <t>http://bonum-group.com/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</si>
</sst>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2544392"/>
        <c:axId val="45790665"/>
      </c:barChart>
      <c:catAx>
        <c:axId val="12544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790665"/>
        <c:crosses val="autoZero"/>
        <c:auto val="0"/>
        <c:lblOffset val="0"/>
        <c:tickLblSkip val="1"/>
        <c:noMultiLvlLbl val="0"/>
      </c:catAx>
      <c:valAx>
        <c:axId val="4579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5443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529122"/>
        <c:axId val="39000051"/>
      </c:barChart>
      <c:catAx>
        <c:axId val="56529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00051"/>
        <c:crosses val="autoZero"/>
        <c:auto val="0"/>
        <c:lblOffset val="0"/>
        <c:tickLblSkip val="1"/>
        <c:noMultiLvlLbl val="0"/>
      </c:catAx>
      <c:valAx>
        <c:axId val="39000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291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456140"/>
        <c:axId val="4887533"/>
      </c:barChart>
      <c:catAx>
        <c:axId val="15456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7533"/>
        <c:crosses val="autoZero"/>
        <c:auto val="0"/>
        <c:lblOffset val="0"/>
        <c:tickLblSkip val="1"/>
        <c:noMultiLvlLbl val="0"/>
      </c:catAx>
      <c:valAx>
        <c:axId val="488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561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987798"/>
        <c:axId val="60345863"/>
      </c:barChart>
      <c:catAx>
        <c:axId val="43987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45863"/>
        <c:crosses val="autoZero"/>
        <c:auto val="0"/>
        <c:lblOffset val="0"/>
        <c:tickLblSkip val="1"/>
        <c:noMultiLvlLbl val="0"/>
      </c:catAx>
      <c:valAx>
        <c:axId val="60345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87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41856"/>
        <c:axId val="56176705"/>
      </c:barChart>
      <c:catAx>
        <c:axId val="6241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176705"/>
        <c:crosses val="autoZero"/>
        <c:auto val="0"/>
        <c:lblOffset val="0"/>
        <c:tickLblSkip val="1"/>
        <c:noMultiLvlLbl val="0"/>
      </c:catAx>
      <c:valAx>
        <c:axId val="56176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18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828298"/>
        <c:axId val="54019227"/>
      </c:barChart>
      <c:catAx>
        <c:axId val="35828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019227"/>
        <c:crosses val="autoZero"/>
        <c:auto val="0"/>
        <c:lblOffset val="0"/>
        <c:tickLblSkip val="1"/>
        <c:noMultiLvlLbl val="0"/>
      </c:catAx>
      <c:valAx>
        <c:axId val="5401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28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725"/>
          <c:w val="0.94375"/>
          <c:h val="0.95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Графік_В!$B$2:$B$22</c:f>
              <c:strCache/>
            </c:strRef>
          </c:cat>
          <c:val>
            <c:numRef>
              <c:f>Графік_В!$C$2:$C$22</c:f>
              <c:numCache/>
            </c:numRef>
          </c:val>
        </c:ser>
        <c:gapWidth val="40"/>
        <c:axId val="16410996"/>
        <c:axId val="13481237"/>
      </c:barChart>
      <c:catAx>
        <c:axId val="16410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481237"/>
        <c:crossesAt val="0"/>
        <c:auto val="0"/>
        <c:lblOffset val="0"/>
        <c:tickLblSkip val="1"/>
        <c:noMultiLvlLbl val="0"/>
      </c:catAx>
      <c:valAx>
        <c:axId val="13481237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1099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54222270"/>
        <c:axId val="18238383"/>
      </c:barChart>
      <c:catAx>
        <c:axId val="54222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238383"/>
        <c:crosses val="autoZero"/>
        <c:auto val="0"/>
        <c:lblOffset val="0"/>
        <c:tickLblSkip val="1"/>
        <c:noMultiLvlLbl val="0"/>
      </c:catAx>
      <c:valAx>
        <c:axId val="18238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2222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29927720"/>
        <c:axId val="914025"/>
      </c:barChart>
      <c:catAx>
        <c:axId val="29927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14025"/>
        <c:crosses val="autoZero"/>
        <c:auto val="0"/>
        <c:lblOffset val="0"/>
        <c:tickLblSkip val="52"/>
        <c:noMultiLvlLbl val="0"/>
      </c:catAx>
      <c:valAx>
        <c:axId val="914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9277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8226226"/>
        <c:axId val="6927171"/>
      </c:barChart>
      <c:catAx>
        <c:axId val="8226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927171"/>
        <c:crosses val="autoZero"/>
        <c:auto val="0"/>
        <c:lblOffset val="0"/>
        <c:tickLblSkip val="49"/>
        <c:noMultiLvlLbl val="0"/>
      </c:catAx>
      <c:valAx>
        <c:axId val="6927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226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344540"/>
        <c:axId val="24229949"/>
      </c:barChart>
      <c:catAx>
        <c:axId val="623445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229949"/>
        <c:crosses val="autoZero"/>
        <c:auto val="0"/>
        <c:lblOffset val="0"/>
        <c:tickLblSkip val="4"/>
        <c:noMultiLvlLbl val="0"/>
      </c:catAx>
      <c:valAx>
        <c:axId val="24229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3445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9462802"/>
        <c:axId val="18056355"/>
      </c:barChart>
      <c:catAx>
        <c:axId val="94628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056355"/>
        <c:crosses val="autoZero"/>
        <c:auto val="0"/>
        <c:lblOffset val="0"/>
        <c:tickLblSkip val="9"/>
        <c:noMultiLvlLbl val="0"/>
      </c:catAx>
      <c:valAx>
        <c:axId val="18056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628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742950"/>
        <c:axId val="16468823"/>
      </c:barChart>
      <c:catAx>
        <c:axId val="16742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468823"/>
        <c:crosses val="autoZero"/>
        <c:auto val="0"/>
        <c:lblOffset val="0"/>
        <c:tickLblSkip val="4"/>
        <c:noMultiLvlLbl val="0"/>
      </c:catAx>
      <c:valAx>
        <c:axId val="16468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7429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4001680"/>
        <c:axId val="58906257"/>
      </c:barChart>
      <c:catAx>
        <c:axId val="14001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906257"/>
        <c:crosses val="autoZero"/>
        <c:auto val="0"/>
        <c:lblOffset val="0"/>
        <c:tickLblSkip val="52"/>
        <c:noMultiLvlLbl val="0"/>
      </c:catAx>
      <c:valAx>
        <c:axId val="58906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0016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394266"/>
        <c:axId val="6677483"/>
      </c:barChart>
      <c:catAx>
        <c:axId val="60394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77483"/>
        <c:crosses val="autoZero"/>
        <c:auto val="0"/>
        <c:lblOffset val="0"/>
        <c:tickLblSkip val="4"/>
        <c:noMultiLvlLbl val="0"/>
      </c:catAx>
      <c:valAx>
        <c:axId val="6677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3942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097348"/>
        <c:axId val="4005221"/>
      </c:barChart>
      <c:catAx>
        <c:axId val="600973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05221"/>
        <c:crosses val="autoZero"/>
        <c:auto val="0"/>
        <c:lblOffset val="0"/>
        <c:tickLblSkip val="4"/>
        <c:noMultiLvlLbl val="0"/>
      </c:catAx>
      <c:valAx>
        <c:axId val="4005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0973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046990"/>
        <c:axId val="55987455"/>
      </c:barChart>
      <c:catAx>
        <c:axId val="36046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987455"/>
        <c:crosses val="autoZero"/>
        <c:auto val="0"/>
        <c:lblOffset val="0"/>
        <c:tickLblSkip val="4"/>
        <c:noMultiLvlLbl val="0"/>
      </c:catAx>
      <c:valAx>
        <c:axId val="5598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0469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125048"/>
        <c:axId val="38689977"/>
      </c:barChart>
      <c:catAx>
        <c:axId val="34125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689977"/>
        <c:crosses val="autoZero"/>
        <c:auto val="0"/>
        <c:lblOffset val="0"/>
        <c:tickLblSkip val="4"/>
        <c:noMultiLvlLbl val="0"/>
      </c:catAx>
      <c:valAx>
        <c:axId val="38689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1250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665474"/>
        <c:axId val="46880403"/>
      </c:barChart>
      <c:catAx>
        <c:axId val="126654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880403"/>
        <c:crosses val="autoZero"/>
        <c:auto val="0"/>
        <c:lblOffset val="0"/>
        <c:tickLblSkip val="4"/>
        <c:noMultiLvlLbl val="0"/>
      </c:catAx>
      <c:valAx>
        <c:axId val="46880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6654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270444"/>
        <c:axId val="39216269"/>
      </c:barChart>
      <c:catAx>
        <c:axId val="19270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216269"/>
        <c:crosses val="autoZero"/>
        <c:auto val="0"/>
        <c:lblOffset val="0"/>
        <c:tickLblSkip val="4"/>
        <c:noMultiLvlLbl val="0"/>
      </c:catAx>
      <c:valAx>
        <c:axId val="39216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2704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402102"/>
        <c:axId val="22401191"/>
      </c:barChart>
      <c:catAx>
        <c:axId val="17402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401191"/>
        <c:crosses val="autoZero"/>
        <c:auto val="0"/>
        <c:lblOffset val="0"/>
        <c:tickLblSkip val="4"/>
        <c:noMultiLvlLbl val="0"/>
      </c:catAx>
      <c:valAx>
        <c:axId val="22401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4021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4128"/>
        <c:axId val="2557153"/>
      </c:barChart>
      <c:catAx>
        <c:axId val="284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57153"/>
        <c:crosses val="autoZero"/>
        <c:auto val="0"/>
        <c:lblOffset val="0"/>
        <c:tickLblSkip val="4"/>
        <c:noMultiLvlLbl val="0"/>
      </c:catAx>
      <c:valAx>
        <c:axId val="2557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41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8289468"/>
        <c:axId val="53278621"/>
      </c:barChart>
      <c:catAx>
        <c:axId val="28289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78621"/>
        <c:crosses val="autoZero"/>
        <c:auto val="0"/>
        <c:lblOffset val="0"/>
        <c:tickLblSkip val="1"/>
        <c:noMultiLvlLbl val="0"/>
      </c:catAx>
      <c:valAx>
        <c:axId val="5327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894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"/>
          <c:w val="0.998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23014378"/>
        <c:axId val="5802811"/>
      </c:barChart>
      <c:catAx>
        <c:axId val="230143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02811"/>
        <c:crosses val="autoZero"/>
        <c:auto val="0"/>
        <c:lblOffset val="0"/>
        <c:tickLblSkip val="1"/>
        <c:noMultiLvlLbl val="0"/>
      </c:catAx>
      <c:valAx>
        <c:axId val="5802811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01437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52225300"/>
        <c:axId val="265653"/>
      </c:barChart>
      <c:catAx>
        <c:axId val="52225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5653"/>
        <c:crosses val="autoZero"/>
        <c:auto val="0"/>
        <c:lblOffset val="0"/>
        <c:tickLblSkip val="1"/>
        <c:noMultiLvlLbl val="0"/>
      </c:catAx>
      <c:valAx>
        <c:axId val="26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2253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2390878"/>
        <c:axId val="21517903"/>
      </c:barChart>
      <c:catAx>
        <c:axId val="2390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517903"/>
        <c:crosses val="autoZero"/>
        <c:auto val="0"/>
        <c:lblOffset val="0"/>
        <c:tickLblSkip val="5"/>
        <c:noMultiLvlLbl val="0"/>
      </c:catAx>
      <c:valAx>
        <c:axId val="21517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908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9443400"/>
        <c:axId val="65228553"/>
      </c:barChart>
      <c:catAx>
        <c:axId val="59443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228553"/>
        <c:crosses val="autoZero"/>
        <c:auto val="0"/>
        <c:lblOffset val="0"/>
        <c:tickLblSkip val="5"/>
        <c:noMultiLvlLbl val="0"/>
      </c:catAx>
      <c:valAx>
        <c:axId val="65228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4434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186066"/>
        <c:axId val="49021411"/>
      </c:barChart>
      <c:catAx>
        <c:axId val="501860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021411"/>
        <c:crosses val="autoZero"/>
        <c:auto val="0"/>
        <c:lblOffset val="0"/>
        <c:tickLblSkip val="1"/>
        <c:noMultiLvlLbl val="0"/>
      </c:catAx>
      <c:valAx>
        <c:axId val="4902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1860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539516"/>
        <c:axId val="11311325"/>
      </c:barChart>
      <c:catAx>
        <c:axId val="38539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311325"/>
        <c:crosses val="autoZero"/>
        <c:auto val="0"/>
        <c:lblOffset val="0"/>
        <c:tickLblSkip val="1"/>
        <c:noMultiLvlLbl val="0"/>
      </c:catAx>
      <c:valAx>
        <c:axId val="11311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395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693062"/>
        <c:axId val="43802103"/>
      </c:barChart>
      <c:catAx>
        <c:axId val="34693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802103"/>
        <c:crosses val="autoZero"/>
        <c:auto val="0"/>
        <c:lblOffset val="0"/>
        <c:tickLblSkip val="1"/>
        <c:noMultiLvlLbl val="0"/>
      </c:catAx>
      <c:valAx>
        <c:axId val="43802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46930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674608"/>
        <c:axId val="58309425"/>
      </c:barChart>
      <c:catAx>
        <c:axId val="58674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309425"/>
        <c:crosses val="autoZero"/>
        <c:auto val="0"/>
        <c:lblOffset val="0"/>
        <c:tickLblSkip val="1"/>
        <c:noMultiLvlLbl val="0"/>
      </c:catAx>
      <c:valAx>
        <c:axId val="5830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6746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022778"/>
        <c:axId val="25442955"/>
      </c:barChart>
      <c:catAx>
        <c:axId val="55022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442955"/>
        <c:crosses val="autoZero"/>
        <c:auto val="0"/>
        <c:lblOffset val="0"/>
        <c:tickLblSkip val="1"/>
        <c:noMultiLvlLbl val="0"/>
      </c:catAx>
      <c:valAx>
        <c:axId val="25442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0227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660004"/>
        <c:axId val="47613445"/>
      </c:barChart>
      <c:catAx>
        <c:axId val="27660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613445"/>
        <c:crosses val="autoZero"/>
        <c:auto val="0"/>
        <c:lblOffset val="0"/>
        <c:tickLblSkip val="1"/>
        <c:noMultiLvlLbl val="0"/>
      </c:catAx>
      <c:valAx>
        <c:axId val="47613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76600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745542"/>
        <c:axId val="20601015"/>
      </c:barChart>
      <c:catAx>
        <c:axId val="97455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01015"/>
        <c:crosses val="autoZero"/>
        <c:auto val="0"/>
        <c:lblOffset val="0"/>
        <c:tickLblSkip val="1"/>
        <c:noMultiLvlLbl val="0"/>
      </c:catAx>
      <c:valAx>
        <c:axId val="2060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455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867822"/>
        <c:axId val="31483807"/>
      </c:barChart>
      <c:catAx>
        <c:axId val="25867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483807"/>
        <c:crosses val="autoZero"/>
        <c:auto val="0"/>
        <c:lblOffset val="0"/>
        <c:tickLblSkip val="1"/>
        <c:noMultiLvlLbl val="0"/>
      </c:catAx>
      <c:valAx>
        <c:axId val="3148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8678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918808"/>
        <c:axId val="51545"/>
      </c:barChart>
      <c:catAx>
        <c:axId val="14918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545"/>
        <c:crosses val="autoZero"/>
        <c:auto val="0"/>
        <c:lblOffset val="0"/>
        <c:tickLblSkip val="1"/>
        <c:noMultiLvlLbl val="0"/>
      </c:catAx>
      <c:valAx>
        <c:axId val="51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9188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3906"/>
        <c:axId val="4175155"/>
      </c:barChart>
      <c:catAx>
        <c:axId val="4639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75155"/>
        <c:crosses val="autoZero"/>
        <c:auto val="0"/>
        <c:lblOffset val="0"/>
        <c:tickLblSkip val="1"/>
        <c:noMultiLvlLbl val="0"/>
      </c:catAx>
      <c:valAx>
        <c:axId val="4175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39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576396"/>
        <c:axId val="2643245"/>
      </c:barChart>
      <c:catAx>
        <c:axId val="375763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43245"/>
        <c:crosses val="autoZero"/>
        <c:auto val="0"/>
        <c:lblOffset val="0"/>
        <c:tickLblSkip val="1"/>
        <c:noMultiLvlLbl val="0"/>
      </c:catAx>
      <c:valAx>
        <c:axId val="264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5763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789206"/>
        <c:axId val="12776263"/>
      </c:barChart>
      <c:catAx>
        <c:axId val="237892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776263"/>
        <c:crosses val="autoZero"/>
        <c:auto val="0"/>
        <c:lblOffset val="0"/>
        <c:tickLblSkip val="1"/>
        <c:noMultiLvlLbl val="0"/>
      </c:catAx>
      <c:valAx>
        <c:axId val="1277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7892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275"/>
          <c:w val="0.93"/>
          <c:h val="0.86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Графік_З!$B$2:$B$7</c:f>
              <c:strCache/>
            </c:strRef>
          </c:cat>
          <c:val>
            <c:numRef>
              <c:f>Графік_З!$C$2:$C$7</c:f>
              <c:numCache/>
            </c:numRef>
          </c:val>
        </c:ser>
        <c:gapWidth val="40"/>
        <c:axId val="47877504"/>
        <c:axId val="28244353"/>
      </c:barChart>
      <c:catAx>
        <c:axId val="47877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244353"/>
        <c:crosses val="autoZero"/>
        <c:auto val="0"/>
        <c:lblOffset val="0"/>
        <c:tickLblSkip val="1"/>
        <c:noMultiLvlLbl val="0"/>
      </c:catAx>
      <c:valAx>
        <c:axId val="28244353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877504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191408"/>
        <c:axId val="58069489"/>
      </c:barChart>
      <c:catAx>
        <c:axId val="51191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069489"/>
        <c:crosses val="autoZero"/>
        <c:auto val="0"/>
        <c:lblOffset val="0"/>
        <c:tickLblSkip val="1"/>
        <c:noMultiLvlLbl val="0"/>
      </c:catAx>
      <c:valAx>
        <c:axId val="58069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914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52863354"/>
        <c:axId val="6008139"/>
      </c:barChart>
      <c:catAx>
        <c:axId val="52863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8139"/>
        <c:crosses val="autoZero"/>
        <c:auto val="0"/>
        <c:lblOffset val="0"/>
        <c:tickLblSkip val="1"/>
        <c:noMultiLvlLbl val="0"/>
      </c:catAx>
      <c:valAx>
        <c:axId val="6008139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63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073252"/>
        <c:axId val="16897221"/>
      </c:barChart>
      <c:catAx>
        <c:axId val="540732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897221"/>
        <c:crosses val="autoZero"/>
        <c:auto val="0"/>
        <c:lblOffset val="0"/>
        <c:tickLblSkip val="1"/>
        <c:noMultiLvlLbl val="0"/>
      </c:catAx>
      <c:valAx>
        <c:axId val="16897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732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857262"/>
        <c:axId val="26497631"/>
      </c:barChart>
      <c:catAx>
        <c:axId val="17857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97631"/>
        <c:crosses val="autoZero"/>
        <c:auto val="0"/>
        <c:lblOffset val="0"/>
        <c:tickLblSkip val="1"/>
        <c:noMultiLvlLbl val="0"/>
      </c:catAx>
      <c:valAx>
        <c:axId val="2649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572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152088"/>
        <c:axId val="65933337"/>
      </c:barChart>
      <c:catAx>
        <c:axId val="371520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933337"/>
        <c:crosses val="autoZero"/>
        <c:auto val="0"/>
        <c:lblOffset val="0"/>
        <c:tickLblSkip val="1"/>
        <c:noMultiLvlLbl val="0"/>
      </c:catAx>
      <c:valAx>
        <c:axId val="65933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520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45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677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18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0575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25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64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25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50</v>
      </c>
      <c r="C3" s="43">
        <v>21811431.56</v>
      </c>
      <c r="D3" s="97">
        <v>50145</v>
      </c>
      <c r="E3" s="43">
        <v>434.9672262438927</v>
      </c>
      <c r="F3" s="40">
        <v>100</v>
      </c>
      <c r="G3" s="42" t="s">
        <v>75</v>
      </c>
      <c r="H3" s="44" t="s">
        <v>30</v>
      </c>
    </row>
    <row r="4" spans="1:8" ht="14.25">
      <c r="A4" s="41">
        <v>2</v>
      </c>
      <c r="B4" s="42" t="s">
        <v>94</v>
      </c>
      <c r="C4" s="43">
        <v>5275267.14</v>
      </c>
      <c r="D4" s="97">
        <v>2056</v>
      </c>
      <c r="E4" s="43">
        <v>2565.791410505836</v>
      </c>
      <c r="F4" s="40">
        <v>1000</v>
      </c>
      <c r="G4" s="42" t="s">
        <v>95</v>
      </c>
      <c r="H4" s="44" t="s">
        <v>96</v>
      </c>
    </row>
    <row r="5" spans="1:8" ht="14.25" customHeight="1">
      <c r="A5" s="41">
        <v>3</v>
      </c>
      <c r="B5" s="42" t="s">
        <v>73</v>
      </c>
      <c r="C5" s="43">
        <v>4213118.2489</v>
      </c>
      <c r="D5" s="97">
        <v>3927</v>
      </c>
      <c r="E5" s="43">
        <v>1072.859243417367</v>
      </c>
      <c r="F5" s="40">
        <v>1000</v>
      </c>
      <c r="G5" s="42" t="s">
        <v>76</v>
      </c>
      <c r="H5" s="44" t="s">
        <v>74</v>
      </c>
    </row>
    <row r="6" spans="1:8" ht="14.25">
      <c r="A6" s="41">
        <v>4</v>
      </c>
      <c r="B6" s="42" t="s">
        <v>54</v>
      </c>
      <c r="C6" s="43">
        <v>3645850.61</v>
      </c>
      <c r="D6" s="97">
        <v>4594</v>
      </c>
      <c r="E6" s="43">
        <v>793.6113648236831</v>
      </c>
      <c r="F6" s="40">
        <v>1000</v>
      </c>
      <c r="G6" s="42" t="s">
        <v>75</v>
      </c>
      <c r="H6" s="44" t="s">
        <v>30</v>
      </c>
    </row>
    <row r="7" spans="1:8" ht="14.25" customHeight="1">
      <c r="A7" s="41">
        <v>5</v>
      </c>
      <c r="B7" s="42" t="s">
        <v>85</v>
      </c>
      <c r="C7" s="43">
        <v>3458997.61</v>
      </c>
      <c r="D7" s="97">
        <v>1269</v>
      </c>
      <c r="E7" s="43">
        <v>2725.766438140268</v>
      </c>
      <c r="F7" s="40">
        <v>1000</v>
      </c>
      <c r="G7" s="42" t="s">
        <v>86</v>
      </c>
      <c r="H7" s="44" t="s">
        <v>41</v>
      </c>
    </row>
    <row r="8" spans="1:8" ht="14.25">
      <c r="A8" s="41">
        <v>6</v>
      </c>
      <c r="B8" s="42" t="s">
        <v>97</v>
      </c>
      <c r="C8" s="43">
        <v>3145595.48</v>
      </c>
      <c r="D8" s="97">
        <v>1473</v>
      </c>
      <c r="E8" s="43">
        <v>2135.5027019687714</v>
      </c>
      <c r="F8" s="40">
        <v>1000</v>
      </c>
      <c r="G8" s="42" t="s">
        <v>95</v>
      </c>
      <c r="H8" s="44" t="s">
        <v>96</v>
      </c>
    </row>
    <row r="9" spans="1:8" ht="14.25">
      <c r="A9" s="41">
        <v>7</v>
      </c>
      <c r="B9" s="42" t="s">
        <v>87</v>
      </c>
      <c r="C9" s="43">
        <v>2747616.42</v>
      </c>
      <c r="D9" s="97">
        <v>726</v>
      </c>
      <c r="E9" s="43">
        <v>3784.5956198347108</v>
      </c>
      <c r="F9" s="40">
        <v>1000</v>
      </c>
      <c r="G9" s="42" t="s">
        <v>86</v>
      </c>
      <c r="H9" s="44" t="s">
        <v>41</v>
      </c>
    </row>
    <row r="10" spans="1:8" ht="14.25">
      <c r="A10" s="41">
        <v>8</v>
      </c>
      <c r="B10" s="42" t="s">
        <v>60</v>
      </c>
      <c r="C10" s="43">
        <v>2703265.38</v>
      </c>
      <c r="D10" s="97">
        <v>1082</v>
      </c>
      <c r="E10" s="43">
        <v>2498.396839186691</v>
      </c>
      <c r="F10" s="40">
        <v>1000</v>
      </c>
      <c r="G10" s="42" t="s">
        <v>77</v>
      </c>
      <c r="H10" s="44" t="s">
        <v>61</v>
      </c>
    </row>
    <row r="11" spans="1:8" ht="14.25">
      <c r="A11" s="41">
        <v>9</v>
      </c>
      <c r="B11" s="42" t="s">
        <v>62</v>
      </c>
      <c r="C11" s="43">
        <v>2425164.28</v>
      </c>
      <c r="D11" s="97">
        <v>2912972</v>
      </c>
      <c r="E11" s="43">
        <v>0.832539509476919</v>
      </c>
      <c r="F11" s="40">
        <v>1</v>
      </c>
      <c r="G11" s="42" t="s">
        <v>77</v>
      </c>
      <c r="H11" s="44" t="s">
        <v>61</v>
      </c>
    </row>
    <row r="12" spans="1:8" ht="14.25">
      <c r="A12" s="41">
        <v>10</v>
      </c>
      <c r="B12" s="42" t="s">
        <v>48</v>
      </c>
      <c r="C12" s="43">
        <v>1713999.71</v>
      </c>
      <c r="D12" s="97">
        <v>1407</v>
      </c>
      <c r="E12" s="43">
        <v>1218.1945344705045</v>
      </c>
      <c r="F12" s="40">
        <v>1000</v>
      </c>
      <c r="G12" s="42" t="s">
        <v>78</v>
      </c>
      <c r="H12" s="44" t="s">
        <v>49</v>
      </c>
    </row>
    <row r="13" spans="1:8" ht="14.25">
      <c r="A13" s="41">
        <v>11</v>
      </c>
      <c r="B13" s="42" t="s">
        <v>89</v>
      </c>
      <c r="C13" s="43">
        <v>1489434.49</v>
      </c>
      <c r="D13" s="97">
        <v>10087</v>
      </c>
      <c r="E13" s="43">
        <v>147.65881728958064</v>
      </c>
      <c r="F13" s="40">
        <v>100</v>
      </c>
      <c r="G13" s="42" t="s">
        <v>75</v>
      </c>
      <c r="H13" s="44" t="s">
        <v>30</v>
      </c>
    </row>
    <row r="14" spans="1:8" ht="14.25">
      <c r="A14" s="41">
        <v>12</v>
      </c>
      <c r="B14" s="42" t="s">
        <v>100</v>
      </c>
      <c r="C14" s="43">
        <v>1288846.4</v>
      </c>
      <c r="D14" s="97">
        <v>44605</v>
      </c>
      <c r="E14" s="43">
        <v>28.894662033404323</v>
      </c>
      <c r="F14" s="40">
        <v>100</v>
      </c>
      <c r="G14" s="42" t="s">
        <v>101</v>
      </c>
      <c r="H14" s="44" t="s">
        <v>102</v>
      </c>
    </row>
    <row r="15" spans="1:8" ht="14.25">
      <c r="A15" s="41">
        <v>13</v>
      </c>
      <c r="B15" s="42" t="s">
        <v>98</v>
      </c>
      <c r="C15" s="43">
        <v>1141431.44</v>
      </c>
      <c r="D15" s="97">
        <v>589</v>
      </c>
      <c r="E15" s="43">
        <v>1937.9141595925296</v>
      </c>
      <c r="F15" s="40">
        <v>1000</v>
      </c>
      <c r="G15" s="42" t="s">
        <v>95</v>
      </c>
      <c r="H15" s="44" t="s">
        <v>96</v>
      </c>
    </row>
    <row r="16" spans="1:8" ht="14.25">
      <c r="A16" s="41">
        <v>14</v>
      </c>
      <c r="B16" s="42" t="s">
        <v>24</v>
      </c>
      <c r="C16" s="43">
        <v>894085.29</v>
      </c>
      <c r="D16" s="97">
        <v>955</v>
      </c>
      <c r="E16" s="43">
        <v>936.2149633507854</v>
      </c>
      <c r="F16" s="40">
        <v>1000</v>
      </c>
      <c r="G16" s="42" t="s">
        <v>79</v>
      </c>
      <c r="H16" s="44" t="s">
        <v>31</v>
      </c>
    </row>
    <row r="17" spans="1:8" ht="14.25">
      <c r="A17" s="41">
        <v>15</v>
      </c>
      <c r="B17" s="42" t="s">
        <v>99</v>
      </c>
      <c r="C17" s="43">
        <v>818071.3</v>
      </c>
      <c r="D17" s="97">
        <v>1415</v>
      </c>
      <c r="E17" s="43">
        <v>578.142261484099</v>
      </c>
      <c r="F17" s="40">
        <v>1000</v>
      </c>
      <c r="G17" s="42" t="s">
        <v>95</v>
      </c>
      <c r="H17" s="44" t="s">
        <v>96</v>
      </c>
    </row>
    <row r="18" spans="1:8" ht="14.25">
      <c r="A18" s="41">
        <v>16</v>
      </c>
      <c r="B18" s="42" t="s">
        <v>103</v>
      </c>
      <c r="C18" s="43">
        <v>736007.8199</v>
      </c>
      <c r="D18" s="97">
        <v>8925</v>
      </c>
      <c r="E18" s="43">
        <v>82.46586217366946</v>
      </c>
      <c r="F18" s="40">
        <v>100</v>
      </c>
      <c r="G18" s="42" t="s">
        <v>104</v>
      </c>
      <c r="H18" s="44" t="s">
        <v>105</v>
      </c>
    </row>
    <row r="19" spans="1:8" ht="14.25">
      <c r="A19" s="41">
        <v>17</v>
      </c>
      <c r="B19" s="42" t="s">
        <v>93</v>
      </c>
      <c r="C19" s="43">
        <v>618341.3</v>
      </c>
      <c r="D19" s="97">
        <v>9806</v>
      </c>
      <c r="E19" s="43">
        <v>63.057444421782584</v>
      </c>
      <c r="F19" s="40">
        <v>100</v>
      </c>
      <c r="G19" s="42" t="s">
        <v>80</v>
      </c>
      <c r="H19" s="44" t="s">
        <v>63</v>
      </c>
    </row>
    <row r="20" spans="1:8" ht="14.25">
      <c r="A20" s="41">
        <v>18</v>
      </c>
      <c r="B20" s="42" t="s">
        <v>88</v>
      </c>
      <c r="C20" s="43">
        <v>479307.24</v>
      </c>
      <c r="D20" s="97">
        <v>168</v>
      </c>
      <c r="E20" s="43">
        <v>2853.0192857142856</v>
      </c>
      <c r="F20" s="40">
        <v>1000</v>
      </c>
      <c r="G20" s="42" t="s">
        <v>86</v>
      </c>
      <c r="H20" s="44" t="s">
        <v>41</v>
      </c>
    </row>
    <row r="21" spans="1:8" ht="14.25">
      <c r="A21" s="41">
        <v>19</v>
      </c>
      <c r="B21" s="42" t="s">
        <v>23</v>
      </c>
      <c r="C21" s="43">
        <v>421514.79</v>
      </c>
      <c r="D21" s="97">
        <v>1121</v>
      </c>
      <c r="E21" s="43">
        <v>376.0167618198037</v>
      </c>
      <c r="F21" s="40">
        <v>1000</v>
      </c>
      <c r="G21" s="42" t="s">
        <v>34</v>
      </c>
      <c r="H21" s="44" t="s">
        <v>32</v>
      </c>
    </row>
    <row r="22" spans="1:8" ht="15.75" customHeight="1" thickBot="1">
      <c r="A22" s="100" t="s">
        <v>26</v>
      </c>
      <c r="B22" s="101"/>
      <c r="C22" s="58">
        <f>SUM(C3:C21)</f>
        <v>59027346.50879999</v>
      </c>
      <c r="D22" s="59">
        <f>SUM(D3:D21)</f>
        <v>3057322</v>
      </c>
      <c r="E22" s="57" t="s">
        <v>27</v>
      </c>
      <c r="F22" s="57" t="s">
        <v>27</v>
      </c>
      <c r="G22" s="57" t="s">
        <v>27</v>
      </c>
      <c r="H22" s="60" t="s">
        <v>27</v>
      </c>
    </row>
    <row r="23" spans="1:8" ht="15" customHeight="1" thickBot="1">
      <c r="A23" s="98" t="s">
        <v>51</v>
      </c>
      <c r="B23" s="98"/>
      <c r="C23" s="98"/>
      <c r="D23" s="98"/>
      <c r="E23" s="98"/>
      <c r="F23" s="98"/>
      <c r="G23" s="98"/>
      <c r="H23" s="98"/>
    </row>
  </sheetData>
  <sheetProtection/>
  <mergeCells count="3">
    <mergeCell ref="A23:H23"/>
    <mergeCell ref="A1:H1"/>
    <mergeCell ref="A22:B22"/>
  </mergeCells>
  <hyperlinks>
    <hyperlink ref="H22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10" customFormat="1" ht="14.25" collapsed="1">
      <c r="A4" s="61">
        <v>1</v>
      </c>
      <c r="B4" s="47" t="s">
        <v>81</v>
      </c>
      <c r="C4" s="48">
        <v>38945</v>
      </c>
      <c r="D4" s="48">
        <v>39016</v>
      </c>
      <c r="E4" s="71">
        <v>0.00033001085511963346</v>
      </c>
      <c r="F4" s="71">
        <v>0.005747557603104969</v>
      </c>
      <c r="G4" s="71">
        <v>-0.02490508480100262</v>
      </c>
      <c r="H4" s="71">
        <v>-0.04615264894603277</v>
      </c>
      <c r="I4" s="71">
        <v>0.03343744005642635</v>
      </c>
      <c r="J4" s="71">
        <v>-0.0705857496013258</v>
      </c>
      <c r="K4" s="72">
        <v>-0.678093688271605</v>
      </c>
      <c r="L4" s="72">
        <v>-0.10724466258274856</v>
      </c>
    </row>
    <row r="5" spans="1:12" s="10" customFormat="1" ht="14.25">
      <c r="A5" s="81">
        <v>2</v>
      </c>
      <c r="B5" s="47" t="s">
        <v>40</v>
      </c>
      <c r="C5" s="48">
        <v>39205</v>
      </c>
      <c r="D5" s="48">
        <v>39322</v>
      </c>
      <c r="E5" s="71">
        <v>-0.007974303694905593</v>
      </c>
      <c r="F5" s="71">
        <v>0.017761801745643124</v>
      </c>
      <c r="G5" s="71">
        <v>0.04740388418795893</v>
      </c>
      <c r="H5" s="71">
        <v>0.10739652841616754</v>
      </c>
      <c r="I5" s="71">
        <v>0.24441533646258762</v>
      </c>
      <c r="J5" s="71" t="s">
        <v>72</v>
      </c>
      <c r="K5" s="72">
        <v>-0.07103491468997036</v>
      </c>
      <c r="L5" s="72">
        <v>-0.008017583157368446</v>
      </c>
    </row>
    <row r="6" spans="1:12" s="10" customFormat="1" ht="14.25">
      <c r="A6" s="81">
        <v>3</v>
      </c>
      <c r="B6" s="47" t="s">
        <v>67</v>
      </c>
      <c r="C6" s="48">
        <v>40555</v>
      </c>
      <c r="D6" s="48">
        <v>40626</v>
      </c>
      <c r="E6" s="71">
        <v>-0.004515676277329073</v>
      </c>
      <c r="F6" s="71">
        <v>0.07978243210448688</v>
      </c>
      <c r="G6" s="71">
        <v>0.16008370077593104</v>
      </c>
      <c r="H6" s="71">
        <v>0.3358385320688422</v>
      </c>
      <c r="I6" s="71">
        <v>0.03462461133278616</v>
      </c>
      <c r="J6" s="71">
        <v>0.18102939200135304</v>
      </c>
      <c r="K6" s="72">
        <v>-0.7113970061699784</v>
      </c>
      <c r="L6" s="72">
        <v>-0.1996241731261501</v>
      </c>
    </row>
    <row r="7" spans="1:12" s="10" customFormat="1" ht="14.25">
      <c r="A7" s="81">
        <v>4</v>
      </c>
      <c r="B7" s="47" t="s">
        <v>90</v>
      </c>
      <c r="C7" s="48">
        <v>41848</v>
      </c>
      <c r="D7" s="48">
        <v>42032</v>
      </c>
      <c r="E7" s="71">
        <v>-0.0037531020775788404</v>
      </c>
      <c r="F7" s="71">
        <v>-0.051523371862422174</v>
      </c>
      <c r="G7" s="71">
        <v>-0.029417836252230156</v>
      </c>
      <c r="H7" s="71">
        <v>0.035889016638405824</v>
      </c>
      <c r="I7" s="71">
        <v>0.30440449305703865</v>
      </c>
      <c r="J7" s="71">
        <v>0.28217063853140756</v>
      </c>
      <c r="K7" s="72">
        <v>0.012193272320804693</v>
      </c>
      <c r="L7" s="72">
        <v>0.007035137643514933</v>
      </c>
    </row>
    <row r="8" spans="1:12" s="10" customFormat="1" ht="14.25" customHeight="1" thickBot="1">
      <c r="A8" s="76"/>
      <c r="B8" s="80" t="s">
        <v>68</v>
      </c>
      <c r="C8" s="79" t="s">
        <v>27</v>
      </c>
      <c r="D8" s="79" t="s">
        <v>27</v>
      </c>
      <c r="E8" s="77">
        <f>AVERAGE(E4:E7)</f>
        <v>-0.003978267798673468</v>
      </c>
      <c r="F8" s="77">
        <f>AVERAGE(F4:F7)</f>
        <v>0.0129421048977032</v>
      </c>
      <c r="G8" s="77">
        <f>AVERAGE(G4:G7)</f>
        <v>0.0382911659776643</v>
      </c>
      <c r="H8" s="77">
        <f>AVERAGE(H4:H7)</f>
        <v>0.10824285704434569</v>
      </c>
      <c r="I8" s="77">
        <f>AVERAGE(I4:I7)</f>
        <v>0.1542204702272097</v>
      </c>
      <c r="J8" s="77">
        <f>AVERAGE(J4:J7)</f>
        <v>0.13087142697714493</v>
      </c>
      <c r="K8" s="79" t="s">
        <v>27</v>
      </c>
      <c r="L8" s="79" t="s">
        <v>27</v>
      </c>
    </row>
    <row r="9" spans="1:12" s="9" customFormat="1" ht="14.25">
      <c r="A9" s="102" t="s">
        <v>55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2" s="9" customFormat="1" ht="14.2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</sheetData>
  <sheetProtection/>
  <mergeCells count="8">
    <mergeCell ref="A10:L10"/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workbookViewId="0" topLeftCell="A1">
      <selection activeCell="D6" sqref="D6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47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4" t="s">
        <v>35</v>
      </c>
      <c r="D2" s="115"/>
      <c r="E2" s="116" t="s">
        <v>58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62">
        <v>1</v>
      </c>
      <c r="B4" s="49" t="s">
        <v>81</v>
      </c>
      <c r="C4" s="30">
        <v>0.3440799999999581</v>
      </c>
      <c r="D4" s="68">
        <v>0.00033001085512044683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90</v>
      </c>
      <c r="C5" s="30">
        <v>-5.458179999999935</v>
      </c>
      <c r="D5" s="68">
        <v>-0.003753102077578748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67</v>
      </c>
      <c r="C6" s="30">
        <v>-25.419230000000447</v>
      </c>
      <c r="D6" s="68">
        <v>-0.0045156762773283605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40</v>
      </c>
      <c r="C7" s="30">
        <v>-35.888309999999585</v>
      </c>
      <c r="D7" s="68">
        <v>-0.007974303694906537</v>
      </c>
      <c r="E7" s="31">
        <v>0</v>
      </c>
      <c r="F7" s="68">
        <v>0</v>
      </c>
      <c r="G7" s="50">
        <v>0</v>
      </c>
    </row>
    <row r="8" spans="1:7" ht="15.75" thickBot="1">
      <c r="A8" s="66"/>
      <c r="B8" s="53" t="s">
        <v>26</v>
      </c>
      <c r="C8" s="54">
        <v>-66.42164000000001</v>
      </c>
      <c r="D8" s="67">
        <v>-0.005260475563618143</v>
      </c>
      <c r="E8" s="55">
        <v>0</v>
      </c>
      <c r="F8" s="67">
        <v>0</v>
      </c>
      <c r="G8" s="56">
        <v>0</v>
      </c>
    </row>
    <row r="10" ht="14.25">
      <c r="A10" s="11"/>
    </row>
    <row r="11" ht="14.25" hidden="1">
      <c r="A11" s="11" t="s">
        <v>83</v>
      </c>
    </row>
    <row r="12" ht="14.25" hidden="1">
      <c r="A12" s="11" t="s">
        <v>84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85" zoomScaleNormal="85" zoomScalePageLayoutView="0" workbookViewId="0" topLeftCell="A1">
      <selection activeCell="C8" sqref="C8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40</v>
      </c>
      <c r="C2" s="71">
        <v>-0.007974303694905593</v>
      </c>
      <c r="D2" s="21"/>
    </row>
    <row r="3" spans="1:4" ht="14.25">
      <c r="A3" s="21"/>
      <c r="B3" s="47" t="s">
        <v>67</v>
      </c>
      <c r="C3" s="71">
        <v>-0.004515676277329073</v>
      </c>
      <c r="D3" s="21"/>
    </row>
    <row r="4" spans="1:4" ht="14.25">
      <c r="A4" s="21"/>
      <c r="B4" s="47" t="s">
        <v>90</v>
      </c>
      <c r="C4" s="71">
        <v>-0.0037531020775788404</v>
      </c>
      <c r="D4" s="21"/>
    </row>
    <row r="5" spans="1:4" ht="14.25">
      <c r="A5" s="21"/>
      <c r="B5" s="47" t="s">
        <v>81</v>
      </c>
      <c r="C5" s="71">
        <v>0.00033001085511963346</v>
      </c>
      <c r="D5" s="21"/>
    </row>
    <row r="6" spans="2:3" ht="14.25">
      <c r="B6" s="95" t="s">
        <v>22</v>
      </c>
      <c r="C6" s="94">
        <v>-0.0023193301298825</v>
      </c>
    </row>
    <row r="7" spans="2:3" ht="14.25">
      <c r="B7" s="82" t="s">
        <v>29</v>
      </c>
      <c r="C7" s="87">
        <v>-0.00289087947882738</v>
      </c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9" customFormat="1" ht="14.25" collapsed="1">
      <c r="A4" s="61">
        <v>1</v>
      </c>
      <c r="B4" s="47" t="s">
        <v>50</v>
      </c>
      <c r="C4" s="48">
        <v>38118</v>
      </c>
      <c r="D4" s="48">
        <v>38182</v>
      </c>
      <c r="E4" s="71">
        <v>0.0018649679701756572</v>
      </c>
      <c r="F4" s="71">
        <v>0.016836262132291502</v>
      </c>
      <c r="G4" s="71">
        <v>0.03393795687301093</v>
      </c>
      <c r="H4" s="71">
        <v>0.03686668983386543</v>
      </c>
      <c r="I4" s="71">
        <v>0.0737227161959908</v>
      </c>
      <c r="J4" s="71">
        <v>0.06411816168466311</v>
      </c>
      <c r="K4" s="71">
        <v>3.349672262438933</v>
      </c>
      <c r="L4" s="72">
        <v>0.12721172544324366</v>
      </c>
    </row>
    <row r="5" spans="1:12" s="9" customFormat="1" ht="14.25" collapsed="1">
      <c r="A5" s="62">
        <v>2</v>
      </c>
      <c r="B5" s="47" t="s">
        <v>87</v>
      </c>
      <c r="C5" s="48">
        <v>38828</v>
      </c>
      <c r="D5" s="48">
        <v>39028</v>
      </c>
      <c r="E5" s="71">
        <v>0.0005418318956438295</v>
      </c>
      <c r="F5" s="71">
        <v>0.0072428155965122976</v>
      </c>
      <c r="G5" s="71">
        <v>0.036574058657604214</v>
      </c>
      <c r="H5" s="71">
        <v>0.06525839963398328</v>
      </c>
      <c r="I5" s="71">
        <v>0.1877645417169298</v>
      </c>
      <c r="J5" s="71">
        <v>0.12440994758656987</v>
      </c>
      <c r="K5" s="71">
        <v>2.7845956198347115</v>
      </c>
      <c r="L5" s="72">
        <v>0.1429848414766195</v>
      </c>
    </row>
    <row r="6" spans="1:12" s="9" customFormat="1" ht="14.25" collapsed="1">
      <c r="A6" s="62">
        <v>3</v>
      </c>
      <c r="B6" s="47" t="s">
        <v>98</v>
      </c>
      <c r="C6" s="48">
        <v>38919</v>
      </c>
      <c r="D6" s="48">
        <v>39092</v>
      </c>
      <c r="E6" s="71">
        <v>-0.0012745080213713011</v>
      </c>
      <c r="F6" s="71">
        <v>0.05339720284694738</v>
      </c>
      <c r="G6" s="71">
        <v>0.08073553815615786</v>
      </c>
      <c r="H6" s="71">
        <v>0.1930218942126023</v>
      </c>
      <c r="I6" s="71">
        <v>0.1460854093389763</v>
      </c>
      <c r="J6" s="71">
        <v>0.20875251011083518</v>
      </c>
      <c r="K6" s="71">
        <v>0.9379141595925304</v>
      </c>
      <c r="L6" s="72">
        <v>0.0699638723955065</v>
      </c>
    </row>
    <row r="7" spans="1:12" s="9" customFormat="1" ht="14.25" collapsed="1">
      <c r="A7" s="62">
        <v>4</v>
      </c>
      <c r="B7" s="47" t="s">
        <v>99</v>
      </c>
      <c r="C7" s="48">
        <v>38919</v>
      </c>
      <c r="D7" s="48">
        <v>39092</v>
      </c>
      <c r="E7" s="71">
        <v>-0.0025728329957794838</v>
      </c>
      <c r="F7" s="71">
        <v>0.10523206519728023</v>
      </c>
      <c r="G7" s="71">
        <v>0.1532744679030138</v>
      </c>
      <c r="H7" s="71">
        <v>0.3049111471613961</v>
      </c>
      <c r="I7" s="71">
        <v>0.010611596268406798</v>
      </c>
      <c r="J7" s="71">
        <v>0.2287455060809238</v>
      </c>
      <c r="K7" s="71">
        <v>-0.4218577385159007</v>
      </c>
      <c r="L7" s="72">
        <v>-0.05446626285854106</v>
      </c>
    </row>
    <row r="8" spans="1:12" s="9" customFormat="1" ht="14.25" collapsed="1">
      <c r="A8" s="62">
        <v>5</v>
      </c>
      <c r="B8" s="47" t="s">
        <v>103</v>
      </c>
      <c r="C8" s="48">
        <v>38968</v>
      </c>
      <c r="D8" s="48">
        <v>39140</v>
      </c>
      <c r="E8" s="71">
        <v>0.0010107789356066377</v>
      </c>
      <c r="F8" s="71">
        <v>-0.007656158640200306</v>
      </c>
      <c r="G8" s="71">
        <v>-0.013209657283741572</v>
      </c>
      <c r="H8" s="71">
        <v>-0.01817251323624458</v>
      </c>
      <c r="I8" s="71">
        <v>-0.04686392026894859</v>
      </c>
      <c r="J8" s="71">
        <v>-0.04370271154223859</v>
      </c>
      <c r="K8" s="71">
        <v>-0.17534137826330565</v>
      </c>
      <c r="L8" s="72">
        <v>-0.019775397158064423</v>
      </c>
    </row>
    <row r="9" spans="1:12" s="9" customFormat="1" ht="14.25" collapsed="1">
      <c r="A9" s="62">
        <v>6</v>
      </c>
      <c r="B9" s="47" t="s">
        <v>60</v>
      </c>
      <c r="C9" s="48">
        <v>39413</v>
      </c>
      <c r="D9" s="48">
        <v>39589</v>
      </c>
      <c r="E9" s="71">
        <v>0.003090793376906875</v>
      </c>
      <c r="F9" s="71">
        <v>0.01377355372679423</v>
      </c>
      <c r="G9" s="71">
        <v>0.04224074279849099</v>
      </c>
      <c r="H9" s="71">
        <v>0.08530665846485341</v>
      </c>
      <c r="I9" s="71">
        <v>0.17319715383241197</v>
      </c>
      <c r="J9" s="71">
        <v>0.1363896884386815</v>
      </c>
      <c r="K9" s="71">
        <v>1.498396839186694</v>
      </c>
      <c r="L9" s="72">
        <v>0.11485257869963217</v>
      </c>
    </row>
    <row r="10" spans="1:12" s="9" customFormat="1" ht="14.25" collapsed="1">
      <c r="A10" s="62">
        <v>7</v>
      </c>
      <c r="B10" s="47" t="s">
        <v>24</v>
      </c>
      <c r="C10" s="48">
        <v>39429</v>
      </c>
      <c r="D10" s="48">
        <v>39618</v>
      </c>
      <c r="E10" s="71">
        <v>-0.000795442944296898</v>
      </c>
      <c r="F10" s="71">
        <v>0.022029598308669573</v>
      </c>
      <c r="G10" s="71">
        <v>0.006292453274442833</v>
      </c>
      <c r="H10" s="71">
        <v>-0.0643796307416814</v>
      </c>
      <c r="I10" s="71">
        <v>-0.032593061350274954</v>
      </c>
      <c r="J10" s="71">
        <v>-0.042737500588996724</v>
      </c>
      <c r="K10" s="71">
        <v>-0.06378503664921376</v>
      </c>
      <c r="L10" s="72">
        <v>-0.007869434500112127</v>
      </c>
    </row>
    <row r="11" spans="1:12" s="9" customFormat="1" ht="14.25" collapsed="1">
      <c r="A11" s="62">
        <v>8</v>
      </c>
      <c r="B11" s="47" t="s">
        <v>23</v>
      </c>
      <c r="C11" s="48">
        <v>39429</v>
      </c>
      <c r="D11" s="48">
        <v>39651</v>
      </c>
      <c r="E11" s="71">
        <v>0.000247502144524292</v>
      </c>
      <c r="F11" s="71">
        <v>0.004159671842128176</v>
      </c>
      <c r="G11" s="71">
        <v>-0.02451011124013036</v>
      </c>
      <c r="H11" s="71">
        <v>-0.04086912366365225</v>
      </c>
      <c r="I11" s="71">
        <v>-0.10495166048574112</v>
      </c>
      <c r="J11" s="71">
        <v>-0.05976612754009003</v>
      </c>
      <c r="K11" s="71">
        <v>-0.6239832381801962</v>
      </c>
      <c r="L11" s="72">
        <v>-0.1117754237677242</v>
      </c>
    </row>
    <row r="12" spans="1:12" s="9" customFormat="1" ht="14.25">
      <c r="A12" s="62">
        <v>9</v>
      </c>
      <c r="B12" s="47" t="s">
        <v>88</v>
      </c>
      <c r="C12" s="48">
        <v>39527</v>
      </c>
      <c r="D12" s="48">
        <v>39715</v>
      </c>
      <c r="E12" s="71">
        <v>0.0025547713356242063</v>
      </c>
      <c r="F12" s="71">
        <v>0.010812365585127326</v>
      </c>
      <c r="G12" s="71">
        <v>0.031129752198286065</v>
      </c>
      <c r="H12" s="71">
        <v>0.07654550105452396</v>
      </c>
      <c r="I12" s="71">
        <v>0.14075421002911104</v>
      </c>
      <c r="J12" s="71">
        <v>0.10934949357394497</v>
      </c>
      <c r="K12" s="71">
        <v>1.8530192857142844</v>
      </c>
      <c r="L12" s="72">
        <v>0.13860354049186485</v>
      </c>
    </row>
    <row r="13" spans="1:12" s="9" customFormat="1" ht="14.25">
      <c r="A13" s="62">
        <v>10</v>
      </c>
      <c r="B13" s="47" t="s">
        <v>93</v>
      </c>
      <c r="C13" s="48">
        <v>39560</v>
      </c>
      <c r="D13" s="48">
        <v>39770</v>
      </c>
      <c r="E13" s="71">
        <v>-0.0016504684793018365</v>
      </c>
      <c r="F13" s="71">
        <v>0.04315718481899733</v>
      </c>
      <c r="G13" s="71">
        <v>0.07851615647259691</v>
      </c>
      <c r="H13" s="71">
        <v>0.20315041298205827</v>
      </c>
      <c r="I13" s="71">
        <v>0.11082491175685538</v>
      </c>
      <c r="J13" s="71" t="s">
        <v>72</v>
      </c>
      <c r="K13" s="71">
        <v>-0.3694255557821736</v>
      </c>
      <c r="L13" s="72">
        <v>-0.056518440228493394</v>
      </c>
    </row>
    <row r="14" spans="1:12" s="9" customFormat="1" ht="14.25">
      <c r="A14" s="62">
        <v>11</v>
      </c>
      <c r="B14" s="47" t="s">
        <v>54</v>
      </c>
      <c r="C14" s="48">
        <v>39884</v>
      </c>
      <c r="D14" s="48">
        <v>40001</v>
      </c>
      <c r="E14" s="71">
        <v>0.0017698998960085088</v>
      </c>
      <c r="F14" s="71">
        <v>0.04472608741526374</v>
      </c>
      <c r="G14" s="71">
        <v>0.0402091147481205</v>
      </c>
      <c r="H14" s="71">
        <v>0.0858950501532918</v>
      </c>
      <c r="I14" s="71">
        <v>0.09117731473396473</v>
      </c>
      <c r="J14" s="71">
        <v>0.11785062432638127</v>
      </c>
      <c r="K14" s="71">
        <v>-0.20638863517631567</v>
      </c>
      <c r="L14" s="72">
        <v>-0.031198641425961293</v>
      </c>
    </row>
    <row r="15" spans="1:12" s="9" customFormat="1" ht="14.25">
      <c r="A15" s="62">
        <v>12</v>
      </c>
      <c r="B15" s="47" t="s">
        <v>100</v>
      </c>
      <c r="C15" s="48">
        <v>40031</v>
      </c>
      <c r="D15" s="48">
        <v>40129</v>
      </c>
      <c r="E15" s="71">
        <v>-0.0066058257249023145</v>
      </c>
      <c r="F15" s="71" t="s">
        <v>72</v>
      </c>
      <c r="G15" s="71" t="s">
        <v>72</v>
      </c>
      <c r="H15" s="71">
        <v>0.34904530128362077</v>
      </c>
      <c r="I15" s="71">
        <v>0.0818191174965921</v>
      </c>
      <c r="J15" s="71">
        <v>0.19415877664932935</v>
      </c>
      <c r="K15" s="71">
        <v>-0.7110533796659568</v>
      </c>
      <c r="L15" s="72">
        <v>-0.16375100639489282</v>
      </c>
    </row>
    <row r="16" spans="1:12" s="9" customFormat="1" ht="14.25">
      <c r="A16" s="62">
        <v>13</v>
      </c>
      <c r="B16" s="47" t="s">
        <v>62</v>
      </c>
      <c r="C16" s="48">
        <v>40253</v>
      </c>
      <c r="D16" s="48">
        <v>40366</v>
      </c>
      <c r="E16" s="71">
        <v>-0.0011071554933848038</v>
      </c>
      <c r="F16" s="71">
        <v>0.09018497716145735</v>
      </c>
      <c r="G16" s="71">
        <v>0.20071989241724242</v>
      </c>
      <c r="H16" s="71">
        <v>0.30707203549278783</v>
      </c>
      <c r="I16" s="71">
        <v>0.2905730643861395</v>
      </c>
      <c r="J16" s="71">
        <v>0.3331033576406508</v>
      </c>
      <c r="K16" s="71">
        <v>-0.16746049052308065</v>
      </c>
      <c r="L16" s="72">
        <v>-0.028702884619325575</v>
      </c>
    </row>
    <row r="17" spans="1:12" s="9" customFormat="1" ht="14.25">
      <c r="A17" s="62">
        <v>14</v>
      </c>
      <c r="B17" s="47" t="s">
        <v>73</v>
      </c>
      <c r="C17" s="48">
        <v>40114</v>
      </c>
      <c r="D17" s="48">
        <v>40401</v>
      </c>
      <c r="E17" s="71">
        <v>0.004602156660711065</v>
      </c>
      <c r="F17" s="71">
        <v>0.08493838500729889</v>
      </c>
      <c r="G17" s="71">
        <v>0.17489048081236147</v>
      </c>
      <c r="H17" s="71">
        <v>0.3882939833383121</v>
      </c>
      <c r="I17" s="71">
        <v>0.38903669805482055</v>
      </c>
      <c r="J17" s="71">
        <v>0.45632463700547343</v>
      </c>
      <c r="K17" s="71">
        <v>0.07285924341736627</v>
      </c>
      <c r="L17" s="72">
        <v>0.011412757662298434</v>
      </c>
    </row>
    <row r="18" spans="1:12" s="9" customFormat="1" ht="14.25">
      <c r="A18" s="62">
        <v>15</v>
      </c>
      <c r="B18" s="47" t="s">
        <v>85</v>
      </c>
      <c r="C18" s="48">
        <v>40226</v>
      </c>
      <c r="D18" s="48">
        <v>40430</v>
      </c>
      <c r="E18" s="71">
        <v>0.001054079707847544</v>
      </c>
      <c r="F18" s="71">
        <v>0.008131811317300564</v>
      </c>
      <c r="G18" s="71">
        <v>0.03715428020599054</v>
      </c>
      <c r="H18" s="71">
        <v>0.06853240420355489</v>
      </c>
      <c r="I18" s="71">
        <v>0.19319027042246328</v>
      </c>
      <c r="J18" s="71">
        <v>0.13097905988698444</v>
      </c>
      <c r="K18" s="71">
        <v>1.7257664381402664</v>
      </c>
      <c r="L18" s="72">
        <v>0.17810437238054067</v>
      </c>
    </row>
    <row r="19" spans="1:12" s="9" customFormat="1" ht="14.25">
      <c r="A19" s="62">
        <v>16</v>
      </c>
      <c r="B19" s="47" t="s">
        <v>97</v>
      </c>
      <c r="C19" s="48">
        <v>40427</v>
      </c>
      <c r="D19" s="48">
        <v>40543</v>
      </c>
      <c r="E19" s="71">
        <v>-0.0024388685868407256</v>
      </c>
      <c r="F19" s="71">
        <v>0.0014542852478587331</v>
      </c>
      <c r="G19" s="71">
        <v>0.0194880991738291</v>
      </c>
      <c r="H19" s="71">
        <v>0.03780892539723002</v>
      </c>
      <c r="I19" s="71">
        <v>0.15653700926692826</v>
      </c>
      <c r="J19" s="71">
        <v>0.10757396627886684</v>
      </c>
      <c r="K19" s="71">
        <v>1.13550270196877</v>
      </c>
      <c r="L19" s="72">
        <v>0.1395410497075138</v>
      </c>
    </row>
    <row r="20" spans="1:12" s="9" customFormat="1" ht="14.25">
      <c r="A20" s="62">
        <v>17</v>
      </c>
      <c r="B20" s="47" t="s">
        <v>48</v>
      </c>
      <c r="C20" s="48">
        <v>40444</v>
      </c>
      <c r="D20" s="48">
        <v>40638</v>
      </c>
      <c r="E20" s="71">
        <v>-0.003351130632045396</v>
      </c>
      <c r="F20" s="71">
        <v>-0.011081939200099145</v>
      </c>
      <c r="G20" s="71">
        <v>0.0374821805871457</v>
      </c>
      <c r="H20" s="71">
        <v>0.034552090646356115</v>
      </c>
      <c r="I20" s="71">
        <v>0.20380236924292294</v>
      </c>
      <c r="J20" s="71">
        <v>0.12804275162819545</v>
      </c>
      <c r="K20" s="71">
        <v>0.21819453447050474</v>
      </c>
      <c r="L20" s="72">
        <v>0.036215683022373435</v>
      </c>
    </row>
    <row r="21" spans="1:12" s="9" customFormat="1" ht="14.25">
      <c r="A21" s="62">
        <v>18</v>
      </c>
      <c r="B21" s="47" t="s">
        <v>94</v>
      </c>
      <c r="C21" s="48">
        <v>40427</v>
      </c>
      <c r="D21" s="48">
        <v>40708</v>
      </c>
      <c r="E21" s="71">
        <v>-0.0005667948648132581</v>
      </c>
      <c r="F21" s="71">
        <v>0.004462780167469482</v>
      </c>
      <c r="G21" s="71">
        <v>0.027442683401446955</v>
      </c>
      <c r="H21" s="71">
        <v>0.04190987051492745</v>
      </c>
      <c r="I21" s="71">
        <v>0.17430219044038542</v>
      </c>
      <c r="J21" s="71">
        <v>0.09603317260623379</v>
      </c>
      <c r="K21" s="71">
        <v>1.5657914105058368</v>
      </c>
      <c r="L21" s="72">
        <v>0.19234501258602243</v>
      </c>
    </row>
    <row r="22" spans="1:12" s="9" customFormat="1" ht="14.25">
      <c r="A22" s="62">
        <v>19</v>
      </c>
      <c r="B22" s="47" t="s">
        <v>89</v>
      </c>
      <c r="C22" s="48">
        <v>41026</v>
      </c>
      <c r="D22" s="48">
        <v>41242</v>
      </c>
      <c r="E22" s="71">
        <v>0.0013240109228251917</v>
      </c>
      <c r="F22" s="71">
        <v>0.017547045543041317</v>
      </c>
      <c r="G22" s="71">
        <v>0.037017067458455566</v>
      </c>
      <c r="H22" s="71">
        <v>0.03197589940583789</v>
      </c>
      <c r="I22" s="71">
        <v>0.09805687061955504</v>
      </c>
      <c r="J22" s="71">
        <v>0.11670318792852097</v>
      </c>
      <c r="K22" s="71">
        <v>0.47658817289580724</v>
      </c>
      <c r="L22" s="72">
        <v>0.10528988811112194</v>
      </c>
    </row>
    <row r="23" spans="1:12" ht="15.75" thickBot="1">
      <c r="A23" s="76"/>
      <c r="B23" s="80" t="s">
        <v>68</v>
      </c>
      <c r="C23" s="78" t="s">
        <v>27</v>
      </c>
      <c r="D23" s="78" t="s">
        <v>27</v>
      </c>
      <c r="E23" s="77">
        <f aca="true" t="shared" si="0" ref="E23:J23">AVERAGE(E4:E22)</f>
        <v>-0.00012117025772958998</v>
      </c>
      <c r="F23" s="77">
        <f t="shared" si="0"/>
        <v>0.028297110781896593</v>
      </c>
      <c r="G23" s="77">
        <f t="shared" si="0"/>
        <v>0.05552139758968466</v>
      </c>
      <c r="H23" s="77">
        <f t="shared" si="0"/>
        <v>0.11509078927040121</v>
      </c>
      <c r="I23" s="77">
        <f t="shared" si="0"/>
        <v>0.12300246324723625</v>
      </c>
      <c r="J23" s="77">
        <f t="shared" si="0"/>
        <v>0.13368491676416275</v>
      </c>
      <c r="K23" s="78" t="s">
        <v>27</v>
      </c>
      <c r="L23" s="79" t="s">
        <v>27</v>
      </c>
    </row>
    <row r="24" spans="1:12" s="9" customFormat="1" ht="14.25">
      <c r="A24" s="102" t="s">
        <v>55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</sheetData>
  <sheetProtection/>
  <mergeCells count="7">
    <mergeCell ref="A24:L24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45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25</v>
      </c>
      <c r="B2" s="117" t="s">
        <v>13</v>
      </c>
      <c r="C2" s="114" t="s">
        <v>35</v>
      </c>
      <c r="D2" s="115"/>
      <c r="E2" s="116" t="s">
        <v>36</v>
      </c>
      <c r="F2" s="115"/>
      <c r="G2" s="119" t="s">
        <v>57</v>
      </c>
    </row>
    <row r="3" spans="1:7" ht="15.75" thickBot="1">
      <c r="A3" s="104"/>
      <c r="B3" s="118"/>
      <c r="C3" s="51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89">
        <v>1</v>
      </c>
      <c r="B4" s="83" t="s">
        <v>50</v>
      </c>
      <c r="C4" s="30">
        <v>40.60189999999851</v>
      </c>
      <c r="D4" s="68">
        <v>0.0018649679701732832</v>
      </c>
      <c r="E4" s="31">
        <v>0</v>
      </c>
      <c r="F4" s="68">
        <v>0</v>
      </c>
      <c r="G4" s="50">
        <v>0</v>
      </c>
    </row>
    <row r="5" spans="1:7" ht="14.25">
      <c r="A5" s="90">
        <v>2</v>
      </c>
      <c r="B5" s="83" t="s">
        <v>73</v>
      </c>
      <c r="C5" s="30">
        <v>19.30060580000002</v>
      </c>
      <c r="D5" s="68">
        <v>0.0046021566607110116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60</v>
      </c>
      <c r="C6" s="30">
        <v>8.329489999999758</v>
      </c>
      <c r="D6" s="68">
        <v>0.0030907933769065495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54</v>
      </c>
      <c r="C7" s="30">
        <v>6.441389999999665</v>
      </c>
      <c r="D7" s="68">
        <v>0.001769899896005557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85</v>
      </c>
      <c r="C8" s="30">
        <v>3.6422199999997393</v>
      </c>
      <c r="D8" s="68">
        <v>0.0010540797078472843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89</v>
      </c>
      <c r="C9" s="30">
        <v>1.9694199999999256</v>
      </c>
      <c r="D9" s="68">
        <v>0.0013240109228245106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87</v>
      </c>
      <c r="C10" s="30">
        <v>1.487939999999944</v>
      </c>
      <c r="D10" s="68">
        <v>0.0005418318956438426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88</v>
      </c>
      <c r="C11" s="30">
        <v>1.2213999999999652</v>
      </c>
      <c r="D11" s="68">
        <v>0.002554771335624508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103</v>
      </c>
      <c r="C12" s="30">
        <v>0.7431899999999441</v>
      </c>
      <c r="D12" s="68">
        <v>0.0010107789356072002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23</v>
      </c>
      <c r="C13" s="30">
        <v>0.10429999999998835</v>
      </c>
      <c r="D13" s="68">
        <v>0.00024750214452418676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24</v>
      </c>
      <c r="C14" s="30">
        <v>-0.7117600000000093</v>
      </c>
      <c r="D14" s="68">
        <v>-0.0007954429442967087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93</v>
      </c>
      <c r="C15" s="30">
        <v>-1.022239999999991</v>
      </c>
      <c r="D15" s="68">
        <v>-0.0016504684793037557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98</v>
      </c>
      <c r="C16" s="30">
        <v>-1.456620000000112</v>
      </c>
      <c r="D16" s="68">
        <v>-0.0012745080213718498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99</v>
      </c>
      <c r="C17" s="30">
        <v>-2.1101899999999443</v>
      </c>
      <c r="D17" s="68">
        <v>-0.002572832995779927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62</v>
      </c>
      <c r="C18" s="30">
        <v>-2.688010000000242</v>
      </c>
      <c r="D18" s="68">
        <v>-0.0011071554933847485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94</v>
      </c>
      <c r="C19" s="30">
        <v>-2.9916900000004096</v>
      </c>
      <c r="D19" s="68">
        <v>-0.0005667948648134805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48</v>
      </c>
      <c r="C20" s="30">
        <v>-5.763150000000141</v>
      </c>
      <c r="D20" s="68">
        <v>-0.003351130632045479</v>
      </c>
      <c r="E20" s="31">
        <v>0</v>
      </c>
      <c r="F20" s="68">
        <v>0</v>
      </c>
      <c r="G20" s="50">
        <v>0</v>
      </c>
    </row>
    <row r="21" spans="1:7" ht="14.25">
      <c r="A21" s="90">
        <v>18</v>
      </c>
      <c r="B21" s="83" t="s">
        <v>97</v>
      </c>
      <c r="C21" s="30">
        <v>-7.690450000000186</v>
      </c>
      <c r="D21" s="68">
        <v>-0.002438868586839566</v>
      </c>
      <c r="E21" s="31">
        <v>0</v>
      </c>
      <c r="F21" s="68">
        <v>0</v>
      </c>
      <c r="G21" s="50">
        <v>0</v>
      </c>
    </row>
    <row r="22" spans="1:7" ht="14.25">
      <c r="A22" s="90">
        <v>19</v>
      </c>
      <c r="B22" s="83" t="s">
        <v>100</v>
      </c>
      <c r="C22" s="30">
        <v>-8.57051000000001</v>
      </c>
      <c r="D22" s="68">
        <v>-0.006605825724901342</v>
      </c>
      <c r="E22" s="31">
        <v>0</v>
      </c>
      <c r="F22" s="68">
        <v>0</v>
      </c>
      <c r="G22" s="50">
        <v>0</v>
      </c>
    </row>
    <row r="23" spans="1:7" ht="15.75" thickBot="1">
      <c r="A23" s="63"/>
      <c r="B23" s="64" t="s">
        <v>26</v>
      </c>
      <c r="C23" s="54">
        <v>50.83723579999641</v>
      </c>
      <c r="D23" s="67">
        <v>0.0008619912644316197</v>
      </c>
      <c r="E23" s="55">
        <v>0</v>
      </c>
      <c r="F23" s="67">
        <v>0</v>
      </c>
      <c r="G23" s="56">
        <v>0</v>
      </c>
    </row>
    <row r="25" ht="14.25">
      <c r="D25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85" zoomScaleNormal="85" zoomScalePageLayoutView="0" workbookViewId="0" topLeftCell="A1">
      <selection activeCell="B10" sqref="B10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100</v>
      </c>
      <c r="C2" s="71">
        <v>-0.0066058257249023145</v>
      </c>
    </row>
    <row r="3" spans="1:5" ht="14.25">
      <c r="A3" s="14"/>
      <c r="B3" s="47" t="s">
        <v>48</v>
      </c>
      <c r="C3" s="71">
        <v>-0.003351130632045396</v>
      </c>
      <c r="D3" s="14"/>
      <c r="E3" s="14"/>
    </row>
    <row r="4" spans="1:5" ht="14.25">
      <c r="A4" s="14"/>
      <c r="B4" s="47" t="s">
        <v>99</v>
      </c>
      <c r="C4" s="71">
        <v>-0.0025728329957794838</v>
      </c>
      <c r="D4" s="14"/>
      <c r="E4" s="14"/>
    </row>
    <row r="5" spans="1:5" ht="14.25">
      <c r="A5" s="14"/>
      <c r="B5" s="47" t="s">
        <v>97</v>
      </c>
      <c r="C5" s="71">
        <v>-0.0024388685868407256</v>
      </c>
      <c r="D5" s="14"/>
      <c r="E5" s="14"/>
    </row>
    <row r="6" spans="1:5" ht="14.25">
      <c r="A6" s="14"/>
      <c r="B6" s="47" t="s">
        <v>93</v>
      </c>
      <c r="C6" s="71">
        <v>-0.0016504684793018365</v>
      </c>
      <c r="D6" s="14"/>
      <c r="E6" s="14"/>
    </row>
    <row r="7" spans="1:5" ht="14.25">
      <c r="A7" s="14"/>
      <c r="B7" s="47" t="s">
        <v>98</v>
      </c>
      <c r="C7" s="71">
        <v>-0.0012745080213713011</v>
      </c>
      <c r="D7" s="14"/>
      <c r="E7" s="14"/>
    </row>
    <row r="8" spans="1:5" ht="14.25">
      <c r="A8" s="14"/>
      <c r="B8" s="47" t="s">
        <v>62</v>
      </c>
      <c r="C8" s="71">
        <v>-0.0011071554933848038</v>
      </c>
      <c r="D8" s="14"/>
      <c r="E8" s="14"/>
    </row>
    <row r="9" spans="1:5" ht="14.25">
      <c r="A9" s="14"/>
      <c r="B9" s="47" t="s">
        <v>24</v>
      </c>
      <c r="C9" s="71">
        <v>-0.000795442944296898</v>
      </c>
      <c r="D9" s="14"/>
      <c r="E9" s="14"/>
    </row>
    <row r="10" spans="1:5" ht="14.25">
      <c r="A10" s="14"/>
      <c r="B10" s="47" t="s">
        <v>94</v>
      </c>
      <c r="C10" s="71">
        <v>-0.0005667948648132581</v>
      </c>
      <c r="D10" s="14"/>
      <c r="E10" s="14"/>
    </row>
    <row r="11" spans="1:5" ht="14.25">
      <c r="A11" s="14"/>
      <c r="B11" s="47" t="s">
        <v>23</v>
      </c>
      <c r="C11" s="71">
        <v>0.000247502144524292</v>
      </c>
      <c r="D11" s="14"/>
      <c r="E11" s="14"/>
    </row>
    <row r="12" spans="1:5" ht="14.25">
      <c r="A12" s="14"/>
      <c r="B12" s="47" t="s">
        <v>87</v>
      </c>
      <c r="C12" s="71">
        <v>0.0005418318956438295</v>
      </c>
      <c r="D12" s="14"/>
      <c r="E12" s="14"/>
    </row>
    <row r="13" spans="1:5" ht="14.25">
      <c r="A13" s="14"/>
      <c r="B13" s="47" t="s">
        <v>103</v>
      </c>
      <c r="C13" s="71">
        <v>0.0010107789356066377</v>
      </c>
      <c r="D13" s="14"/>
      <c r="E13" s="14"/>
    </row>
    <row r="14" spans="1:5" ht="14.25">
      <c r="A14" s="14"/>
      <c r="B14" s="47" t="s">
        <v>85</v>
      </c>
      <c r="C14" s="71">
        <v>0.001054079707847544</v>
      </c>
      <c r="D14" s="14"/>
      <c r="E14" s="14"/>
    </row>
    <row r="15" spans="1:5" ht="14.25">
      <c r="A15" s="14"/>
      <c r="B15" s="47" t="s">
        <v>89</v>
      </c>
      <c r="C15" s="71">
        <v>0.0013240109228251917</v>
      </c>
      <c r="D15" s="14"/>
      <c r="E15" s="14"/>
    </row>
    <row r="16" spans="1:5" ht="14.25">
      <c r="A16" s="14"/>
      <c r="B16" s="47" t="s">
        <v>54</v>
      </c>
      <c r="C16" s="71">
        <v>0.0017698998960085088</v>
      </c>
      <c r="D16" s="14"/>
      <c r="E16" s="14"/>
    </row>
    <row r="17" spans="1:5" ht="14.25">
      <c r="A17" s="14"/>
      <c r="B17" s="47" t="s">
        <v>50</v>
      </c>
      <c r="C17" s="71">
        <v>0.0018649679701756572</v>
      </c>
      <c r="D17" s="14"/>
      <c r="E17" s="14"/>
    </row>
    <row r="18" spans="1:5" ht="14.25">
      <c r="A18" s="14"/>
      <c r="B18" s="47" t="s">
        <v>88</v>
      </c>
      <c r="C18" s="71">
        <v>0.0025547713356242063</v>
      </c>
      <c r="D18" s="14"/>
      <c r="E18" s="14"/>
    </row>
    <row r="19" spans="1:5" ht="14.25">
      <c r="A19" s="14"/>
      <c r="B19" s="47" t="s">
        <v>60</v>
      </c>
      <c r="C19" s="71">
        <v>0.003090793376906875</v>
      </c>
      <c r="D19" s="14"/>
      <c r="E19" s="14"/>
    </row>
    <row r="20" spans="1:5" ht="14.25">
      <c r="A20" s="14"/>
      <c r="B20" s="47" t="s">
        <v>73</v>
      </c>
      <c r="C20" s="71">
        <v>0.004602156660711065</v>
      </c>
      <c r="D20" s="14"/>
      <c r="E20" s="14"/>
    </row>
    <row r="21" spans="2:3" ht="14.25">
      <c r="B21" s="47" t="s">
        <v>22</v>
      </c>
      <c r="C21" s="75">
        <v>-0.002319330129882502</v>
      </c>
    </row>
    <row r="22" spans="2:3" ht="14.25">
      <c r="B22" s="14" t="s">
        <v>29</v>
      </c>
      <c r="C22" s="87">
        <v>-0.0028908794788273795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C4" sqref="C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65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28</v>
      </c>
      <c r="C3" s="45" t="s">
        <v>8</v>
      </c>
      <c r="D3" s="46" t="s">
        <v>11</v>
      </c>
      <c r="E3" s="43">
        <v>1296345.37</v>
      </c>
      <c r="F3" s="96">
        <v>783</v>
      </c>
      <c r="G3" s="43">
        <v>1655.6134993614305</v>
      </c>
      <c r="H3" s="73">
        <v>1000</v>
      </c>
      <c r="I3" s="42" t="s">
        <v>80</v>
      </c>
      <c r="J3" s="44" t="s">
        <v>63</v>
      </c>
    </row>
    <row r="4" spans="1:10" ht="15" customHeight="1">
      <c r="A4" s="41">
        <v>2</v>
      </c>
      <c r="B4" s="42" t="s">
        <v>70</v>
      </c>
      <c r="C4" s="45" t="s">
        <v>8</v>
      </c>
      <c r="D4" s="46" t="s">
        <v>71</v>
      </c>
      <c r="E4" s="43">
        <v>1131076.5402</v>
      </c>
      <c r="F4" s="96">
        <v>2939</v>
      </c>
      <c r="G4" s="43">
        <v>384.85081326981964</v>
      </c>
      <c r="H4" s="74">
        <v>1000</v>
      </c>
      <c r="I4" s="42" t="s">
        <v>79</v>
      </c>
      <c r="J4" s="44" t="s">
        <v>31</v>
      </c>
    </row>
    <row r="5" spans="1:10" ht="15" customHeight="1">
      <c r="A5" s="41">
        <v>3</v>
      </c>
      <c r="B5" s="42" t="s">
        <v>33</v>
      </c>
      <c r="C5" s="45" t="s">
        <v>8</v>
      </c>
      <c r="D5" s="46" t="s">
        <v>11</v>
      </c>
      <c r="E5" s="43">
        <v>569499.46</v>
      </c>
      <c r="F5" s="96">
        <v>679</v>
      </c>
      <c r="G5" s="43">
        <v>838.7326362297496</v>
      </c>
      <c r="H5" s="74">
        <v>1000</v>
      </c>
      <c r="I5" s="42" t="s">
        <v>34</v>
      </c>
      <c r="J5" s="44" t="s">
        <v>32</v>
      </c>
    </row>
    <row r="6" spans="1:10" ht="15.75" thickBot="1">
      <c r="A6" s="121" t="s">
        <v>26</v>
      </c>
      <c r="B6" s="122"/>
      <c r="C6" s="57" t="s">
        <v>27</v>
      </c>
      <c r="D6" s="57" t="s">
        <v>27</v>
      </c>
      <c r="E6" s="58">
        <f>SUM(E3:E5)</f>
        <v>2996921.3702</v>
      </c>
      <c r="F6" s="59">
        <f>SUM(F3:F5)</f>
        <v>4401</v>
      </c>
      <c r="G6" s="57" t="s">
        <v>27</v>
      </c>
      <c r="H6" s="57" t="s">
        <v>27</v>
      </c>
      <c r="I6" s="57" t="s">
        <v>27</v>
      </c>
      <c r="J6" s="60" t="s">
        <v>27</v>
      </c>
    </row>
  </sheetData>
  <sheetProtection/>
  <mergeCells count="2">
    <mergeCell ref="A1:J1"/>
    <mergeCell ref="A6:B6"/>
  </mergeCells>
  <hyperlinks>
    <hyperlink ref="J4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D4" sqref="D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ht="14.25" collapsed="1">
      <c r="A4" s="61">
        <v>1</v>
      </c>
      <c r="B4" s="47" t="s">
        <v>33</v>
      </c>
      <c r="C4" s="48">
        <v>38441</v>
      </c>
      <c r="D4" s="48">
        <v>38625</v>
      </c>
      <c r="E4" s="71">
        <v>0.00022707547183209442</v>
      </c>
      <c r="F4" s="71">
        <v>0.0025545889730895777</v>
      </c>
      <c r="G4" s="71">
        <v>-0.02021475226971059</v>
      </c>
      <c r="H4" s="71">
        <v>-0.03583043723835988</v>
      </c>
      <c r="I4" s="71">
        <v>-0.09541123684562713</v>
      </c>
      <c r="J4" s="71">
        <v>-0.05652555423253647</v>
      </c>
      <c r="K4" s="72">
        <v>-0.16126736377025042</v>
      </c>
      <c r="L4" s="72">
        <v>-0.01577082600197366</v>
      </c>
    </row>
    <row r="5" spans="1:12" ht="14.25" collapsed="1">
      <c r="A5" s="62">
        <v>2</v>
      </c>
      <c r="B5" s="47" t="s">
        <v>70</v>
      </c>
      <c r="C5" s="48">
        <v>39048</v>
      </c>
      <c r="D5" s="48">
        <v>39140</v>
      </c>
      <c r="E5" s="71">
        <v>-0.004264233767677927</v>
      </c>
      <c r="F5" s="71">
        <v>0.03898217794196168</v>
      </c>
      <c r="G5" s="71">
        <v>0.04880881638614576</v>
      </c>
      <c r="H5" s="71">
        <v>-0.11706009321862987</v>
      </c>
      <c r="I5" s="71">
        <v>-0.09181059083904375</v>
      </c>
      <c r="J5" s="71">
        <v>-0.08380177371338238</v>
      </c>
      <c r="K5" s="72">
        <v>-0.6151491867301806</v>
      </c>
      <c r="L5" s="72">
        <v>-0.0941959276917248</v>
      </c>
    </row>
    <row r="6" spans="1:12" ht="14.25">
      <c r="A6" s="62">
        <v>3</v>
      </c>
      <c r="B6" s="47" t="s">
        <v>28</v>
      </c>
      <c r="C6" s="48">
        <v>39100</v>
      </c>
      <c r="D6" s="48">
        <v>39268</v>
      </c>
      <c r="E6" s="71">
        <v>0.0036657875059242784</v>
      </c>
      <c r="F6" s="71">
        <v>0.024245774037783052</v>
      </c>
      <c r="G6" s="71">
        <v>0.053324363610769865</v>
      </c>
      <c r="H6" s="71">
        <v>0.09930534186457618</v>
      </c>
      <c r="I6" s="71">
        <v>0.2630035344605217</v>
      </c>
      <c r="J6" s="71" t="s">
        <v>72</v>
      </c>
      <c r="K6" s="72">
        <v>0.65561349936143</v>
      </c>
      <c r="L6" s="72">
        <v>0.05569996369863972</v>
      </c>
    </row>
    <row r="7" spans="1:12" ht="15.75" thickBot="1">
      <c r="A7" s="76"/>
      <c r="B7" s="80" t="s">
        <v>68</v>
      </c>
      <c r="C7" s="79" t="s">
        <v>27</v>
      </c>
      <c r="D7" s="79" t="s">
        <v>27</v>
      </c>
      <c r="E7" s="77">
        <f>AVERAGE(E4:E6)</f>
        <v>-0.00012379026330718487</v>
      </c>
      <c r="F7" s="77">
        <f>AVERAGE(F4:F6)</f>
        <v>0.02192751365094477</v>
      </c>
      <c r="G7" s="77">
        <f>AVERAGE(G4:G6)</f>
        <v>0.02730614257573501</v>
      </c>
      <c r="H7" s="77">
        <f>AVERAGE(H4:H6)</f>
        <v>-0.01786172953080452</v>
      </c>
      <c r="I7" s="77">
        <f>AVERAGE(I4:I6)</f>
        <v>0.02526056892528361</v>
      </c>
      <c r="J7" s="77">
        <f>AVERAGE(J4:J6)</f>
        <v>-0.07016366397295942</v>
      </c>
      <c r="K7" s="79" t="s">
        <v>27</v>
      </c>
      <c r="L7" s="79" t="s">
        <v>27</v>
      </c>
    </row>
    <row r="8" spans="1:12" s="9" customFormat="1" ht="14.25">
      <c r="A8" s="102" t="s">
        <v>55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46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6" t="s">
        <v>35</v>
      </c>
      <c r="D2" s="115"/>
      <c r="E2" s="116" t="s">
        <v>36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 customHeight="1">
      <c r="A4" s="91">
        <v>1</v>
      </c>
      <c r="B4" s="92" t="s">
        <v>28</v>
      </c>
      <c r="C4" s="30">
        <v>4.734770000000019</v>
      </c>
      <c r="D4" s="68">
        <v>0.0036657875059247875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33</v>
      </c>
      <c r="C5" s="30">
        <v>0.12928999999992083</v>
      </c>
      <c r="D5" s="68">
        <v>0.00022707547183218403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70</v>
      </c>
      <c r="C6" s="30">
        <v>-4.843830000000074</v>
      </c>
      <c r="D6" s="68">
        <v>-0.004264233767677947</v>
      </c>
      <c r="E6" s="31">
        <v>0</v>
      </c>
      <c r="F6" s="88">
        <v>0</v>
      </c>
      <c r="G6" s="50">
        <v>0</v>
      </c>
    </row>
    <row r="7" spans="1:7" ht="15.75" thickBot="1">
      <c r="A7" s="65"/>
      <c r="B7" s="53" t="s">
        <v>26</v>
      </c>
      <c r="C7" s="54">
        <v>0.020229999999865633</v>
      </c>
      <c r="D7" s="67">
        <v>6.750306084009021E-06</v>
      </c>
      <c r="E7" s="55">
        <v>0</v>
      </c>
      <c r="F7" s="67">
        <v>0</v>
      </c>
      <c r="G7" s="56">
        <v>0</v>
      </c>
    </row>
    <row r="9" ht="14.25">
      <c r="A9" s="11"/>
    </row>
    <row r="10" ht="14.25">
      <c r="A10" s="11"/>
    </row>
    <row r="11" ht="14.25">
      <c r="A11" s="11"/>
    </row>
    <row r="12" ht="12.75"/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"/>
  <sheetViews>
    <sheetView zoomScale="85" zoomScaleNormal="85" zoomScalePageLayoutView="0" workbookViewId="0" topLeftCell="A1">
      <selection activeCell="C7" sqref="C7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70</v>
      </c>
      <c r="C2" s="71">
        <v>-0.004264233767677927</v>
      </c>
      <c r="D2" s="21"/>
      <c r="E2" s="21"/>
    </row>
    <row r="3" spans="1:5" ht="14.25">
      <c r="A3" s="21"/>
      <c r="B3" s="47" t="s">
        <v>33</v>
      </c>
      <c r="C3" s="71">
        <v>0.00022707547183209442</v>
      </c>
      <c r="D3" s="21"/>
      <c r="E3" s="21"/>
    </row>
    <row r="4" spans="1:5" ht="14.25">
      <c r="A4" s="21"/>
      <c r="B4" s="47" t="s">
        <v>28</v>
      </c>
      <c r="C4" s="71">
        <v>0.0036657875059242784</v>
      </c>
      <c r="D4" s="21"/>
      <c r="E4" s="21"/>
    </row>
    <row r="5" spans="1:256" ht="14.25">
      <c r="A5" s="21"/>
      <c r="B5" s="47" t="s">
        <v>22</v>
      </c>
      <c r="C5" s="75">
        <v>-0.0023193301298825</v>
      </c>
      <c r="D5" s="21"/>
      <c r="F5" s="22">
        <v>0.004166080225193491</v>
      </c>
      <c r="G5" s="22" t="s">
        <v>22</v>
      </c>
      <c r="H5" s="22">
        <v>0.004166080225193491</v>
      </c>
      <c r="I5" s="22" t="s">
        <v>22</v>
      </c>
      <c r="J5" s="22">
        <v>0.004166080225193491</v>
      </c>
      <c r="K5" s="22" t="s">
        <v>22</v>
      </c>
      <c r="L5" s="22">
        <v>0.004166080225193491</v>
      </c>
      <c r="M5" s="22" t="s">
        <v>22</v>
      </c>
      <c r="N5" s="22">
        <v>0.004166080225193491</v>
      </c>
      <c r="O5" s="22" t="s">
        <v>22</v>
      </c>
      <c r="P5" s="22">
        <v>0.004166080225193491</v>
      </c>
      <c r="Q5" s="22" t="s">
        <v>22</v>
      </c>
      <c r="R5" s="22">
        <v>0.004166080225193491</v>
      </c>
      <c r="S5" s="22" t="s">
        <v>22</v>
      </c>
      <c r="T5" s="22">
        <v>0.004166080225193491</v>
      </c>
      <c r="U5" s="22" t="s">
        <v>22</v>
      </c>
      <c r="V5" s="22">
        <v>0.004166080225193491</v>
      </c>
      <c r="W5" s="22" t="s">
        <v>22</v>
      </c>
      <c r="X5" s="22">
        <v>0.004166080225193491</v>
      </c>
      <c r="Y5" s="22" t="s">
        <v>22</v>
      </c>
      <c r="Z5" s="22">
        <v>0.004166080225193491</v>
      </c>
      <c r="AA5" s="22" t="s">
        <v>22</v>
      </c>
      <c r="AB5" s="22">
        <v>0.004166080225193491</v>
      </c>
      <c r="AC5" s="22" t="s">
        <v>22</v>
      </c>
      <c r="AD5" s="22">
        <v>0.004166080225193491</v>
      </c>
      <c r="AE5" s="22" t="s">
        <v>22</v>
      </c>
      <c r="AF5" s="22">
        <v>0.004166080225193491</v>
      </c>
      <c r="AG5" s="22" t="s">
        <v>22</v>
      </c>
      <c r="AH5" s="22">
        <v>0.004166080225193491</v>
      </c>
      <c r="AI5" s="22" t="s">
        <v>22</v>
      </c>
      <c r="AJ5" s="22">
        <v>0.004166080225193491</v>
      </c>
      <c r="AK5" s="22" t="s">
        <v>22</v>
      </c>
      <c r="AL5" s="22">
        <v>0.004166080225193491</v>
      </c>
      <c r="AM5" s="22" t="s">
        <v>22</v>
      </c>
      <c r="AN5" s="22">
        <v>0.004166080225193491</v>
      </c>
      <c r="AO5" s="22" t="s">
        <v>22</v>
      </c>
      <c r="AP5" s="22">
        <v>0.004166080225193491</v>
      </c>
      <c r="AQ5" s="22" t="s">
        <v>22</v>
      </c>
      <c r="AR5" s="22">
        <v>0.004166080225193491</v>
      </c>
      <c r="AS5" s="22" t="s">
        <v>22</v>
      </c>
      <c r="AT5" s="22">
        <v>0.004166080225193491</v>
      </c>
      <c r="AU5" s="22" t="s">
        <v>22</v>
      </c>
      <c r="AV5" s="22">
        <v>0.004166080225193491</v>
      </c>
      <c r="AW5" s="22" t="s">
        <v>22</v>
      </c>
      <c r="AX5" s="22">
        <v>0.004166080225193491</v>
      </c>
      <c r="AY5" s="22" t="s">
        <v>22</v>
      </c>
      <c r="AZ5" s="22">
        <v>0.004166080225193491</v>
      </c>
      <c r="BA5" s="22" t="s">
        <v>22</v>
      </c>
      <c r="BB5" s="22">
        <v>0.004166080225193491</v>
      </c>
      <c r="BC5" s="22" t="s">
        <v>22</v>
      </c>
      <c r="BD5" s="22">
        <v>0.004166080225193491</v>
      </c>
      <c r="BE5" s="22" t="s">
        <v>22</v>
      </c>
      <c r="BF5" s="22">
        <v>0.004166080225193491</v>
      </c>
      <c r="BG5" s="22" t="s">
        <v>22</v>
      </c>
      <c r="BH5" s="22">
        <v>0.004166080225193491</v>
      </c>
      <c r="BI5" s="22" t="s">
        <v>22</v>
      </c>
      <c r="BJ5" s="22">
        <v>0.004166080225193491</v>
      </c>
      <c r="BK5" s="22" t="s">
        <v>22</v>
      </c>
      <c r="BL5" s="22">
        <v>0.004166080225193491</v>
      </c>
      <c r="BM5" s="22" t="s">
        <v>22</v>
      </c>
      <c r="BN5" s="22">
        <v>0.004166080225193491</v>
      </c>
      <c r="BO5" s="22" t="s">
        <v>22</v>
      </c>
      <c r="BP5" s="22">
        <v>0.004166080225193491</v>
      </c>
      <c r="BQ5" s="22" t="s">
        <v>22</v>
      </c>
      <c r="BR5" s="22">
        <v>0.004166080225193491</v>
      </c>
      <c r="BS5" s="22" t="s">
        <v>22</v>
      </c>
      <c r="BT5" s="22">
        <v>0.004166080225193491</v>
      </c>
      <c r="BU5" s="22" t="s">
        <v>22</v>
      </c>
      <c r="BV5" s="22">
        <v>0.004166080225193491</v>
      </c>
      <c r="BW5" s="22" t="s">
        <v>22</v>
      </c>
      <c r="BX5" s="22">
        <v>0.004166080225193491</v>
      </c>
      <c r="BY5" s="22" t="s">
        <v>22</v>
      </c>
      <c r="BZ5" s="22">
        <v>0.004166080225193491</v>
      </c>
      <c r="CA5" s="22" t="s">
        <v>22</v>
      </c>
      <c r="CB5" s="22">
        <v>0.004166080225193491</v>
      </c>
      <c r="CC5" s="22" t="s">
        <v>22</v>
      </c>
      <c r="CD5" s="22">
        <v>0.004166080225193491</v>
      </c>
      <c r="CE5" s="22" t="s">
        <v>22</v>
      </c>
      <c r="CF5" s="22">
        <v>0.004166080225193491</v>
      </c>
      <c r="CG5" s="22" t="s">
        <v>22</v>
      </c>
      <c r="CH5" s="22">
        <v>0.004166080225193491</v>
      </c>
      <c r="CI5" s="22" t="s">
        <v>22</v>
      </c>
      <c r="CJ5" s="22">
        <v>0.004166080225193491</v>
      </c>
      <c r="CK5" s="22" t="s">
        <v>22</v>
      </c>
      <c r="CL5" s="22">
        <v>0.004166080225193491</v>
      </c>
      <c r="CM5" s="22" t="s">
        <v>22</v>
      </c>
      <c r="CN5" s="22">
        <v>0.004166080225193491</v>
      </c>
      <c r="CO5" s="22" t="s">
        <v>22</v>
      </c>
      <c r="CP5" s="22">
        <v>0.004166080225193491</v>
      </c>
      <c r="CQ5" s="22" t="s">
        <v>22</v>
      </c>
      <c r="CR5" s="22">
        <v>0.004166080225193491</v>
      </c>
      <c r="CS5" s="22" t="s">
        <v>22</v>
      </c>
      <c r="CT5" s="22">
        <v>0.004166080225193491</v>
      </c>
      <c r="CU5" s="22" t="s">
        <v>22</v>
      </c>
      <c r="CV5" s="22">
        <v>0.004166080225193491</v>
      </c>
      <c r="CW5" s="22" t="s">
        <v>22</v>
      </c>
      <c r="CX5" s="22">
        <v>0.004166080225193491</v>
      </c>
      <c r="CY5" s="22" t="s">
        <v>22</v>
      </c>
      <c r="CZ5" s="22">
        <v>0.004166080225193491</v>
      </c>
      <c r="DA5" s="22" t="s">
        <v>22</v>
      </c>
      <c r="DB5" s="22">
        <v>0.004166080225193491</v>
      </c>
      <c r="DC5" s="22" t="s">
        <v>22</v>
      </c>
      <c r="DD5" s="22">
        <v>0.004166080225193491</v>
      </c>
      <c r="DE5" s="22" t="s">
        <v>22</v>
      </c>
      <c r="DF5" s="22">
        <v>0.004166080225193491</v>
      </c>
      <c r="DG5" s="22" t="s">
        <v>22</v>
      </c>
      <c r="DH5" s="22">
        <v>0.004166080225193491</v>
      </c>
      <c r="DI5" s="22" t="s">
        <v>22</v>
      </c>
      <c r="DJ5" s="22">
        <v>0.004166080225193491</v>
      </c>
      <c r="DK5" s="22" t="s">
        <v>22</v>
      </c>
      <c r="DL5" s="22">
        <v>0.004166080225193491</v>
      </c>
      <c r="DM5" s="22" t="s">
        <v>22</v>
      </c>
      <c r="DN5" s="22">
        <v>0.004166080225193491</v>
      </c>
      <c r="DO5" s="22" t="s">
        <v>22</v>
      </c>
      <c r="DP5" s="22">
        <v>0.004166080225193491</v>
      </c>
      <c r="DQ5" s="22" t="s">
        <v>22</v>
      </c>
      <c r="DR5" s="22">
        <v>0.004166080225193491</v>
      </c>
      <c r="DS5" s="22" t="s">
        <v>22</v>
      </c>
      <c r="DT5" s="22">
        <v>0.004166080225193491</v>
      </c>
      <c r="DU5" s="22" t="s">
        <v>22</v>
      </c>
      <c r="DV5" s="22">
        <v>0.004166080225193491</v>
      </c>
      <c r="DW5" s="22" t="s">
        <v>22</v>
      </c>
      <c r="DX5" s="22">
        <v>0.004166080225193491</v>
      </c>
      <c r="DY5" s="22" t="s">
        <v>22</v>
      </c>
      <c r="DZ5" s="22">
        <v>0.004166080225193491</v>
      </c>
      <c r="EA5" s="22" t="s">
        <v>22</v>
      </c>
      <c r="EB5" s="22">
        <v>0.004166080225193491</v>
      </c>
      <c r="EC5" s="22" t="s">
        <v>22</v>
      </c>
      <c r="ED5" s="22">
        <v>0.004166080225193491</v>
      </c>
      <c r="EE5" s="22" t="s">
        <v>22</v>
      </c>
      <c r="EF5" s="22">
        <v>0.004166080225193491</v>
      </c>
      <c r="EG5" s="22" t="s">
        <v>22</v>
      </c>
      <c r="EH5" s="22">
        <v>0.004166080225193491</v>
      </c>
      <c r="EI5" s="22" t="s">
        <v>22</v>
      </c>
      <c r="EJ5" s="22">
        <v>0.004166080225193491</v>
      </c>
      <c r="EK5" s="22" t="s">
        <v>22</v>
      </c>
      <c r="EL5" s="22">
        <v>0.004166080225193491</v>
      </c>
      <c r="EM5" s="22" t="s">
        <v>22</v>
      </c>
      <c r="EN5" s="22">
        <v>0.004166080225193491</v>
      </c>
      <c r="EO5" s="22" t="s">
        <v>22</v>
      </c>
      <c r="EP5" s="22">
        <v>0.004166080225193491</v>
      </c>
      <c r="EQ5" s="22" t="s">
        <v>22</v>
      </c>
      <c r="ER5" s="22">
        <v>0.004166080225193491</v>
      </c>
      <c r="ES5" s="22" t="s">
        <v>22</v>
      </c>
      <c r="ET5" s="22">
        <v>0.004166080225193491</v>
      </c>
      <c r="EU5" s="22" t="s">
        <v>22</v>
      </c>
      <c r="EV5" s="22">
        <v>0.004166080225193491</v>
      </c>
      <c r="EW5" s="22" t="s">
        <v>22</v>
      </c>
      <c r="EX5" s="22">
        <v>0.004166080225193491</v>
      </c>
      <c r="EY5" s="22" t="s">
        <v>22</v>
      </c>
      <c r="EZ5" s="22">
        <v>0.004166080225193491</v>
      </c>
      <c r="FA5" s="22" t="s">
        <v>22</v>
      </c>
      <c r="FB5" s="22">
        <v>0.004166080225193491</v>
      </c>
      <c r="FC5" s="22" t="s">
        <v>22</v>
      </c>
      <c r="FD5" s="22">
        <v>0.004166080225193491</v>
      </c>
      <c r="FE5" s="22" t="s">
        <v>22</v>
      </c>
      <c r="FF5" s="22">
        <v>0.004166080225193491</v>
      </c>
      <c r="FG5" s="22" t="s">
        <v>22</v>
      </c>
      <c r="FH5" s="22">
        <v>0.004166080225193491</v>
      </c>
      <c r="FI5" s="22" t="s">
        <v>22</v>
      </c>
      <c r="FJ5" s="22">
        <v>0.004166080225193491</v>
      </c>
      <c r="FK5" s="22" t="s">
        <v>22</v>
      </c>
      <c r="FL5" s="22">
        <v>0.004166080225193491</v>
      </c>
      <c r="FM5" s="22" t="s">
        <v>22</v>
      </c>
      <c r="FN5" s="22">
        <v>0.004166080225193491</v>
      </c>
      <c r="FO5" s="22" t="s">
        <v>22</v>
      </c>
      <c r="FP5" s="22">
        <v>0.004166080225193491</v>
      </c>
      <c r="FQ5" s="22" t="s">
        <v>22</v>
      </c>
      <c r="FR5" s="22">
        <v>0.004166080225193491</v>
      </c>
      <c r="FS5" s="22" t="s">
        <v>22</v>
      </c>
      <c r="FT5" s="22">
        <v>0.004166080225193491</v>
      </c>
      <c r="FU5" s="22" t="s">
        <v>22</v>
      </c>
      <c r="FV5" s="22">
        <v>0.004166080225193491</v>
      </c>
      <c r="FW5" s="22" t="s">
        <v>22</v>
      </c>
      <c r="FX5" s="22">
        <v>0.004166080225193491</v>
      </c>
      <c r="FY5" s="22" t="s">
        <v>22</v>
      </c>
      <c r="FZ5" s="22">
        <v>0.004166080225193491</v>
      </c>
      <c r="GA5" s="22" t="s">
        <v>22</v>
      </c>
      <c r="GB5" s="22">
        <v>0.004166080225193491</v>
      </c>
      <c r="GC5" s="22" t="s">
        <v>22</v>
      </c>
      <c r="GD5" s="22">
        <v>0.004166080225193491</v>
      </c>
      <c r="GE5" s="22" t="s">
        <v>22</v>
      </c>
      <c r="GF5" s="22">
        <v>0.004166080225193491</v>
      </c>
      <c r="GG5" s="22" t="s">
        <v>22</v>
      </c>
      <c r="GH5" s="22">
        <v>0.004166080225193491</v>
      </c>
      <c r="GI5" s="22" t="s">
        <v>22</v>
      </c>
      <c r="GJ5" s="22">
        <v>0.004166080225193491</v>
      </c>
      <c r="GK5" s="22" t="s">
        <v>22</v>
      </c>
      <c r="GL5" s="22">
        <v>0.004166080225193491</v>
      </c>
      <c r="GM5" s="22" t="s">
        <v>22</v>
      </c>
      <c r="GN5" s="22">
        <v>0.004166080225193491</v>
      </c>
      <c r="GO5" s="22" t="s">
        <v>22</v>
      </c>
      <c r="GP5" s="22">
        <v>0.004166080225193491</v>
      </c>
      <c r="GQ5" s="22" t="s">
        <v>22</v>
      </c>
      <c r="GR5" s="22">
        <v>0.004166080225193491</v>
      </c>
      <c r="GS5" s="22" t="s">
        <v>22</v>
      </c>
      <c r="GT5" s="22">
        <v>0.004166080225193491</v>
      </c>
      <c r="GU5" s="22" t="s">
        <v>22</v>
      </c>
      <c r="GV5" s="22">
        <v>0.004166080225193491</v>
      </c>
      <c r="GW5" s="22" t="s">
        <v>22</v>
      </c>
      <c r="GX5" s="22">
        <v>0.004166080225193491</v>
      </c>
      <c r="GY5" s="22" t="s">
        <v>22</v>
      </c>
      <c r="GZ5" s="22">
        <v>0.004166080225193491</v>
      </c>
      <c r="HA5" s="22" t="s">
        <v>22</v>
      </c>
      <c r="HB5" s="22">
        <v>0.004166080225193491</v>
      </c>
      <c r="HC5" s="22" t="s">
        <v>22</v>
      </c>
      <c r="HD5" s="22">
        <v>0.004166080225193491</v>
      </c>
      <c r="HE5" s="22" t="s">
        <v>22</v>
      </c>
      <c r="HF5" s="22">
        <v>0.004166080225193491</v>
      </c>
      <c r="HG5" s="22" t="s">
        <v>22</v>
      </c>
      <c r="HH5" s="22">
        <v>0.004166080225193491</v>
      </c>
      <c r="HI5" s="22" t="s">
        <v>22</v>
      </c>
      <c r="HJ5" s="22">
        <v>0.004166080225193491</v>
      </c>
      <c r="HK5" s="22" t="s">
        <v>22</v>
      </c>
      <c r="HL5" s="22">
        <v>0.004166080225193491</v>
      </c>
      <c r="HM5" s="22" t="s">
        <v>22</v>
      </c>
      <c r="HN5" s="22">
        <v>0.004166080225193491</v>
      </c>
      <c r="HO5" s="22" t="s">
        <v>22</v>
      </c>
      <c r="HP5" s="22">
        <v>0.004166080225193491</v>
      </c>
      <c r="HQ5" s="22" t="s">
        <v>22</v>
      </c>
      <c r="HR5" s="22">
        <v>0.004166080225193491</v>
      </c>
      <c r="HS5" s="22" t="s">
        <v>22</v>
      </c>
      <c r="HT5" s="22">
        <v>0.004166080225193491</v>
      </c>
      <c r="HU5" s="22" t="s">
        <v>22</v>
      </c>
      <c r="HV5" s="22">
        <v>0.004166080225193491</v>
      </c>
      <c r="HW5" s="22" t="s">
        <v>22</v>
      </c>
      <c r="HX5" s="22">
        <v>0.004166080225193491</v>
      </c>
      <c r="HY5" s="22" t="s">
        <v>22</v>
      </c>
      <c r="HZ5" s="22">
        <v>0.004166080225193491</v>
      </c>
      <c r="IA5" s="22" t="s">
        <v>22</v>
      </c>
      <c r="IB5" s="22">
        <v>0.004166080225193491</v>
      </c>
      <c r="IC5" s="22" t="s">
        <v>22</v>
      </c>
      <c r="ID5" s="22">
        <v>0.004166080225193491</v>
      </c>
      <c r="IE5" s="22" t="s">
        <v>22</v>
      </c>
      <c r="IF5" s="22">
        <v>0.004166080225193491</v>
      </c>
      <c r="IG5" s="22" t="s">
        <v>22</v>
      </c>
      <c r="IH5" s="22">
        <v>0.004166080225193491</v>
      </c>
      <c r="II5" s="22" t="s">
        <v>22</v>
      </c>
      <c r="IJ5" s="22">
        <v>0.004166080225193491</v>
      </c>
      <c r="IK5" s="22" t="s">
        <v>22</v>
      </c>
      <c r="IL5" s="22">
        <v>0.004166080225193491</v>
      </c>
      <c r="IM5" s="22" t="s">
        <v>22</v>
      </c>
      <c r="IN5" s="22">
        <v>0.004166080225193491</v>
      </c>
      <c r="IO5" s="22" t="s">
        <v>22</v>
      </c>
      <c r="IP5" s="22">
        <v>0.004166080225193491</v>
      </c>
      <c r="IQ5" s="22" t="s">
        <v>22</v>
      </c>
      <c r="IR5" s="22">
        <v>0.004166080225193491</v>
      </c>
      <c r="IS5" s="22" t="s">
        <v>22</v>
      </c>
      <c r="IT5" s="22">
        <v>0.004166080225193491</v>
      </c>
      <c r="IU5" s="22" t="s">
        <v>22</v>
      </c>
      <c r="IV5" s="22">
        <v>0.004166080225193491</v>
      </c>
    </row>
    <row r="6" spans="2:256" ht="14.25">
      <c r="B6" s="47" t="s">
        <v>29</v>
      </c>
      <c r="C6" s="87">
        <v>-0.00289087947882738</v>
      </c>
      <c r="F6" s="22">
        <v>-0.0032109887169424756</v>
      </c>
      <c r="G6" s="22" t="s">
        <v>29</v>
      </c>
      <c r="H6" s="22">
        <v>-0.0032109887169424756</v>
      </c>
      <c r="I6" s="22" t="s">
        <v>29</v>
      </c>
      <c r="J6" s="22">
        <v>-0.0032109887169424756</v>
      </c>
      <c r="K6" s="22" t="s">
        <v>29</v>
      </c>
      <c r="L6" s="22">
        <v>-0.0032109887169424756</v>
      </c>
      <c r="M6" s="22" t="s">
        <v>29</v>
      </c>
      <c r="N6" s="22">
        <v>-0.0032109887169424756</v>
      </c>
      <c r="O6" s="22" t="s">
        <v>29</v>
      </c>
      <c r="P6" s="22">
        <v>-0.0032109887169424756</v>
      </c>
      <c r="Q6" s="22" t="s">
        <v>29</v>
      </c>
      <c r="R6" s="22">
        <v>-0.0032109887169424756</v>
      </c>
      <c r="S6" s="22" t="s">
        <v>29</v>
      </c>
      <c r="T6" s="22">
        <v>-0.0032109887169424756</v>
      </c>
      <c r="U6" s="22" t="s">
        <v>29</v>
      </c>
      <c r="V6" s="22">
        <v>-0.0032109887169424756</v>
      </c>
      <c r="W6" s="22" t="s">
        <v>29</v>
      </c>
      <c r="X6" s="22">
        <v>-0.0032109887169424756</v>
      </c>
      <c r="Y6" s="22" t="s">
        <v>29</v>
      </c>
      <c r="Z6" s="22">
        <v>-0.0032109887169424756</v>
      </c>
      <c r="AA6" s="22" t="s">
        <v>29</v>
      </c>
      <c r="AB6" s="22">
        <v>-0.0032109887169424756</v>
      </c>
      <c r="AC6" s="22" t="s">
        <v>29</v>
      </c>
      <c r="AD6" s="22">
        <v>-0.0032109887169424756</v>
      </c>
      <c r="AE6" s="22" t="s">
        <v>29</v>
      </c>
      <c r="AF6" s="22">
        <v>-0.0032109887169424756</v>
      </c>
      <c r="AG6" s="22" t="s">
        <v>29</v>
      </c>
      <c r="AH6" s="22">
        <v>-0.0032109887169424756</v>
      </c>
      <c r="AI6" s="22" t="s">
        <v>29</v>
      </c>
      <c r="AJ6" s="22">
        <v>-0.0032109887169424756</v>
      </c>
      <c r="AK6" s="22" t="s">
        <v>29</v>
      </c>
      <c r="AL6" s="22">
        <v>-0.0032109887169424756</v>
      </c>
      <c r="AM6" s="22" t="s">
        <v>29</v>
      </c>
      <c r="AN6" s="22">
        <v>-0.0032109887169424756</v>
      </c>
      <c r="AO6" s="22" t="s">
        <v>29</v>
      </c>
      <c r="AP6" s="22">
        <v>-0.0032109887169424756</v>
      </c>
      <c r="AQ6" s="22" t="s">
        <v>29</v>
      </c>
      <c r="AR6" s="22">
        <v>-0.0032109887169424756</v>
      </c>
      <c r="AS6" s="22" t="s">
        <v>29</v>
      </c>
      <c r="AT6" s="22">
        <v>-0.0032109887169424756</v>
      </c>
      <c r="AU6" s="22" t="s">
        <v>29</v>
      </c>
      <c r="AV6" s="22">
        <v>-0.0032109887169424756</v>
      </c>
      <c r="AW6" s="22" t="s">
        <v>29</v>
      </c>
      <c r="AX6" s="22">
        <v>-0.0032109887169424756</v>
      </c>
      <c r="AY6" s="22" t="s">
        <v>29</v>
      </c>
      <c r="AZ6" s="22">
        <v>-0.0032109887169424756</v>
      </c>
      <c r="BA6" s="22" t="s">
        <v>29</v>
      </c>
      <c r="BB6" s="22">
        <v>-0.0032109887169424756</v>
      </c>
      <c r="BC6" s="22" t="s">
        <v>29</v>
      </c>
      <c r="BD6" s="22">
        <v>-0.0032109887169424756</v>
      </c>
      <c r="BE6" s="22" t="s">
        <v>29</v>
      </c>
      <c r="BF6" s="22">
        <v>-0.0032109887169424756</v>
      </c>
      <c r="BG6" s="22" t="s">
        <v>29</v>
      </c>
      <c r="BH6" s="22">
        <v>-0.0032109887169424756</v>
      </c>
      <c r="BI6" s="22" t="s">
        <v>29</v>
      </c>
      <c r="BJ6" s="22">
        <v>-0.0032109887169424756</v>
      </c>
      <c r="BK6" s="22" t="s">
        <v>29</v>
      </c>
      <c r="BL6" s="22">
        <v>-0.0032109887169424756</v>
      </c>
      <c r="BM6" s="22" t="s">
        <v>29</v>
      </c>
      <c r="BN6" s="22">
        <v>-0.0032109887169424756</v>
      </c>
      <c r="BO6" s="22" t="s">
        <v>29</v>
      </c>
      <c r="BP6" s="22">
        <v>-0.0032109887169424756</v>
      </c>
      <c r="BQ6" s="22" t="s">
        <v>29</v>
      </c>
      <c r="BR6" s="22">
        <v>-0.0032109887169424756</v>
      </c>
      <c r="BS6" s="22" t="s">
        <v>29</v>
      </c>
      <c r="BT6" s="22">
        <v>-0.0032109887169424756</v>
      </c>
      <c r="BU6" s="22" t="s">
        <v>29</v>
      </c>
      <c r="BV6" s="22">
        <v>-0.0032109887169424756</v>
      </c>
      <c r="BW6" s="22" t="s">
        <v>29</v>
      </c>
      <c r="BX6" s="22">
        <v>-0.0032109887169424756</v>
      </c>
      <c r="BY6" s="22" t="s">
        <v>29</v>
      </c>
      <c r="BZ6" s="22">
        <v>-0.0032109887169424756</v>
      </c>
      <c r="CA6" s="22" t="s">
        <v>29</v>
      </c>
      <c r="CB6" s="22">
        <v>-0.0032109887169424756</v>
      </c>
      <c r="CC6" s="22" t="s">
        <v>29</v>
      </c>
      <c r="CD6" s="22">
        <v>-0.0032109887169424756</v>
      </c>
      <c r="CE6" s="22" t="s">
        <v>29</v>
      </c>
      <c r="CF6" s="22">
        <v>-0.0032109887169424756</v>
      </c>
      <c r="CG6" s="22" t="s">
        <v>29</v>
      </c>
      <c r="CH6" s="22">
        <v>-0.0032109887169424756</v>
      </c>
      <c r="CI6" s="22" t="s">
        <v>29</v>
      </c>
      <c r="CJ6" s="22">
        <v>-0.0032109887169424756</v>
      </c>
      <c r="CK6" s="22" t="s">
        <v>29</v>
      </c>
      <c r="CL6" s="22">
        <v>-0.0032109887169424756</v>
      </c>
      <c r="CM6" s="22" t="s">
        <v>29</v>
      </c>
      <c r="CN6" s="22">
        <v>-0.0032109887169424756</v>
      </c>
      <c r="CO6" s="22" t="s">
        <v>29</v>
      </c>
      <c r="CP6" s="22">
        <v>-0.0032109887169424756</v>
      </c>
      <c r="CQ6" s="22" t="s">
        <v>29</v>
      </c>
      <c r="CR6" s="22">
        <v>-0.0032109887169424756</v>
      </c>
      <c r="CS6" s="22" t="s">
        <v>29</v>
      </c>
      <c r="CT6" s="22">
        <v>-0.0032109887169424756</v>
      </c>
      <c r="CU6" s="22" t="s">
        <v>29</v>
      </c>
      <c r="CV6" s="22">
        <v>-0.0032109887169424756</v>
      </c>
      <c r="CW6" s="22" t="s">
        <v>29</v>
      </c>
      <c r="CX6" s="22">
        <v>-0.0032109887169424756</v>
      </c>
      <c r="CY6" s="22" t="s">
        <v>29</v>
      </c>
      <c r="CZ6" s="22">
        <v>-0.0032109887169424756</v>
      </c>
      <c r="DA6" s="22" t="s">
        <v>29</v>
      </c>
      <c r="DB6" s="22">
        <v>-0.0032109887169424756</v>
      </c>
      <c r="DC6" s="22" t="s">
        <v>29</v>
      </c>
      <c r="DD6" s="22">
        <v>-0.0032109887169424756</v>
      </c>
      <c r="DE6" s="22" t="s">
        <v>29</v>
      </c>
      <c r="DF6" s="22">
        <v>-0.0032109887169424756</v>
      </c>
      <c r="DG6" s="22" t="s">
        <v>29</v>
      </c>
      <c r="DH6" s="22">
        <v>-0.0032109887169424756</v>
      </c>
      <c r="DI6" s="22" t="s">
        <v>29</v>
      </c>
      <c r="DJ6" s="22">
        <v>-0.0032109887169424756</v>
      </c>
      <c r="DK6" s="22" t="s">
        <v>29</v>
      </c>
      <c r="DL6" s="22">
        <v>-0.0032109887169424756</v>
      </c>
      <c r="DM6" s="22" t="s">
        <v>29</v>
      </c>
      <c r="DN6" s="22">
        <v>-0.0032109887169424756</v>
      </c>
      <c r="DO6" s="22" t="s">
        <v>29</v>
      </c>
      <c r="DP6" s="22">
        <v>-0.0032109887169424756</v>
      </c>
      <c r="DQ6" s="22" t="s">
        <v>29</v>
      </c>
      <c r="DR6" s="22">
        <v>-0.0032109887169424756</v>
      </c>
      <c r="DS6" s="22" t="s">
        <v>29</v>
      </c>
      <c r="DT6" s="22">
        <v>-0.0032109887169424756</v>
      </c>
      <c r="DU6" s="22" t="s">
        <v>29</v>
      </c>
      <c r="DV6" s="22">
        <v>-0.0032109887169424756</v>
      </c>
      <c r="DW6" s="22" t="s">
        <v>29</v>
      </c>
      <c r="DX6" s="22">
        <v>-0.0032109887169424756</v>
      </c>
      <c r="DY6" s="22" t="s">
        <v>29</v>
      </c>
      <c r="DZ6" s="22">
        <v>-0.0032109887169424756</v>
      </c>
      <c r="EA6" s="22" t="s">
        <v>29</v>
      </c>
      <c r="EB6" s="22">
        <v>-0.0032109887169424756</v>
      </c>
      <c r="EC6" s="22" t="s">
        <v>29</v>
      </c>
      <c r="ED6" s="22">
        <v>-0.0032109887169424756</v>
      </c>
      <c r="EE6" s="22" t="s">
        <v>29</v>
      </c>
      <c r="EF6" s="22">
        <v>-0.0032109887169424756</v>
      </c>
      <c r="EG6" s="22" t="s">
        <v>29</v>
      </c>
      <c r="EH6" s="22">
        <v>-0.0032109887169424756</v>
      </c>
      <c r="EI6" s="22" t="s">
        <v>29</v>
      </c>
      <c r="EJ6" s="22">
        <v>-0.0032109887169424756</v>
      </c>
      <c r="EK6" s="22" t="s">
        <v>29</v>
      </c>
      <c r="EL6" s="22">
        <v>-0.0032109887169424756</v>
      </c>
      <c r="EM6" s="22" t="s">
        <v>29</v>
      </c>
      <c r="EN6" s="22">
        <v>-0.0032109887169424756</v>
      </c>
      <c r="EO6" s="22" t="s">
        <v>29</v>
      </c>
      <c r="EP6" s="22">
        <v>-0.0032109887169424756</v>
      </c>
      <c r="EQ6" s="22" t="s">
        <v>29</v>
      </c>
      <c r="ER6" s="22">
        <v>-0.0032109887169424756</v>
      </c>
      <c r="ES6" s="22" t="s">
        <v>29</v>
      </c>
      <c r="ET6" s="22">
        <v>-0.0032109887169424756</v>
      </c>
      <c r="EU6" s="22" t="s">
        <v>29</v>
      </c>
      <c r="EV6" s="22">
        <v>-0.0032109887169424756</v>
      </c>
      <c r="EW6" s="22" t="s">
        <v>29</v>
      </c>
      <c r="EX6" s="22">
        <v>-0.0032109887169424756</v>
      </c>
      <c r="EY6" s="22" t="s">
        <v>29</v>
      </c>
      <c r="EZ6" s="22">
        <v>-0.0032109887169424756</v>
      </c>
      <c r="FA6" s="22" t="s">
        <v>29</v>
      </c>
      <c r="FB6" s="22">
        <v>-0.0032109887169424756</v>
      </c>
      <c r="FC6" s="22" t="s">
        <v>29</v>
      </c>
      <c r="FD6" s="22">
        <v>-0.0032109887169424756</v>
      </c>
      <c r="FE6" s="22" t="s">
        <v>29</v>
      </c>
      <c r="FF6" s="22">
        <v>-0.0032109887169424756</v>
      </c>
      <c r="FG6" s="22" t="s">
        <v>29</v>
      </c>
      <c r="FH6" s="22">
        <v>-0.0032109887169424756</v>
      </c>
      <c r="FI6" s="22" t="s">
        <v>29</v>
      </c>
      <c r="FJ6" s="22">
        <v>-0.0032109887169424756</v>
      </c>
      <c r="FK6" s="22" t="s">
        <v>29</v>
      </c>
      <c r="FL6" s="22">
        <v>-0.0032109887169424756</v>
      </c>
      <c r="FM6" s="22" t="s">
        <v>29</v>
      </c>
      <c r="FN6" s="22">
        <v>-0.0032109887169424756</v>
      </c>
      <c r="FO6" s="22" t="s">
        <v>29</v>
      </c>
      <c r="FP6" s="22">
        <v>-0.0032109887169424756</v>
      </c>
      <c r="FQ6" s="22" t="s">
        <v>29</v>
      </c>
      <c r="FR6" s="22">
        <v>-0.0032109887169424756</v>
      </c>
      <c r="FS6" s="22" t="s">
        <v>29</v>
      </c>
      <c r="FT6" s="22">
        <v>-0.0032109887169424756</v>
      </c>
      <c r="FU6" s="22" t="s">
        <v>29</v>
      </c>
      <c r="FV6" s="22">
        <v>-0.0032109887169424756</v>
      </c>
      <c r="FW6" s="22" t="s">
        <v>29</v>
      </c>
      <c r="FX6" s="22">
        <v>-0.0032109887169424756</v>
      </c>
      <c r="FY6" s="22" t="s">
        <v>29</v>
      </c>
      <c r="FZ6" s="22">
        <v>-0.0032109887169424756</v>
      </c>
      <c r="GA6" s="22" t="s">
        <v>29</v>
      </c>
      <c r="GB6" s="22">
        <v>-0.0032109887169424756</v>
      </c>
      <c r="GC6" s="22" t="s">
        <v>29</v>
      </c>
      <c r="GD6" s="22">
        <v>-0.0032109887169424756</v>
      </c>
      <c r="GE6" s="22" t="s">
        <v>29</v>
      </c>
      <c r="GF6" s="22">
        <v>-0.0032109887169424756</v>
      </c>
      <c r="GG6" s="22" t="s">
        <v>29</v>
      </c>
      <c r="GH6" s="22">
        <v>-0.0032109887169424756</v>
      </c>
      <c r="GI6" s="22" t="s">
        <v>29</v>
      </c>
      <c r="GJ6" s="22">
        <v>-0.0032109887169424756</v>
      </c>
      <c r="GK6" s="22" t="s">
        <v>29</v>
      </c>
      <c r="GL6" s="22">
        <v>-0.0032109887169424756</v>
      </c>
      <c r="GM6" s="22" t="s">
        <v>29</v>
      </c>
      <c r="GN6" s="22">
        <v>-0.0032109887169424756</v>
      </c>
      <c r="GO6" s="22" t="s">
        <v>29</v>
      </c>
      <c r="GP6" s="22">
        <v>-0.0032109887169424756</v>
      </c>
      <c r="GQ6" s="22" t="s">
        <v>29</v>
      </c>
      <c r="GR6" s="22">
        <v>-0.0032109887169424756</v>
      </c>
      <c r="GS6" s="22" t="s">
        <v>29</v>
      </c>
      <c r="GT6" s="22">
        <v>-0.0032109887169424756</v>
      </c>
      <c r="GU6" s="22" t="s">
        <v>29</v>
      </c>
      <c r="GV6" s="22">
        <v>-0.0032109887169424756</v>
      </c>
      <c r="GW6" s="22" t="s">
        <v>29</v>
      </c>
      <c r="GX6" s="22">
        <v>-0.0032109887169424756</v>
      </c>
      <c r="GY6" s="22" t="s">
        <v>29</v>
      </c>
      <c r="GZ6" s="22">
        <v>-0.0032109887169424756</v>
      </c>
      <c r="HA6" s="22" t="s">
        <v>29</v>
      </c>
      <c r="HB6" s="22">
        <v>-0.0032109887169424756</v>
      </c>
      <c r="HC6" s="22" t="s">
        <v>29</v>
      </c>
      <c r="HD6" s="22">
        <v>-0.0032109887169424756</v>
      </c>
      <c r="HE6" s="22" t="s">
        <v>29</v>
      </c>
      <c r="HF6" s="22">
        <v>-0.0032109887169424756</v>
      </c>
      <c r="HG6" s="22" t="s">
        <v>29</v>
      </c>
      <c r="HH6" s="22">
        <v>-0.0032109887169424756</v>
      </c>
      <c r="HI6" s="22" t="s">
        <v>29</v>
      </c>
      <c r="HJ6" s="22">
        <v>-0.0032109887169424756</v>
      </c>
      <c r="HK6" s="22" t="s">
        <v>29</v>
      </c>
      <c r="HL6" s="22">
        <v>-0.0032109887169424756</v>
      </c>
      <c r="HM6" s="22" t="s">
        <v>29</v>
      </c>
      <c r="HN6" s="22">
        <v>-0.0032109887169424756</v>
      </c>
      <c r="HO6" s="22" t="s">
        <v>29</v>
      </c>
      <c r="HP6" s="22">
        <v>-0.0032109887169424756</v>
      </c>
      <c r="HQ6" s="22" t="s">
        <v>29</v>
      </c>
      <c r="HR6" s="22">
        <v>-0.0032109887169424756</v>
      </c>
      <c r="HS6" s="22" t="s">
        <v>29</v>
      </c>
      <c r="HT6" s="22">
        <v>-0.0032109887169424756</v>
      </c>
      <c r="HU6" s="22" t="s">
        <v>29</v>
      </c>
      <c r="HV6" s="22">
        <v>-0.0032109887169424756</v>
      </c>
      <c r="HW6" s="22" t="s">
        <v>29</v>
      </c>
      <c r="HX6" s="22">
        <v>-0.0032109887169424756</v>
      </c>
      <c r="HY6" s="22" t="s">
        <v>29</v>
      </c>
      <c r="HZ6" s="22">
        <v>-0.0032109887169424756</v>
      </c>
      <c r="IA6" s="22" t="s">
        <v>29</v>
      </c>
      <c r="IB6" s="22">
        <v>-0.0032109887169424756</v>
      </c>
      <c r="IC6" s="22" t="s">
        <v>29</v>
      </c>
      <c r="ID6" s="22">
        <v>-0.0032109887169424756</v>
      </c>
      <c r="IE6" s="22" t="s">
        <v>29</v>
      </c>
      <c r="IF6" s="22">
        <v>-0.0032109887169424756</v>
      </c>
      <c r="IG6" s="22" t="s">
        <v>29</v>
      </c>
      <c r="IH6" s="22">
        <v>-0.0032109887169424756</v>
      </c>
      <c r="II6" s="22" t="s">
        <v>29</v>
      </c>
      <c r="IJ6" s="22">
        <v>-0.0032109887169424756</v>
      </c>
      <c r="IK6" s="22" t="s">
        <v>29</v>
      </c>
      <c r="IL6" s="22">
        <v>-0.0032109887169424756</v>
      </c>
      <c r="IM6" s="22" t="s">
        <v>29</v>
      </c>
      <c r="IN6" s="22">
        <v>-0.0032109887169424756</v>
      </c>
      <c r="IO6" s="22" t="s">
        <v>29</v>
      </c>
      <c r="IP6" s="22">
        <v>-0.0032109887169424756</v>
      </c>
      <c r="IQ6" s="22" t="s">
        <v>29</v>
      </c>
      <c r="IR6" s="22">
        <v>-0.0032109887169424756</v>
      </c>
      <c r="IS6" s="22" t="s">
        <v>29</v>
      </c>
      <c r="IT6" s="22">
        <v>-0.0032109887169424756</v>
      </c>
      <c r="IU6" s="22" t="s">
        <v>29</v>
      </c>
      <c r="IV6" s="22">
        <v>-0.0032109887169424756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zoomScale="85" zoomScaleNormal="85" zoomScalePageLayoutView="0" workbookViewId="0" topLeftCell="A1">
      <selection activeCell="D5" sqref="D5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42</v>
      </c>
      <c r="G2" s="4" t="s">
        <v>43</v>
      </c>
      <c r="H2" s="1" t="s">
        <v>44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67</v>
      </c>
      <c r="C3" s="84" t="s">
        <v>8</v>
      </c>
      <c r="D3" s="84" t="s">
        <v>10</v>
      </c>
      <c r="E3" s="86">
        <v>5603688.89</v>
      </c>
      <c r="F3" s="11">
        <v>194166</v>
      </c>
      <c r="G3" s="86">
        <v>28.86029938300217</v>
      </c>
      <c r="H3" s="85">
        <v>100</v>
      </c>
      <c r="I3" s="84" t="s">
        <v>59</v>
      </c>
      <c r="J3" s="93" t="s">
        <v>30</v>
      </c>
    </row>
    <row r="4" spans="1:10" ht="14.25" customHeight="1">
      <c r="A4" s="41">
        <v>2</v>
      </c>
      <c r="B4" s="84" t="s">
        <v>40</v>
      </c>
      <c r="C4" s="84" t="s">
        <v>8</v>
      </c>
      <c r="D4" s="84" t="s">
        <v>11</v>
      </c>
      <c r="E4" s="86">
        <v>4464606.2</v>
      </c>
      <c r="F4" s="11">
        <v>4806</v>
      </c>
      <c r="G4" s="86">
        <v>928.9650853100292</v>
      </c>
      <c r="H4" s="85">
        <v>1000</v>
      </c>
      <c r="I4" s="84" t="s">
        <v>7</v>
      </c>
      <c r="J4" s="93" t="s">
        <v>63</v>
      </c>
    </row>
    <row r="5" spans="1:10" ht="14.25" customHeight="1">
      <c r="A5" s="41">
        <v>3</v>
      </c>
      <c r="B5" s="84" t="s">
        <v>90</v>
      </c>
      <c r="C5" s="84" t="s">
        <v>8</v>
      </c>
      <c r="D5" s="84" t="s">
        <v>91</v>
      </c>
      <c r="E5" s="86">
        <v>1448853.45</v>
      </c>
      <c r="F5" s="11">
        <v>143140</v>
      </c>
      <c r="G5" s="86">
        <v>10.121932723208047</v>
      </c>
      <c r="H5" s="85">
        <v>10</v>
      </c>
      <c r="I5" s="84" t="s">
        <v>92</v>
      </c>
      <c r="J5" s="93" t="s">
        <v>30</v>
      </c>
    </row>
    <row r="6" spans="1:10" ht="14.25" customHeight="1">
      <c r="A6" s="41">
        <v>4</v>
      </c>
      <c r="B6" s="84" t="s">
        <v>81</v>
      </c>
      <c r="C6" s="84" t="s">
        <v>8</v>
      </c>
      <c r="D6" s="84" t="s">
        <v>10</v>
      </c>
      <c r="E6" s="86">
        <v>1042976.45</v>
      </c>
      <c r="F6" s="11">
        <v>648</v>
      </c>
      <c r="G6" s="86">
        <v>1609.5315586419752</v>
      </c>
      <c r="H6" s="85">
        <v>5000</v>
      </c>
      <c r="I6" s="84" t="s">
        <v>82</v>
      </c>
      <c r="J6" s="93" t="s">
        <v>31</v>
      </c>
    </row>
    <row r="7" spans="1:10" ht="15.75" thickBot="1">
      <c r="A7" s="121" t="s">
        <v>26</v>
      </c>
      <c r="B7" s="122"/>
      <c r="C7" s="57" t="s">
        <v>27</v>
      </c>
      <c r="D7" s="57" t="s">
        <v>27</v>
      </c>
      <c r="E7" s="70">
        <f>SUM(E3:E6)</f>
        <v>12560124.989999998</v>
      </c>
      <c r="F7" s="69">
        <f>SUM(F3:F6)</f>
        <v>342760</v>
      </c>
      <c r="G7" s="57" t="s">
        <v>27</v>
      </c>
      <c r="H7" s="57" t="s">
        <v>27</v>
      </c>
      <c r="I7" s="57" t="s">
        <v>27</v>
      </c>
      <c r="J7" s="60" t="s">
        <v>27</v>
      </c>
    </row>
  </sheetData>
  <sheetProtection/>
  <mergeCells count="2">
    <mergeCell ref="A1:J1"/>
    <mergeCell ref="A7:B7"/>
  </mergeCells>
  <hyperlinks>
    <hyperlink ref="J3" r:id="rId1" display="http://ukrkapital.uafin.net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2016-10-21T09:26:33Z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