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<sst xmlns="http://schemas.openxmlformats.org/spreadsheetml/2006/main" count="445" uniqueCount="124">
  <si>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</si>
  <si>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</si>
  <si>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</si>
  <si>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</si>
  <si>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</si>
  <si>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</si>
  <si>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</si>
  <si>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</si>
  <si>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ТОВ КУА "ОТП Капітал"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</si>
  <si>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</si>
  <si>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</si>
  <si>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</si>
  <si>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</si>
  <si>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</si>
  <si>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</si>
  <si>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</si>
  <si>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</si>
  <si>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</si>
  <si>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</si>
  <si>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</si>
  <si>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</si>
  <si>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</si>
  <si>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</si>
  <si>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</si>
  <si>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</si>
  <si>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ТОВ КУА "АРТ - КАПІТАЛ Менеджмент"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</si>
  <si>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</si>
  <si>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</si>
  <si>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</si>
  <si>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</si>
  <si>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</si>
  <si>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</si>
  <si>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</si>
  <si>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</si>
  <si>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</si>
  <si>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</si>
  <si>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</si>
  <si>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</si>
  <si>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</si>
  <si>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</si>
  <si>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</si>
  <si>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</si>
  <si>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</si>
  <si>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</si>
  <si>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</si>
  <si>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</si>
  <si>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</si>
  <si>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</si>
  <si>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</si>
  <si>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</si>
  <si>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</si>
  <si>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</si>
  <si>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</si>
  <si>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</si>
  <si>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</si>
  <si>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</si>
  <si>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</si>
  <si>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</si>
  <si>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</si>
  <si>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</si>
  <si>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</si>
  <si>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</si>
  <si>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</si>
  <si>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</si>
  <si>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</si>
  <si>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</si>
  <si>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</si>
  <si>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</si>
  <si>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</si>
  <si>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</si>
  <si>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</si>
  <si>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</si>
  <si>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</si>
  <si>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</si>
  <si>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</si>
  <si>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</si>
  <si>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</si>
  <si>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</si>
  <si>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</si>
  <si>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</si>
  <si>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</si>
  <si>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</si>
  <si>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</si>
  <si>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</si>
  <si>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ТОВ КУА "Бонум Груп"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</si>
  <si>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</si>
  <si>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</si>
  <si>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</si>
  <si>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</si>
  <si>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</si>
  <si>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</si>
  <si>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</si>
  <si>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ТОВ КУА "ІВЕКС ЕССЕТ МЕНЕДЖМЕНТ"</t>
  </si>
  <si>
    <t>http://www.am.eavex.com.ua/</t>
  </si>
  <si>
    <t>Аргентум</t>
  </si>
  <si>
    <t>КУА "Драгон Есет Менеджмент"</t>
  </si>
  <si>
    <t>http://www.dragon-am.com/</t>
  </si>
  <si>
    <t>Платинум</t>
  </si>
  <si>
    <t>ТОВ "Драгон Есет Менеджмент"</t>
  </si>
  <si>
    <t>http://dragon-am.com/</t>
  </si>
  <si>
    <t>Аурум</t>
  </si>
  <si>
    <t>Преміум-фонд Індексний</t>
  </si>
  <si>
    <t>ТОВ КУА "ПІОГЛОБАЛ Україна"</t>
  </si>
  <si>
    <t>http://pioglobal.ua/</t>
  </si>
  <si>
    <t>Преміум - фонд збалансований</t>
  </si>
  <si>
    <t>УНIВЕР.УА/Михайло Грушевський: Фонд Державних Паперiв</t>
  </si>
  <si>
    <t>ТОВ 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</si>
  <si>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</si>
  <si>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</si>
  <si>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</si>
  <si>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</si>
  <si>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</si>
  <si>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</si>
  <si>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</si>
  <si>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</si>
  <si>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Конкорд Стабільність</t>
  </si>
  <si>
    <t>Конкорд Перспектива</t>
  </si>
  <si>
    <t>ІС-Холдинг-Збалансований</t>
  </si>
  <si>
    <t>ТОВ КУА "ІС-Холдинг"</t>
  </si>
  <si>
    <t/>
  </si>
  <si>
    <t>КІНТО-Голд</t>
  </si>
  <si>
    <t>спец. банк. мет.</t>
  </si>
  <si>
    <t>ПрАТ "КІНТО"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</si>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</sst>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6132193"/>
        <c:axId val="10972010"/>
      </c:barChart>
      <c:catAx>
        <c:axId val="1613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72010"/>
        <c:crosses val="autoZero"/>
        <c:auto val="0"/>
        <c:lblOffset val="0"/>
        <c:tickLblSkip val="1"/>
        <c:noMultiLvlLbl val="0"/>
      </c:catAx>
      <c:val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32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10347"/>
        <c:axId val="4122212"/>
      </c:barChart>
      <c:catAx>
        <c:axId val="6011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2212"/>
        <c:crosses val="autoZero"/>
        <c:auto val="0"/>
        <c:lblOffset val="0"/>
        <c:tickLblSkip val="1"/>
        <c:noMultiLvlLbl val="0"/>
      </c:catAx>
      <c:val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99909"/>
        <c:axId val="65463726"/>
      </c:barChart>
      <c:catAx>
        <c:axId val="37099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3726"/>
        <c:crosses val="autoZero"/>
        <c:auto val="0"/>
        <c:lblOffset val="0"/>
        <c:tickLblSkip val="1"/>
        <c:noMultiLvlLbl val="0"/>
      </c:catAx>
      <c:val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02623"/>
        <c:axId val="961560"/>
      </c:barChart>
      <c:cat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560"/>
        <c:crosses val="autoZero"/>
        <c:auto val="0"/>
        <c:lblOffset val="0"/>
        <c:tickLblSkip val="1"/>
        <c:noMultiLvlLbl val="0"/>
      </c:catAx>
      <c:val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4041"/>
        <c:axId val="10777506"/>
      </c:barChart>
      <c:catAx>
        <c:axId val="865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77506"/>
        <c:crosses val="autoZero"/>
        <c:auto val="0"/>
        <c:lblOffset val="0"/>
        <c:tickLblSkip val="1"/>
        <c:noMultiLvlLbl val="0"/>
      </c:catAx>
      <c:val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88691"/>
        <c:axId val="562764"/>
      </c:barChart>
      <c:catAx>
        <c:axId val="2988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764"/>
        <c:crosses val="autoZero"/>
        <c:auto val="0"/>
        <c:lblOffset val="0"/>
        <c:tickLblSkip val="1"/>
        <c:noMultiLvlLbl val="0"/>
      </c:catAx>
      <c:val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5064877"/>
        <c:axId val="45583894"/>
      </c:barChart>
      <c:catAx>
        <c:axId val="506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83894"/>
        <c:crossesAt val="0"/>
        <c:auto val="0"/>
        <c:lblOffset val="0"/>
        <c:tickLblSkip val="1"/>
        <c:noMultiLvlLbl val="0"/>
      </c:catAx>
      <c:valAx>
        <c:axId val="45583894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4877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7601863"/>
        <c:axId val="1307904"/>
      </c:barChart>
      <c:catAx>
        <c:axId val="760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7904"/>
        <c:crosses val="autoZero"/>
        <c:auto val="0"/>
        <c:lblOffset val="0"/>
        <c:tickLblSkip val="1"/>
        <c:noMultiLvlLbl val="0"/>
      </c:catAx>
      <c:val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0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1771137"/>
        <c:axId val="38831370"/>
      </c:barChart>
      <c:catAx>
        <c:axId val="1177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31370"/>
        <c:crosses val="autoZero"/>
        <c:auto val="0"/>
        <c:lblOffset val="0"/>
        <c:tickLblSkip val="52"/>
        <c:noMultiLvlLbl val="0"/>
      </c:catAx>
      <c:val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3938011"/>
        <c:axId val="58333236"/>
      </c:barChart>
      <c:cat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33236"/>
        <c:crosses val="autoZero"/>
        <c:auto val="0"/>
        <c:lblOffset val="0"/>
        <c:tickLblSkip val="49"/>
        <c:noMultiLvlLbl val="0"/>
      </c:catAx>
      <c:val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37077"/>
        <c:axId val="27371646"/>
      </c:barChart>
      <c:cat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71646"/>
        <c:crosses val="autoZero"/>
        <c:auto val="0"/>
        <c:lblOffset val="0"/>
        <c:tickLblSkip val="4"/>
        <c:noMultiLvlLbl val="0"/>
      </c:catAx>
      <c:val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1639227"/>
        <c:axId val="16317588"/>
      </c:barChart>
      <c:catAx>
        <c:axId val="31639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17588"/>
        <c:crosses val="autoZero"/>
        <c:auto val="0"/>
        <c:lblOffset val="0"/>
        <c:tickLblSkip val="9"/>
        <c:noMultiLvlLbl val="0"/>
      </c:catAx>
      <c:val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8223"/>
        <c:axId val="2510824"/>
      </c:barChart>
      <c:catAx>
        <c:axId val="45018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0824"/>
        <c:crosses val="autoZero"/>
        <c:auto val="0"/>
        <c:lblOffset val="0"/>
        <c:tickLblSkip val="4"/>
        <c:noMultiLvlLbl val="0"/>
      </c:catAx>
      <c:val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597417"/>
        <c:axId val="2050162"/>
      </c:barChart>
      <c:catAx>
        <c:axId val="225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0162"/>
        <c:crosses val="autoZero"/>
        <c:auto val="0"/>
        <c:lblOffset val="0"/>
        <c:tickLblSkip val="52"/>
        <c:noMultiLvlLbl val="0"/>
      </c:catAx>
      <c:val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51459"/>
        <c:axId val="31845404"/>
      </c:barChart>
      <c:cat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845404"/>
        <c:crosses val="autoZero"/>
        <c:auto val="0"/>
        <c:lblOffset val="0"/>
        <c:tickLblSkip val="4"/>
        <c:noMultiLvlLbl val="0"/>
      </c:catAx>
      <c:val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73181"/>
        <c:axId val="29340902"/>
      </c:barChart>
      <c:cat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340902"/>
        <c:crosses val="autoZero"/>
        <c:auto val="0"/>
        <c:lblOffset val="0"/>
        <c:tickLblSkip val="4"/>
        <c:noMultiLvlLbl val="0"/>
      </c:catAx>
      <c:val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41527"/>
        <c:axId val="27802832"/>
      </c:ba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02832"/>
        <c:crosses val="autoZero"/>
        <c:auto val="0"/>
        <c:lblOffset val="0"/>
        <c:tickLblSkip val="4"/>
        <c:noMultiLvlLbl val="0"/>
      </c:catAx>
      <c:val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36890"/>
        <c:crosses val="autoZero"/>
        <c:auto val="0"/>
        <c:lblOffset val="0"/>
        <c:tickLblSkip val="4"/>
        <c:noMultiLvlLbl val="0"/>
      </c:catAx>
      <c:val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7691"/>
        <c:axId val="12489220"/>
      </c:barChart>
      <c:catAx>
        <c:axId val="138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89220"/>
        <c:crosses val="autoZero"/>
        <c:auto val="0"/>
        <c:lblOffset val="0"/>
        <c:tickLblSkip val="4"/>
        <c:noMultiLvlLbl val="0"/>
      </c:catAx>
      <c:val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94117"/>
        <c:axId val="4993870"/>
      </c:barChart>
      <c:cat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3870"/>
        <c:crosses val="autoZero"/>
        <c:auto val="0"/>
        <c:lblOffset val="0"/>
        <c:tickLblSkip val="4"/>
        <c:noMultiLvlLbl val="0"/>
      </c:catAx>
      <c:val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44831"/>
        <c:axId val="1850296"/>
      </c:barChart>
      <c:cat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0296"/>
        <c:crosses val="autoZero"/>
        <c:auto val="0"/>
        <c:lblOffset val="0"/>
        <c:tickLblSkip val="4"/>
        <c:noMultiLvlLbl val="0"/>
      </c:catAx>
      <c:val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52665"/>
        <c:axId val="15656258"/>
      </c:barChart>
      <c:catAx>
        <c:axId val="1665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56258"/>
        <c:crosses val="autoZero"/>
        <c:auto val="0"/>
        <c:lblOffset val="0"/>
        <c:tickLblSkip val="4"/>
        <c:noMultiLvlLbl val="0"/>
      </c:catAx>
      <c:val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2640565"/>
        <c:axId val="46656222"/>
      </c:barChart>
      <c:catAx>
        <c:axId val="12640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222"/>
        <c:crosses val="autoZero"/>
        <c:auto val="0"/>
        <c:lblOffset val="0"/>
        <c:tickLblSkip val="1"/>
        <c:noMultiLvlLbl val="0"/>
      </c:catAx>
      <c:val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6688595"/>
        <c:axId val="60197356"/>
      </c:barChart>
      <c:cat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97356"/>
        <c:crosses val="autoZero"/>
        <c:auto val="0"/>
        <c:lblOffset val="0"/>
        <c:tickLblSkip val="1"/>
        <c:noMultiLvlLbl val="0"/>
      </c:catAx>
      <c:valAx>
        <c:axId val="60197356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859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905293"/>
        <c:axId val="44147638"/>
      </c:barChart>
      <c:catAx>
        <c:axId val="4905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47638"/>
        <c:crosses val="autoZero"/>
        <c:auto val="0"/>
        <c:lblOffset val="0"/>
        <c:tickLblSkip val="1"/>
        <c:noMultiLvlLbl val="0"/>
      </c:catAx>
      <c:val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5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1784423"/>
        <c:axId val="19188896"/>
      </c:barChart>
      <c:catAx>
        <c:axId val="61784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88896"/>
        <c:crosses val="autoZero"/>
        <c:auto val="0"/>
        <c:lblOffset val="0"/>
        <c:tickLblSkip val="5"/>
        <c:noMultiLvlLbl val="0"/>
      </c:catAx>
      <c:val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8482337"/>
        <c:axId val="10796714"/>
      </c:barChart>
      <c:catAx>
        <c:axId val="3848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96714"/>
        <c:crosses val="autoZero"/>
        <c:auto val="0"/>
        <c:lblOffset val="0"/>
        <c:tickLblSkip val="5"/>
        <c:noMultiLvlLbl val="0"/>
      </c:catAx>
      <c:val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61563"/>
        <c:axId val="2118612"/>
      </c:barChart>
      <c:catAx>
        <c:axId val="30061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8612"/>
        <c:crosses val="autoZero"/>
        <c:auto val="0"/>
        <c:lblOffset val="0"/>
        <c:tickLblSkip val="1"/>
        <c:noMultiLvlLbl val="0"/>
      </c:catAx>
      <c:val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67509"/>
        <c:axId val="37389854"/>
      </c:barChart>
      <c:catAx>
        <c:axId val="1906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389854"/>
        <c:crosses val="autoZero"/>
        <c:auto val="0"/>
        <c:lblOffset val="0"/>
        <c:tickLblSkip val="1"/>
        <c:noMultiLvlLbl val="0"/>
      </c:catAx>
      <c:val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4367"/>
        <c:axId val="8679304"/>
      </c:barChart>
      <c:catAx>
        <c:axId val="96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79304"/>
        <c:crosses val="autoZero"/>
        <c:auto val="0"/>
        <c:lblOffset val="0"/>
        <c:tickLblSkip val="1"/>
        <c:noMultiLvlLbl val="0"/>
      </c:catAx>
      <c:val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04873"/>
        <c:axId val="31934994"/>
      </c:barChart>
      <c:catAx>
        <c:axId val="1100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34994"/>
        <c:crosses val="autoZero"/>
        <c:auto val="0"/>
        <c:lblOffset val="0"/>
        <c:tickLblSkip val="1"/>
        <c:noMultiLvlLbl val="0"/>
      </c:catAx>
      <c:val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9491"/>
        <c:axId val="36597692"/>
      </c:barChart>
      <c:catAx>
        <c:axId val="1897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97692"/>
        <c:crosses val="autoZero"/>
        <c:auto val="0"/>
        <c:lblOffset val="0"/>
        <c:tickLblSkip val="1"/>
        <c:noMultiLvlLbl val="0"/>
      </c:catAx>
      <c:val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43773"/>
        <c:axId val="11623046"/>
      </c:barChart>
      <c:cat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623046"/>
        <c:crosses val="autoZero"/>
        <c:auto val="0"/>
        <c:lblOffset val="0"/>
        <c:tickLblSkip val="1"/>
        <c:noMultiLvlLbl val="0"/>
      </c:catAx>
      <c:val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52815"/>
        <c:axId val="21057608"/>
      </c:barChart>
      <c:catAx>
        <c:axId val="1725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57608"/>
        <c:crosses val="autoZero"/>
        <c:auto val="0"/>
        <c:lblOffset val="0"/>
        <c:tickLblSkip val="1"/>
        <c:noMultiLvlLbl val="0"/>
      </c:catAx>
      <c:val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98551"/>
        <c:axId val="1942640"/>
      </c:barChart>
      <c:catAx>
        <c:axId val="37498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2640"/>
        <c:crosses val="autoZero"/>
        <c:auto val="0"/>
        <c:lblOffset val="0"/>
        <c:tickLblSkip val="1"/>
        <c:noMultiLvlLbl val="0"/>
      </c:catAx>
      <c:val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83761"/>
        <c:axId val="23136122"/>
      </c:barChart>
      <c:catAx>
        <c:axId val="1748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36122"/>
        <c:crosses val="autoZero"/>
        <c:auto val="0"/>
        <c:lblOffset val="0"/>
        <c:tickLblSkip val="1"/>
        <c:noMultiLvlLbl val="0"/>
      </c:catAx>
      <c:val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98507"/>
        <c:axId val="62086564"/>
      </c:barChart>
      <c:catAx>
        <c:axId val="68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86564"/>
        <c:crosses val="autoZero"/>
        <c:auto val="0"/>
        <c:lblOffset val="0"/>
        <c:tickLblSkip val="1"/>
        <c:noMultiLvlLbl val="0"/>
      </c:catAx>
      <c:val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08165"/>
        <c:axId val="62955758"/>
      </c:barChart>
      <c:catAx>
        <c:axId val="21908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955758"/>
        <c:crosses val="autoZero"/>
        <c:auto val="0"/>
        <c:lblOffset val="0"/>
        <c:tickLblSkip val="1"/>
        <c:noMultiLvlLbl val="0"/>
      </c:catAx>
      <c:val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30911"/>
        <c:axId val="66251608"/>
      </c:barChart>
      <c:catAx>
        <c:axId val="29730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251608"/>
        <c:crosses val="autoZero"/>
        <c:auto val="0"/>
        <c:lblOffset val="0"/>
        <c:tickLblSkip val="1"/>
        <c:noMultiLvlLbl val="0"/>
      </c:catAx>
      <c:val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9393561"/>
        <c:axId val="64780002"/>
      </c:barChart>
      <c:catAx>
        <c:axId val="5939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80002"/>
        <c:crosses val="autoZero"/>
        <c:auto val="0"/>
        <c:lblOffset val="0"/>
        <c:tickLblSkip val="1"/>
        <c:noMultiLvlLbl val="0"/>
      </c:catAx>
      <c:valAx>
        <c:axId val="64780002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00745"/>
        <c:axId val="27944658"/>
      </c:barChart>
      <c:catAx>
        <c:axId val="55300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44658"/>
        <c:crosses val="autoZero"/>
        <c:auto val="0"/>
        <c:lblOffset val="0"/>
        <c:tickLblSkip val="1"/>
        <c:noMultiLvlLbl val="0"/>
      </c:catAx>
      <c:val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0175331"/>
        <c:axId val="48924796"/>
      </c:barChart>
      <c:catAx>
        <c:axId val="5017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24796"/>
        <c:crosses val="autoZero"/>
        <c:auto val="0"/>
        <c:lblOffset val="0"/>
        <c:tickLblSkip val="1"/>
        <c:noMultiLvlLbl val="0"/>
      </c:catAx>
      <c:valAx>
        <c:axId val="4892479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69981"/>
        <c:axId val="3485510"/>
      </c:barChart>
      <c:catAx>
        <c:axId val="37669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510"/>
        <c:crosses val="autoZero"/>
        <c:auto val="0"/>
        <c:lblOffset val="0"/>
        <c:tickLblSkip val="1"/>
        <c:noMultiLvlLbl val="0"/>
      </c:catAx>
      <c:val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69591"/>
        <c:axId val="13890864"/>
      </c:barChart>
      <c:catAx>
        <c:axId val="31369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0864"/>
        <c:crosses val="autoZero"/>
        <c:auto val="0"/>
        <c:lblOffset val="0"/>
        <c:tickLblSkip val="1"/>
        <c:noMultiLvlLbl val="0"/>
      </c:catAx>
      <c:val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08913"/>
        <c:axId val="51418170"/>
      </c:barChart>
      <c:catAx>
        <c:axId val="57908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18170"/>
        <c:crosses val="autoZero"/>
        <c:auto val="0"/>
        <c:lblOffset val="0"/>
        <c:tickLblSkip val="1"/>
        <c:noMultiLvlLbl val="0"/>
      </c:catAx>
      <c:val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75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30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61</v>
      </c>
      <c r="C3" s="43">
        <v>21840035.381</v>
      </c>
      <c r="D3" s="40">
        <v>52542</v>
      </c>
      <c r="E3" s="43">
        <v>415.66813941227974</v>
      </c>
      <c r="F3" s="40">
        <v>100</v>
      </c>
      <c r="G3" s="42" t="s">
        <v>70</v>
      </c>
      <c r="H3" s="44" t="s">
        <v>35</v>
      </c>
    </row>
    <row r="4" spans="1:8" ht="14.25">
      <c r="A4" s="41">
        <v>2</v>
      </c>
      <c r="B4" s="42" t="s">
        <v>91</v>
      </c>
      <c r="C4" s="43">
        <v>3932941.2227</v>
      </c>
      <c r="D4" s="40">
        <v>4597</v>
      </c>
      <c r="E4" s="43">
        <v>855.5451865782031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65</v>
      </c>
      <c r="C5" s="43">
        <v>3729498.34</v>
      </c>
      <c r="D5" s="40">
        <v>4694</v>
      </c>
      <c r="E5" s="43">
        <v>794.5245717937793</v>
      </c>
      <c r="F5" s="40">
        <v>1000</v>
      </c>
      <c r="G5" s="42" t="s">
        <v>70</v>
      </c>
      <c r="H5" s="44" t="s">
        <v>35</v>
      </c>
    </row>
    <row r="6" spans="1:8" ht="14.25">
      <c r="A6" s="41">
        <v>4</v>
      </c>
      <c r="B6" s="42" t="s">
        <v>105</v>
      </c>
      <c r="C6" s="43">
        <v>3588446.77</v>
      </c>
      <c r="D6" s="40">
        <v>1708</v>
      </c>
      <c r="E6" s="43">
        <v>2100.964151053864</v>
      </c>
      <c r="F6" s="40">
        <v>1000</v>
      </c>
      <c r="G6" s="42" t="s">
        <v>106</v>
      </c>
      <c r="H6" s="44" t="s">
        <v>107</v>
      </c>
    </row>
    <row r="7" spans="1:8" ht="14.25" customHeight="1">
      <c r="A7" s="41">
        <v>5</v>
      </c>
      <c r="B7" s="42" t="s">
        <v>101</v>
      </c>
      <c r="C7" s="43">
        <v>3232408.6086</v>
      </c>
      <c r="D7" s="40">
        <v>10458</v>
      </c>
      <c r="E7" s="43">
        <v>309.0847780263913</v>
      </c>
      <c r="F7" s="40">
        <v>1000</v>
      </c>
      <c r="G7" s="42" t="s">
        <v>102</v>
      </c>
      <c r="H7" s="44" t="s">
        <v>103</v>
      </c>
    </row>
    <row r="8" spans="1:8" ht="14.25">
      <c r="A8" s="41">
        <v>6</v>
      </c>
      <c r="B8" s="42" t="s">
        <v>108</v>
      </c>
      <c r="C8" s="43">
        <v>2832880.39</v>
      </c>
      <c r="D8" s="40">
        <v>1572</v>
      </c>
      <c r="E8" s="43">
        <v>1802.086762086514</v>
      </c>
      <c r="F8" s="40">
        <v>1000</v>
      </c>
      <c r="G8" s="42" t="s">
        <v>106</v>
      </c>
      <c r="H8" s="44" t="s">
        <v>107</v>
      </c>
    </row>
    <row r="9" spans="1:8" ht="14.25">
      <c r="A9" s="41">
        <v>7</v>
      </c>
      <c r="B9" s="42" t="s">
        <v>50</v>
      </c>
      <c r="C9" s="43">
        <v>2816189.51</v>
      </c>
      <c r="D9" s="40">
        <v>1269</v>
      </c>
      <c r="E9" s="43">
        <v>2219.2194720252164</v>
      </c>
      <c r="F9" s="40">
        <v>1000</v>
      </c>
      <c r="G9" s="42" t="s">
        <v>29</v>
      </c>
      <c r="H9" s="44" t="s">
        <v>49</v>
      </c>
    </row>
    <row r="10" spans="1:8" ht="14.25">
      <c r="A10" s="41">
        <v>8</v>
      </c>
      <c r="B10" s="42" t="s">
        <v>48</v>
      </c>
      <c r="C10" s="43">
        <v>2288294.2</v>
      </c>
      <c r="D10" s="40">
        <v>738</v>
      </c>
      <c r="E10" s="43">
        <v>3100.669647696477</v>
      </c>
      <c r="F10" s="40">
        <v>1000</v>
      </c>
      <c r="G10" s="42" t="s">
        <v>45</v>
      </c>
      <c r="H10" s="44" t="s">
        <v>49</v>
      </c>
    </row>
    <row r="11" spans="1:8" ht="14.25">
      <c r="A11" s="41">
        <v>9</v>
      </c>
      <c r="B11" s="42" t="s">
        <v>73</v>
      </c>
      <c r="C11" s="43">
        <v>2061745.48</v>
      </c>
      <c r="D11" s="40">
        <v>2906206</v>
      </c>
      <c r="E11" s="43">
        <v>0.7094285401654253</v>
      </c>
      <c r="F11" s="40">
        <v>1</v>
      </c>
      <c r="G11" s="42" t="s">
        <v>8</v>
      </c>
      <c r="H11" s="44" t="s">
        <v>72</v>
      </c>
    </row>
    <row r="12" spans="1:8" ht="14.25">
      <c r="A12" s="41">
        <v>10</v>
      </c>
      <c r="B12" s="42" t="s">
        <v>80</v>
      </c>
      <c r="C12" s="43">
        <v>2056436.6099</v>
      </c>
      <c r="D12" s="40">
        <v>14692</v>
      </c>
      <c r="E12" s="43">
        <v>139.9698209842091</v>
      </c>
      <c r="F12" s="40">
        <v>100</v>
      </c>
      <c r="G12" s="42" t="s">
        <v>70</v>
      </c>
      <c r="H12" s="44" t="s">
        <v>35</v>
      </c>
    </row>
    <row r="13" spans="1:8" ht="14.25">
      <c r="A13" s="41">
        <v>11</v>
      </c>
      <c r="B13" s="42" t="s">
        <v>71</v>
      </c>
      <c r="C13" s="43">
        <v>1761122.84</v>
      </c>
      <c r="D13" s="40">
        <v>875</v>
      </c>
      <c r="E13" s="43">
        <v>2012.7118171428572</v>
      </c>
      <c r="F13" s="40">
        <v>1000</v>
      </c>
      <c r="G13" s="42" t="s">
        <v>8</v>
      </c>
      <c r="H13" s="44" t="s">
        <v>72</v>
      </c>
    </row>
    <row r="14" spans="1:8" ht="14.25">
      <c r="A14" s="41">
        <v>12</v>
      </c>
      <c r="B14" s="42" t="s">
        <v>94</v>
      </c>
      <c r="C14" s="43">
        <v>1715522.05</v>
      </c>
      <c r="D14" s="40">
        <v>51275</v>
      </c>
      <c r="E14" s="43">
        <v>33.45728035104827</v>
      </c>
      <c r="F14" s="40">
        <v>100</v>
      </c>
      <c r="G14" s="42" t="s">
        <v>95</v>
      </c>
      <c r="H14" s="44" t="s">
        <v>96</v>
      </c>
    </row>
    <row r="15" spans="1:8" ht="14.25">
      <c r="A15" s="41">
        <v>13</v>
      </c>
      <c r="B15" s="42" t="s">
        <v>58</v>
      </c>
      <c r="C15" s="43">
        <v>1525014.95</v>
      </c>
      <c r="D15" s="40">
        <v>1514</v>
      </c>
      <c r="E15" s="43">
        <v>1007.2753963011888</v>
      </c>
      <c r="F15" s="40">
        <v>1000</v>
      </c>
      <c r="G15" s="42" t="s">
        <v>59</v>
      </c>
      <c r="H15" s="44" t="s">
        <v>60</v>
      </c>
    </row>
    <row r="16" spans="1:8" ht="14.25">
      <c r="A16" s="41">
        <v>14</v>
      </c>
      <c r="B16" s="42" t="s">
        <v>114</v>
      </c>
      <c r="C16" s="43">
        <v>1172381.57</v>
      </c>
      <c r="D16" s="40">
        <v>25718</v>
      </c>
      <c r="E16" s="43">
        <v>45.58603196204993</v>
      </c>
      <c r="F16" s="40">
        <v>100</v>
      </c>
      <c r="G16" s="42" t="s">
        <v>102</v>
      </c>
      <c r="H16" s="44" t="s">
        <v>103</v>
      </c>
    </row>
    <row r="17" spans="1:8" ht="14.25">
      <c r="A17" s="41">
        <v>15</v>
      </c>
      <c r="B17" s="42" t="s">
        <v>109</v>
      </c>
      <c r="C17" s="43">
        <v>1107080.67</v>
      </c>
      <c r="D17" s="40">
        <v>615</v>
      </c>
      <c r="E17" s="43">
        <v>1800.1311707317072</v>
      </c>
      <c r="F17" s="40">
        <v>1000</v>
      </c>
      <c r="G17" s="42" t="s">
        <v>106</v>
      </c>
      <c r="H17" s="44" t="s">
        <v>107</v>
      </c>
    </row>
    <row r="18" spans="1:8" ht="14.25">
      <c r="A18" s="41">
        <v>16</v>
      </c>
      <c r="B18" s="42" t="s">
        <v>110</v>
      </c>
      <c r="C18" s="43">
        <v>977661.92</v>
      </c>
      <c r="D18" s="40">
        <v>1477</v>
      </c>
      <c r="E18" s="43">
        <v>661.9241164522681</v>
      </c>
      <c r="F18" s="40">
        <v>1000</v>
      </c>
      <c r="G18" s="42" t="s">
        <v>106</v>
      </c>
      <c r="H18" s="44" t="s">
        <v>107</v>
      </c>
    </row>
    <row r="19" spans="1:8" ht="14.25">
      <c r="A19" s="41">
        <v>17</v>
      </c>
      <c r="B19" s="42" t="s">
        <v>27</v>
      </c>
      <c r="C19" s="43">
        <v>958109.15</v>
      </c>
      <c r="D19" s="40">
        <v>952</v>
      </c>
      <c r="E19" s="43">
        <v>1006.417174369748</v>
      </c>
      <c r="F19" s="40">
        <v>1000</v>
      </c>
      <c r="G19" s="42" t="s">
        <v>28</v>
      </c>
      <c r="H19" s="44" t="s">
        <v>36</v>
      </c>
    </row>
    <row r="20" spans="1:8" ht="14.25">
      <c r="A20" s="41">
        <v>18</v>
      </c>
      <c r="B20" s="42" t="s">
        <v>83</v>
      </c>
      <c r="C20" s="43">
        <v>788096.2859</v>
      </c>
      <c r="D20" s="40">
        <v>8937</v>
      </c>
      <c r="E20" s="43">
        <v>88.18353876021037</v>
      </c>
      <c r="F20" s="40">
        <v>100</v>
      </c>
      <c r="G20" s="42" t="s">
        <v>84</v>
      </c>
      <c r="H20" s="44" t="s">
        <v>85</v>
      </c>
    </row>
    <row r="21" spans="1:8" ht="14.25">
      <c r="A21" s="41">
        <v>19</v>
      </c>
      <c r="B21" s="42" t="s">
        <v>104</v>
      </c>
      <c r="C21" s="43">
        <v>756537.48</v>
      </c>
      <c r="D21" s="40">
        <v>2502</v>
      </c>
      <c r="E21" s="43">
        <v>302.37309352517985</v>
      </c>
      <c r="F21" s="40">
        <v>1000</v>
      </c>
      <c r="G21" s="42" t="s">
        <v>102</v>
      </c>
      <c r="H21" s="44" t="s">
        <v>103</v>
      </c>
    </row>
    <row r="22" spans="1:8" ht="14.25">
      <c r="A22" s="41">
        <v>20</v>
      </c>
      <c r="B22" s="42" t="s">
        <v>24</v>
      </c>
      <c r="C22" s="43">
        <v>657196.01</v>
      </c>
      <c r="D22" s="40">
        <v>9869</v>
      </c>
      <c r="E22" s="43">
        <v>66.5919556186037</v>
      </c>
      <c r="F22" s="40">
        <v>100</v>
      </c>
      <c r="G22" s="42" t="s">
        <v>25</v>
      </c>
      <c r="H22" s="44" t="s">
        <v>74</v>
      </c>
    </row>
    <row r="23" spans="1:8" ht="14.25">
      <c r="A23" s="41">
        <v>21</v>
      </c>
      <c r="B23" s="42" t="s">
        <v>82</v>
      </c>
      <c r="C23" s="43">
        <v>541455.22</v>
      </c>
      <c r="D23" s="40">
        <v>336</v>
      </c>
      <c r="E23" s="43">
        <v>1611.473869047619</v>
      </c>
      <c r="F23" s="40">
        <v>1000</v>
      </c>
      <c r="G23" s="42" t="s">
        <v>8</v>
      </c>
      <c r="H23" s="44" t="s">
        <v>72</v>
      </c>
    </row>
    <row r="24" spans="1:8" ht="14.25">
      <c r="A24" s="41">
        <v>22</v>
      </c>
      <c r="B24" s="42" t="s">
        <v>26</v>
      </c>
      <c r="C24" s="43">
        <v>492941.87</v>
      </c>
      <c r="D24" s="40">
        <v>1121</v>
      </c>
      <c r="E24" s="43">
        <v>439.734049955397</v>
      </c>
      <c r="F24" s="40">
        <v>1000</v>
      </c>
      <c r="G24" s="42" t="s">
        <v>37</v>
      </c>
      <c r="H24" s="44" t="s">
        <v>38</v>
      </c>
    </row>
    <row r="25" spans="1:8" ht="14.25">
      <c r="A25" s="41">
        <v>23</v>
      </c>
      <c r="B25" s="42" t="s">
        <v>51</v>
      </c>
      <c r="C25" s="43">
        <v>483943.33</v>
      </c>
      <c r="D25" s="40">
        <v>199</v>
      </c>
      <c r="E25" s="43">
        <v>2431.8760301507536</v>
      </c>
      <c r="F25" s="40">
        <v>1000</v>
      </c>
      <c r="G25" s="42" t="s">
        <v>29</v>
      </c>
      <c r="H25" s="44" t="s">
        <v>49</v>
      </c>
    </row>
    <row r="26" spans="1:8" ht="14.25">
      <c r="A26" s="41">
        <v>24</v>
      </c>
      <c r="B26" s="42" t="s">
        <v>115</v>
      </c>
      <c r="C26" s="43">
        <v>275092.85</v>
      </c>
      <c r="D26" s="40">
        <v>10422</v>
      </c>
      <c r="E26" s="43">
        <v>26.395399155632315</v>
      </c>
      <c r="F26" s="40">
        <v>100</v>
      </c>
      <c r="G26" s="42" t="s">
        <v>102</v>
      </c>
      <c r="H26" s="44" t="s">
        <v>103</v>
      </c>
    </row>
    <row r="27" spans="1:8" ht="15.75" customHeight="1" thickBot="1">
      <c r="A27" s="97" t="s">
        <v>31</v>
      </c>
      <c r="B27" s="98"/>
      <c r="C27" s="58">
        <f>SUM(C3:C26)</f>
        <v>61591032.70809999</v>
      </c>
      <c r="D27" s="59">
        <f>SUM(D3:D26)</f>
        <v>3114288</v>
      </c>
      <c r="E27" s="57" t="s">
        <v>32</v>
      </c>
      <c r="F27" s="57" t="s">
        <v>32</v>
      </c>
      <c r="G27" s="57" t="s">
        <v>32</v>
      </c>
      <c r="H27" s="60" t="s">
        <v>32</v>
      </c>
    </row>
    <row r="28" spans="1:8" ht="15" customHeight="1" thickBot="1">
      <c r="A28" s="95" t="s">
        <v>62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30</v>
      </c>
      <c r="B2" s="104" t="s">
        <v>14</v>
      </c>
      <c r="C2" s="106" t="s">
        <v>15</v>
      </c>
      <c r="D2" s="108" t="s">
        <v>16</v>
      </c>
      <c r="E2" s="102" t="s">
        <v>17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18</v>
      </c>
      <c r="F3" s="4" t="s">
        <v>64</v>
      </c>
      <c r="G3" s="4" t="s">
        <v>19</v>
      </c>
      <c r="H3" s="4" t="s">
        <v>20</v>
      </c>
      <c r="I3" s="4" t="s">
        <v>21</v>
      </c>
      <c r="J3" s="4" t="s">
        <v>81</v>
      </c>
      <c r="K3" s="4" t="s">
        <v>22</v>
      </c>
      <c r="L3" s="1" t="s">
        <v>67</v>
      </c>
    </row>
    <row r="4" spans="1:12" s="10" customFormat="1" ht="14.25" collapsed="1">
      <c r="A4" s="61">
        <v>1</v>
      </c>
      <c r="B4" s="47" t="s">
        <v>86</v>
      </c>
      <c r="C4" s="48">
        <v>38945</v>
      </c>
      <c r="D4" s="48">
        <v>39016</v>
      </c>
      <c r="E4" s="71">
        <v>-0.011271607421239671</v>
      </c>
      <c r="F4" s="71">
        <v>-0.02950621420052235</v>
      </c>
      <c r="G4" s="71">
        <v>-0.047745369909648394</v>
      </c>
      <c r="H4" s="71">
        <v>-0.09096772675477582</v>
      </c>
      <c r="I4" s="71">
        <v>-0.16143335174781692</v>
      </c>
      <c r="J4" s="71">
        <v>-0.09550382885176567</v>
      </c>
      <c r="K4" s="72">
        <v>-0.6774642530864197</v>
      </c>
      <c r="L4" s="72">
        <v>-0.12186936072485777</v>
      </c>
    </row>
    <row r="5" spans="1:12" s="10" customFormat="1" ht="14.25">
      <c r="A5" s="81">
        <v>2</v>
      </c>
      <c r="B5" s="47" t="s">
        <v>47</v>
      </c>
      <c r="C5" s="48">
        <v>39205</v>
      </c>
      <c r="D5" s="48">
        <v>39322</v>
      </c>
      <c r="E5" s="71">
        <v>0.0008516309405655065</v>
      </c>
      <c r="F5" s="71">
        <v>0.00557716417414067</v>
      </c>
      <c r="G5" s="71">
        <v>0.002712098664150675</v>
      </c>
      <c r="H5" s="71" t="s">
        <v>90</v>
      </c>
      <c r="I5" s="71">
        <v>-0.049312482868984264</v>
      </c>
      <c r="J5" s="71" t="s">
        <v>90</v>
      </c>
      <c r="K5" s="72">
        <v>-0.2083200499375779</v>
      </c>
      <c r="L5" s="72">
        <v>-0.029251424014974492</v>
      </c>
    </row>
    <row r="6" spans="1:12" s="10" customFormat="1" ht="14.25">
      <c r="A6" s="81">
        <v>3</v>
      </c>
      <c r="B6" s="47" t="s">
        <v>112</v>
      </c>
      <c r="C6" s="48">
        <v>40050</v>
      </c>
      <c r="D6" s="48">
        <v>40319</v>
      </c>
      <c r="E6" s="71">
        <v>-0.009377725021475825</v>
      </c>
      <c r="F6" s="71">
        <v>-0.02852912700464949</v>
      </c>
      <c r="G6" s="71">
        <v>-0.0030162189206921486</v>
      </c>
      <c r="H6" s="71" t="s">
        <v>90</v>
      </c>
      <c r="I6" s="71">
        <v>0.18785913201060156</v>
      </c>
      <c r="J6" s="71">
        <v>-0.01816583553494655</v>
      </c>
      <c r="K6" s="72">
        <v>0.5887281008902072</v>
      </c>
      <c r="L6" s="72">
        <v>0.09430315423648072</v>
      </c>
    </row>
    <row r="7" spans="1:12" s="10" customFormat="1" ht="14.25">
      <c r="A7" s="81">
        <v>4</v>
      </c>
      <c r="B7" s="47" t="s">
        <v>78</v>
      </c>
      <c r="C7" s="48">
        <v>40555</v>
      </c>
      <c r="D7" s="48">
        <v>40626</v>
      </c>
      <c r="E7" s="71">
        <v>-0.02326452311238314</v>
      </c>
      <c r="F7" s="71">
        <v>-0.02067845779786548</v>
      </c>
      <c r="G7" s="71">
        <v>-0.04420292297358097</v>
      </c>
      <c r="H7" s="71" t="s">
        <v>90</v>
      </c>
      <c r="I7" s="71">
        <v>-0.17936441512377588</v>
      </c>
      <c r="J7" s="71">
        <v>-0.031484261883766296</v>
      </c>
      <c r="K7" s="72">
        <v>-0.6554002817919076</v>
      </c>
      <c r="L7" s="72">
        <v>-0.2196384128920542</v>
      </c>
    </row>
    <row r="8" spans="1:12" s="10" customFormat="1" ht="14.25">
      <c r="A8" s="81">
        <v>5</v>
      </c>
      <c r="B8" s="47" t="s">
        <v>120</v>
      </c>
      <c r="C8" s="48">
        <v>41848</v>
      </c>
      <c r="D8" s="48">
        <v>42032</v>
      </c>
      <c r="E8" s="71">
        <v>0.01656985795574939</v>
      </c>
      <c r="F8" s="71">
        <v>0.013905366913227857</v>
      </c>
      <c r="G8" s="71">
        <v>-0.10774194016096239</v>
      </c>
      <c r="H8" s="71" t="s">
        <v>90</v>
      </c>
      <c r="I8" s="71" t="s">
        <v>90</v>
      </c>
      <c r="J8" s="71" t="s">
        <v>90</v>
      </c>
      <c r="K8" s="72">
        <v>-0.22174165599092932</v>
      </c>
      <c r="L8" s="72" t="s">
        <v>123</v>
      </c>
    </row>
    <row r="9" spans="1:12" s="10" customFormat="1" ht="14.25" customHeight="1" thickBot="1">
      <c r="A9" s="76"/>
      <c r="B9" s="80" t="s">
        <v>79</v>
      </c>
      <c r="C9" s="79" t="s">
        <v>32</v>
      </c>
      <c r="D9" s="79" t="s">
        <v>32</v>
      </c>
      <c r="E9" s="77">
        <f aca="true" t="shared" si="0" ref="E9:J9">AVERAGE(E4:E8)</f>
        <v>-0.005298473331756748</v>
      </c>
      <c r="F9" s="77">
        <f t="shared" si="0"/>
        <v>-0.01184625358313376</v>
      </c>
      <c r="G9" s="77">
        <f t="shared" si="0"/>
        <v>-0.039998870660146645</v>
      </c>
      <c r="H9" s="77">
        <f t="shared" si="0"/>
        <v>-0.09096772675477582</v>
      </c>
      <c r="I9" s="77">
        <f t="shared" si="0"/>
        <v>-0.050562779432493876</v>
      </c>
      <c r="J9" s="77">
        <f t="shared" si="0"/>
        <v>-0.0483846420901595</v>
      </c>
      <c r="K9" s="79" t="s">
        <v>32</v>
      </c>
      <c r="L9" s="79" t="s">
        <v>32</v>
      </c>
    </row>
    <row r="10" spans="1:12" s="9" customFormat="1" ht="14.25">
      <c r="A10" s="99" t="s">
        <v>66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D5" sqref="D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57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30</v>
      </c>
      <c r="B2" s="114" t="s">
        <v>14</v>
      </c>
      <c r="C2" s="111" t="s">
        <v>41</v>
      </c>
      <c r="D2" s="112"/>
      <c r="E2" s="113" t="s">
        <v>69</v>
      </c>
      <c r="F2" s="112"/>
      <c r="G2" s="116" t="s">
        <v>68</v>
      </c>
    </row>
    <row r="3" spans="1:7" s="11" customFormat="1" ht="15.75" thickBot="1">
      <c r="A3" s="101"/>
      <c r="B3" s="115"/>
      <c r="C3" s="29" t="s">
        <v>46</v>
      </c>
      <c r="D3" s="29" t="s">
        <v>43</v>
      </c>
      <c r="E3" s="29" t="s">
        <v>44</v>
      </c>
      <c r="F3" s="29" t="s">
        <v>43</v>
      </c>
      <c r="G3" s="117"/>
    </row>
    <row r="4" spans="1:7" ht="14.25">
      <c r="A4" s="62">
        <v>1</v>
      </c>
      <c r="B4" s="49" t="s">
        <v>120</v>
      </c>
      <c r="C4" s="30">
        <v>25.844415999999967</v>
      </c>
      <c r="D4" s="68">
        <v>0.016569857955749317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47</v>
      </c>
      <c r="C5" s="30">
        <v>3.237540000000037</v>
      </c>
      <c r="D5" s="68">
        <v>0.0008516309405653746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-11.913290000000153</v>
      </c>
      <c r="D6" s="68">
        <v>-0.011271607421239586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112</v>
      </c>
      <c r="C7" s="30">
        <v>-15.205129999999889</v>
      </c>
      <c r="D7" s="68">
        <v>-0.009377725021475694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78</v>
      </c>
      <c r="C8" s="30">
        <v>-136.3168200000003</v>
      </c>
      <c r="D8" s="68">
        <v>-0.02326452311238376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31</v>
      </c>
      <c r="C9" s="54">
        <v>-134.35328400000031</v>
      </c>
      <c r="D9" s="67">
        <v>-0.009666351846186935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7" t="s">
        <v>78</v>
      </c>
      <c r="C2" s="71">
        <v>-0.02326452311238314</v>
      </c>
      <c r="D2" s="21"/>
    </row>
    <row r="3" spans="1:4" ht="14.25">
      <c r="A3" s="21"/>
      <c r="B3" s="47" t="s">
        <v>86</v>
      </c>
      <c r="C3" s="71">
        <v>-0.011271607421239671</v>
      </c>
      <c r="D3" s="21"/>
    </row>
    <row r="4" spans="1:4" ht="14.25">
      <c r="A4" s="21"/>
      <c r="B4" s="47" t="s">
        <v>112</v>
      </c>
      <c r="C4" s="71">
        <v>-0.009377725021475825</v>
      </c>
      <c r="D4" s="21"/>
    </row>
    <row r="5" spans="1:4" ht="14.25">
      <c r="A5" s="21"/>
      <c r="B5" s="47" t="s">
        <v>47</v>
      </c>
      <c r="C5" s="71">
        <v>0.0008516309405655065</v>
      </c>
      <c r="D5" s="21"/>
    </row>
    <row r="6" spans="1:4" ht="14.25">
      <c r="A6" s="21"/>
      <c r="B6" s="47" t="s">
        <v>120</v>
      </c>
      <c r="C6" s="71">
        <v>0.01656985795574939</v>
      </c>
      <c r="D6" s="21"/>
    </row>
    <row r="7" spans="2:3" ht="14.25">
      <c r="B7" s="82" t="s">
        <v>23</v>
      </c>
      <c r="C7" s="75">
        <v>-0.01954455269626</v>
      </c>
    </row>
    <row r="8" spans="2:3" ht="14.25">
      <c r="B8" s="83" t="s">
        <v>34</v>
      </c>
      <c r="C8" s="88">
        <v>-0.0183371298405467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30</v>
      </c>
      <c r="B2" s="104" t="s">
        <v>14</v>
      </c>
      <c r="C2" s="106" t="s">
        <v>15</v>
      </c>
      <c r="D2" s="108" t="s">
        <v>16</v>
      </c>
      <c r="E2" s="102" t="s">
        <v>17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18</v>
      </c>
      <c r="F3" s="4" t="s">
        <v>64</v>
      </c>
      <c r="G3" s="4" t="s">
        <v>19</v>
      </c>
      <c r="H3" s="4" t="s">
        <v>20</v>
      </c>
      <c r="I3" s="4" t="s">
        <v>21</v>
      </c>
      <c r="J3" s="4" t="s">
        <v>81</v>
      </c>
      <c r="K3" s="4" t="s">
        <v>22</v>
      </c>
      <c r="L3" s="1" t="s">
        <v>67</v>
      </c>
    </row>
    <row r="4" spans="1:12" s="9" customFormat="1" ht="14.25" collapsed="1">
      <c r="A4" s="61">
        <v>1</v>
      </c>
      <c r="B4" s="47" t="s">
        <v>61</v>
      </c>
      <c r="C4" s="48">
        <v>38118</v>
      </c>
      <c r="D4" s="48">
        <v>38182</v>
      </c>
      <c r="E4" s="71">
        <v>-0.0009545717639021234</v>
      </c>
      <c r="F4" s="71">
        <v>0.006822700273277027</v>
      </c>
      <c r="G4" s="71">
        <v>0.012675439137518563</v>
      </c>
      <c r="H4" s="71" t="s">
        <v>90</v>
      </c>
      <c r="I4" s="71">
        <v>0.07531868250505425</v>
      </c>
      <c r="J4" s="71">
        <v>0.08078616865233812</v>
      </c>
      <c r="K4" s="71">
        <v>3.156681394122791</v>
      </c>
      <c r="L4" s="72">
        <v>0.1383918149455614</v>
      </c>
    </row>
    <row r="5" spans="1:12" s="9" customFormat="1" ht="14.25" collapsed="1">
      <c r="A5" s="62">
        <v>2</v>
      </c>
      <c r="B5" s="47" t="s">
        <v>104</v>
      </c>
      <c r="C5" s="48">
        <v>38492</v>
      </c>
      <c r="D5" s="48">
        <v>38629</v>
      </c>
      <c r="E5" s="71">
        <v>-0.003199446088312019</v>
      </c>
      <c r="F5" s="71">
        <v>-0.0066468037636373545</v>
      </c>
      <c r="G5" s="71">
        <v>-0.011561750637886115</v>
      </c>
      <c r="H5" s="71" t="s">
        <v>90</v>
      </c>
      <c r="I5" s="71">
        <v>-0.06881000605766796</v>
      </c>
      <c r="J5" s="71">
        <v>-0.027897611208060114</v>
      </c>
      <c r="K5" s="71">
        <v>-0.6976269064748202</v>
      </c>
      <c r="L5" s="72">
        <v>-0.11525976569241625</v>
      </c>
    </row>
    <row r="6" spans="1:12" s="9" customFormat="1" ht="14.25" collapsed="1">
      <c r="A6" s="62">
        <v>3</v>
      </c>
      <c r="B6" s="47" t="s">
        <v>48</v>
      </c>
      <c r="C6" s="48">
        <v>38828</v>
      </c>
      <c r="D6" s="48">
        <v>39028</v>
      </c>
      <c r="E6" s="71">
        <v>0.010788823178344176</v>
      </c>
      <c r="F6" s="71">
        <v>0.01908191405698867</v>
      </c>
      <c r="G6" s="71">
        <v>0.004393018805860294</v>
      </c>
      <c r="H6" s="71">
        <v>0.13134850462776337</v>
      </c>
      <c r="I6" s="71">
        <v>0.28555648374050335</v>
      </c>
      <c r="J6" s="71">
        <v>0.1342579635785739</v>
      </c>
      <c r="K6" s="71">
        <v>2.1006696476964763</v>
      </c>
      <c r="L6" s="72">
        <v>0.13935389354792727</v>
      </c>
    </row>
    <row r="7" spans="1:12" s="9" customFormat="1" ht="14.25" collapsed="1">
      <c r="A7" s="62">
        <v>4</v>
      </c>
      <c r="B7" s="47" t="s">
        <v>109</v>
      </c>
      <c r="C7" s="48">
        <v>38919</v>
      </c>
      <c r="D7" s="48">
        <v>39092</v>
      </c>
      <c r="E7" s="71">
        <v>-0.002751089451077382</v>
      </c>
      <c r="F7" s="71">
        <v>-0.002149719435673436</v>
      </c>
      <c r="G7" s="71">
        <v>-0.03887467866951477</v>
      </c>
      <c r="H7" s="71" t="s">
        <v>90</v>
      </c>
      <c r="I7" s="71">
        <v>0.06328363565983008</v>
      </c>
      <c r="J7" s="71">
        <v>0.07034148212918523</v>
      </c>
      <c r="K7" s="71">
        <v>0.8001311707317071</v>
      </c>
      <c r="L7" s="72">
        <v>0.07161953997799175</v>
      </c>
    </row>
    <row r="8" spans="1:12" s="9" customFormat="1" ht="14.25" collapsed="1">
      <c r="A8" s="62">
        <v>5</v>
      </c>
      <c r="B8" s="47" t="s">
        <v>110</v>
      </c>
      <c r="C8" s="48">
        <v>38919</v>
      </c>
      <c r="D8" s="48">
        <v>39092</v>
      </c>
      <c r="E8" s="71">
        <v>-0.01847305263246446</v>
      </c>
      <c r="F8" s="71">
        <v>-0.019589558150902353</v>
      </c>
      <c r="G8" s="71">
        <v>-0.06427286630430928</v>
      </c>
      <c r="H8" s="71" t="s">
        <v>90</v>
      </c>
      <c r="I8" s="71">
        <v>-0.15342786724047464</v>
      </c>
      <c r="J8" s="71">
        <v>0.04265447964343516</v>
      </c>
      <c r="K8" s="71">
        <v>-0.3380758835477319</v>
      </c>
      <c r="L8" s="72">
        <v>-0.04738982878703557</v>
      </c>
    </row>
    <row r="9" spans="1:12" s="9" customFormat="1" ht="14.25" collapsed="1">
      <c r="A9" s="62">
        <v>6</v>
      </c>
      <c r="B9" s="47" t="s">
        <v>83</v>
      </c>
      <c r="C9" s="48">
        <v>38968</v>
      </c>
      <c r="D9" s="48">
        <v>39140</v>
      </c>
      <c r="E9" s="71">
        <v>-2.0606614847817895E-07</v>
      </c>
      <c r="F9" s="71">
        <v>-7.653910299065814E-05</v>
      </c>
      <c r="G9" s="71">
        <v>0.13961626057722687</v>
      </c>
      <c r="H9" s="71">
        <v>0.19719500548865532</v>
      </c>
      <c r="I9" s="71">
        <v>0.037870128175316875</v>
      </c>
      <c r="J9" s="71">
        <v>0.19719877648333473</v>
      </c>
      <c r="K9" s="71">
        <v>-0.11816461239789577</v>
      </c>
      <c r="L9" s="72">
        <v>-0.014916672952658527</v>
      </c>
    </row>
    <row r="10" spans="1:12" s="9" customFormat="1" ht="14.25" collapsed="1">
      <c r="A10" s="62">
        <v>7</v>
      </c>
      <c r="B10" s="47" t="s">
        <v>115</v>
      </c>
      <c r="C10" s="48">
        <v>39269</v>
      </c>
      <c r="D10" s="48">
        <v>39443</v>
      </c>
      <c r="E10" s="71">
        <v>-0.011640490207442733</v>
      </c>
      <c r="F10" s="71">
        <v>0.0015195386759507823</v>
      </c>
      <c r="G10" s="71">
        <v>-0.03171867257463856</v>
      </c>
      <c r="H10" s="71" t="s">
        <v>90</v>
      </c>
      <c r="I10" s="71">
        <v>-0.1778849362547008</v>
      </c>
      <c r="J10" s="71">
        <v>-0.06170425268105206</v>
      </c>
      <c r="K10" s="71">
        <v>-0.7360460084436771</v>
      </c>
      <c r="L10" s="72">
        <v>-0.16199052388407964</v>
      </c>
    </row>
    <row r="11" spans="1:12" s="9" customFormat="1" ht="14.25" collapsed="1">
      <c r="A11" s="62">
        <v>8</v>
      </c>
      <c r="B11" s="47" t="s">
        <v>114</v>
      </c>
      <c r="C11" s="48">
        <v>39269</v>
      </c>
      <c r="D11" s="48">
        <v>39471</v>
      </c>
      <c r="E11" s="71">
        <v>-0.001993864413117552</v>
      </c>
      <c r="F11" s="71">
        <v>-0.01482696126548666</v>
      </c>
      <c r="G11" s="71">
        <v>0.011230443485940933</v>
      </c>
      <c r="H11" s="71" t="s">
        <v>90</v>
      </c>
      <c r="I11" s="71">
        <v>-0.01465467882210536</v>
      </c>
      <c r="J11" s="71">
        <v>-0.0014874802877268278</v>
      </c>
      <c r="K11" s="71">
        <v>-0.5441396803795009</v>
      </c>
      <c r="L11" s="72">
        <v>-0.0999457735858641</v>
      </c>
    </row>
    <row r="12" spans="1:12" s="9" customFormat="1" ht="14.25" collapsed="1">
      <c r="A12" s="62">
        <v>9</v>
      </c>
      <c r="B12" s="47" t="s">
        <v>101</v>
      </c>
      <c r="C12" s="48">
        <v>39378</v>
      </c>
      <c r="D12" s="48">
        <v>39478</v>
      </c>
      <c r="E12" s="71">
        <v>-0.0007751360207866043</v>
      </c>
      <c r="F12" s="71">
        <v>-0.0021410829873445003</v>
      </c>
      <c r="G12" s="71">
        <v>-0.0013007967870484194</v>
      </c>
      <c r="H12" s="71" t="s">
        <v>90</v>
      </c>
      <c r="I12" s="71">
        <v>-0.08716416721808984</v>
      </c>
      <c r="J12" s="71">
        <v>-0.013075931823686715</v>
      </c>
      <c r="K12" s="71">
        <v>-0.6909152219736087</v>
      </c>
      <c r="L12" s="72">
        <v>-0.14597194167134542</v>
      </c>
    </row>
    <row r="13" spans="1:12" s="9" customFormat="1" ht="14.25">
      <c r="A13" s="62">
        <v>10</v>
      </c>
      <c r="B13" s="47" t="s">
        <v>71</v>
      </c>
      <c r="C13" s="48">
        <v>39413</v>
      </c>
      <c r="D13" s="48">
        <v>39589</v>
      </c>
      <c r="E13" s="71">
        <v>0.0036641101042462765</v>
      </c>
      <c r="F13" s="71">
        <v>0.015602323716167765</v>
      </c>
      <c r="G13" s="71">
        <v>0.0448441562932278</v>
      </c>
      <c r="H13" s="71">
        <v>0.08064933779185623</v>
      </c>
      <c r="I13" s="71">
        <v>0.1797804164937149</v>
      </c>
      <c r="J13" s="71">
        <v>0.08462446686580027</v>
      </c>
      <c r="K13" s="71">
        <v>1.0127118171428586</v>
      </c>
      <c r="L13" s="72">
        <v>0.10297179771341503</v>
      </c>
    </row>
    <row r="14" spans="1:12" s="9" customFormat="1" ht="14.25">
      <c r="A14" s="62">
        <v>11</v>
      </c>
      <c r="B14" s="47" t="s">
        <v>27</v>
      </c>
      <c r="C14" s="48">
        <v>39429</v>
      </c>
      <c r="D14" s="48">
        <v>39618</v>
      </c>
      <c r="E14" s="71">
        <v>-0.006470263029534018</v>
      </c>
      <c r="F14" s="71">
        <v>-0.0060002526214657514</v>
      </c>
      <c r="G14" s="71">
        <v>0.0044349452170948656</v>
      </c>
      <c r="H14" s="71">
        <v>-0.03033390402848568</v>
      </c>
      <c r="I14" s="71">
        <v>-0.05263826271013816</v>
      </c>
      <c r="J14" s="71">
        <v>-0.0221182272369983</v>
      </c>
      <c r="K14" s="71">
        <v>0.006417174369748091</v>
      </c>
      <c r="L14" s="72">
        <v>0.0009067716102801882</v>
      </c>
    </row>
    <row r="15" spans="1:12" s="9" customFormat="1" ht="14.25">
      <c r="A15" s="62">
        <v>12</v>
      </c>
      <c r="B15" s="47" t="s">
        <v>26</v>
      </c>
      <c r="C15" s="48">
        <v>39429</v>
      </c>
      <c r="D15" s="48">
        <v>39651</v>
      </c>
      <c r="E15" s="71">
        <v>-0.0014703209681198315</v>
      </c>
      <c r="F15" s="71">
        <v>-0.00027999517238508354</v>
      </c>
      <c r="G15" s="71">
        <v>-0.014153229253902944</v>
      </c>
      <c r="H15" s="71" t="s">
        <v>90</v>
      </c>
      <c r="I15" s="71">
        <v>-0.1932297871966805</v>
      </c>
      <c r="J15" s="71">
        <v>-0.0983036121351255</v>
      </c>
      <c r="K15" s="71">
        <v>-0.560265950044603</v>
      </c>
      <c r="L15" s="72">
        <v>-0.11123565385411016</v>
      </c>
    </row>
    <row r="16" spans="1:12" s="9" customFormat="1" ht="14.25">
      <c r="A16" s="62">
        <v>13</v>
      </c>
      <c r="B16" s="47" t="s">
        <v>51</v>
      </c>
      <c r="C16" s="48">
        <v>39527</v>
      </c>
      <c r="D16" s="48">
        <v>39715</v>
      </c>
      <c r="E16" s="71">
        <v>0.0018764403401541063</v>
      </c>
      <c r="F16" s="71">
        <v>0.012270807288885965</v>
      </c>
      <c r="G16" s="71">
        <v>0.03597882699515775</v>
      </c>
      <c r="H16" s="71">
        <v>0.17276157268135384</v>
      </c>
      <c r="I16" s="71">
        <v>0.32528444222110053</v>
      </c>
      <c r="J16" s="71">
        <v>0.17493396369437697</v>
      </c>
      <c r="K16" s="71">
        <v>1.4318760301507556</v>
      </c>
      <c r="L16" s="72">
        <v>0.13978982905746973</v>
      </c>
    </row>
    <row r="17" spans="1:12" s="9" customFormat="1" ht="14.25">
      <c r="A17" s="62">
        <v>14</v>
      </c>
      <c r="B17" s="47" t="s">
        <v>24</v>
      </c>
      <c r="C17" s="48">
        <v>39560</v>
      </c>
      <c r="D17" s="48">
        <v>39770</v>
      </c>
      <c r="E17" s="71">
        <v>-0.008307811414552835</v>
      </c>
      <c r="F17" s="71">
        <v>-0.004692453644699612</v>
      </c>
      <c r="G17" s="71">
        <v>-0.01327584580392327</v>
      </c>
      <c r="H17" s="71" t="s">
        <v>90</v>
      </c>
      <c r="I17" s="71">
        <v>-0.06839221772967652</v>
      </c>
      <c r="J17" s="71" t="s">
        <v>90</v>
      </c>
      <c r="K17" s="71">
        <v>-0.3340804438139635</v>
      </c>
      <c r="L17" s="72">
        <v>-0.05938634050337788</v>
      </c>
    </row>
    <row r="18" spans="1:12" s="9" customFormat="1" ht="14.25">
      <c r="A18" s="62">
        <v>15</v>
      </c>
      <c r="B18" s="47" t="s">
        <v>65</v>
      </c>
      <c r="C18" s="48">
        <v>39884</v>
      </c>
      <c r="D18" s="48">
        <v>40001</v>
      </c>
      <c r="E18" s="71">
        <v>-0.00695152412054123</v>
      </c>
      <c r="F18" s="71">
        <v>-0.006150160627796053</v>
      </c>
      <c r="G18" s="71">
        <v>-0.008218357120296393</v>
      </c>
      <c r="H18" s="71" t="s">
        <v>90</v>
      </c>
      <c r="I18" s="71">
        <v>-0.025845812385040468</v>
      </c>
      <c r="J18" s="71">
        <v>0.07917827803162836</v>
      </c>
      <c r="K18" s="71">
        <v>-0.20547542820622045</v>
      </c>
      <c r="L18" s="72">
        <v>-0.037559261893325924</v>
      </c>
    </row>
    <row r="19" spans="1:12" s="9" customFormat="1" ht="14.25">
      <c r="A19" s="62">
        <v>16</v>
      </c>
      <c r="B19" s="47" t="s">
        <v>94</v>
      </c>
      <c r="C19" s="48">
        <v>40031</v>
      </c>
      <c r="D19" s="48">
        <v>40129</v>
      </c>
      <c r="E19" s="71">
        <v>-0.024071787681948398</v>
      </c>
      <c r="F19" s="71">
        <v>-0.02218735354727963</v>
      </c>
      <c r="G19" s="71">
        <v>-0.047015511669896926</v>
      </c>
      <c r="H19" s="71">
        <v>-0.08521454302950837</v>
      </c>
      <c r="I19" s="71">
        <v>-0.21896553199724955</v>
      </c>
      <c r="J19" s="71">
        <v>-0.062239671493080295</v>
      </c>
      <c r="K19" s="71">
        <v>-0.6654271964895175</v>
      </c>
      <c r="L19" s="72">
        <v>-0.17595461921381328</v>
      </c>
    </row>
    <row r="20" spans="1:12" s="9" customFormat="1" ht="14.25">
      <c r="A20" s="62">
        <v>17</v>
      </c>
      <c r="B20" s="47" t="s">
        <v>73</v>
      </c>
      <c r="C20" s="48">
        <v>40253</v>
      </c>
      <c r="D20" s="48">
        <v>40366</v>
      </c>
      <c r="E20" s="71">
        <v>-0.011565914677501787</v>
      </c>
      <c r="F20" s="71">
        <v>-0.010506937463249155</v>
      </c>
      <c r="G20" s="71">
        <v>-0.013588073236272868</v>
      </c>
      <c r="H20" s="71">
        <v>-0.016404486666394935</v>
      </c>
      <c r="I20" s="71">
        <v>-0.11587993871987379</v>
      </c>
      <c r="J20" s="71">
        <v>-0.00044772867828157814</v>
      </c>
      <c r="K20" s="71">
        <v>-0.29057145983457433</v>
      </c>
      <c r="L20" s="72">
        <v>-0.0662498875972688</v>
      </c>
    </row>
    <row r="21" spans="1:12" s="9" customFormat="1" ht="14.25">
      <c r="A21" s="62">
        <v>18</v>
      </c>
      <c r="B21" s="47" t="s">
        <v>91</v>
      </c>
      <c r="C21" s="48">
        <v>40114</v>
      </c>
      <c r="D21" s="48">
        <v>40401</v>
      </c>
      <c r="E21" s="71">
        <v>-0.006272605733178338</v>
      </c>
      <c r="F21" s="71">
        <v>-0.00509731382707701</v>
      </c>
      <c r="G21" s="71">
        <v>-0.0645930991592345</v>
      </c>
      <c r="H21" s="71">
        <v>0.012949911646863432</v>
      </c>
      <c r="I21" s="71">
        <v>0.028504865996103135</v>
      </c>
      <c r="J21" s="71">
        <v>0.023224824208589512</v>
      </c>
      <c r="K21" s="71">
        <v>-0.14445481342179678</v>
      </c>
      <c r="L21" s="72">
        <v>-0.031261107490285434</v>
      </c>
    </row>
    <row r="22" spans="1:12" s="9" customFormat="1" ht="14.25">
      <c r="A22" s="62">
        <v>19</v>
      </c>
      <c r="B22" s="47" t="s">
        <v>50</v>
      </c>
      <c r="C22" s="48">
        <v>40226</v>
      </c>
      <c r="D22" s="48">
        <v>40430</v>
      </c>
      <c r="E22" s="71">
        <v>0.01016404143022287</v>
      </c>
      <c r="F22" s="71">
        <v>0.019117240701674643</v>
      </c>
      <c r="G22" s="71">
        <v>0.009888325253847308</v>
      </c>
      <c r="H22" s="71">
        <v>0.13988839135604492</v>
      </c>
      <c r="I22" s="71">
        <v>0.3032109272746961</v>
      </c>
      <c r="J22" s="71">
        <v>0.14252903126283512</v>
      </c>
      <c r="K22" s="71">
        <v>1.219219472025216</v>
      </c>
      <c r="L22" s="72">
        <v>0.17932744752014518</v>
      </c>
    </row>
    <row r="23" spans="1:12" s="9" customFormat="1" ht="14.25">
      <c r="A23" s="62">
        <v>20</v>
      </c>
      <c r="B23" s="47" t="s">
        <v>108</v>
      </c>
      <c r="C23" s="48">
        <v>40427</v>
      </c>
      <c r="D23" s="48">
        <v>40543</v>
      </c>
      <c r="E23" s="71">
        <v>0.008789620701165735</v>
      </c>
      <c r="F23" s="71">
        <v>0.018622393730366005</v>
      </c>
      <c r="G23" s="71">
        <v>0.006409996146734098</v>
      </c>
      <c r="H23" s="71" t="s">
        <v>90</v>
      </c>
      <c r="I23" s="71">
        <v>0.3580607086759886</v>
      </c>
      <c r="J23" s="71">
        <v>0.16189613349800536</v>
      </c>
      <c r="K23" s="71">
        <v>0.802086762086514</v>
      </c>
      <c r="L23" s="72">
        <v>0.13905950862995176</v>
      </c>
    </row>
    <row r="24" spans="1:12" s="9" customFormat="1" ht="14.25" collapsed="1">
      <c r="A24" s="62">
        <v>21</v>
      </c>
      <c r="B24" s="47" t="s">
        <v>58</v>
      </c>
      <c r="C24" s="48">
        <v>40444</v>
      </c>
      <c r="D24" s="48">
        <v>40638</v>
      </c>
      <c r="E24" s="71">
        <v>0.018564951913652594</v>
      </c>
      <c r="F24" s="71">
        <v>0.02238741307885772</v>
      </c>
      <c r="G24" s="71">
        <v>-0.05279604128488724</v>
      </c>
      <c r="H24" s="71">
        <v>0.18461080739516267</v>
      </c>
      <c r="I24" s="71">
        <v>0.09579687311356211</v>
      </c>
      <c r="J24" s="71">
        <v>0.1929424789739056</v>
      </c>
      <c r="K24" s="71">
        <v>0.007275396301189119</v>
      </c>
      <c r="L24" s="72">
        <v>0.0017019004927847359</v>
      </c>
    </row>
    <row r="25" spans="1:12" s="9" customFormat="1" ht="14.25" collapsed="1">
      <c r="A25" s="62">
        <v>22</v>
      </c>
      <c r="B25" s="47" t="s">
        <v>105</v>
      </c>
      <c r="C25" s="48">
        <v>40427</v>
      </c>
      <c r="D25" s="48">
        <v>40708</v>
      </c>
      <c r="E25" s="71">
        <v>0.007805489808387245</v>
      </c>
      <c r="F25" s="71">
        <v>0.022328757875786698</v>
      </c>
      <c r="G25" s="71">
        <v>-0.003633144967282287</v>
      </c>
      <c r="H25" s="71" t="s">
        <v>90</v>
      </c>
      <c r="I25" s="71">
        <v>0.2654334420828093</v>
      </c>
      <c r="J25" s="71">
        <v>0.17494017918661675</v>
      </c>
      <c r="K25" s="71">
        <v>1.100964151053864</v>
      </c>
      <c r="L25" s="72">
        <v>0.2000362085745946</v>
      </c>
    </row>
    <row r="26" spans="1:12" s="9" customFormat="1" ht="14.25">
      <c r="A26" s="62">
        <v>23</v>
      </c>
      <c r="B26" s="47" t="s">
        <v>80</v>
      </c>
      <c r="C26" s="48">
        <v>41026</v>
      </c>
      <c r="D26" s="48">
        <v>41242</v>
      </c>
      <c r="E26" s="71">
        <v>1.9962064107703625E-05</v>
      </c>
      <c r="F26" s="71">
        <v>0.001916106976541876</v>
      </c>
      <c r="G26" s="71">
        <v>-0.035369878784960784</v>
      </c>
      <c r="H26" s="71" t="s">
        <v>90</v>
      </c>
      <c r="I26" s="71">
        <v>0.1655853715727369</v>
      </c>
      <c r="J26" s="71">
        <v>0.1435066461172314</v>
      </c>
      <c r="K26" s="71">
        <v>0.3996982098420907</v>
      </c>
      <c r="L26" s="72">
        <v>0.13760130759072542</v>
      </c>
    </row>
    <row r="27" spans="1:12" s="9" customFormat="1" ht="14.25">
      <c r="A27" s="62">
        <v>24</v>
      </c>
      <c r="B27" s="47" t="s">
        <v>82</v>
      </c>
      <c r="C27" s="48">
        <v>41127</v>
      </c>
      <c r="D27" s="48">
        <v>41332</v>
      </c>
      <c r="E27" s="71">
        <v>0.003037686418115415</v>
      </c>
      <c r="F27" s="71">
        <v>0.04844882866768674</v>
      </c>
      <c r="G27" s="71">
        <v>0.08854956316964824</v>
      </c>
      <c r="H27" s="71">
        <v>0.13551961751866015</v>
      </c>
      <c r="I27" s="71">
        <v>0.2858136178557076</v>
      </c>
      <c r="J27" s="71">
        <v>0.1372104499476805</v>
      </c>
      <c r="K27" s="71">
        <v>0.6114738690476196</v>
      </c>
      <c r="L27" s="72">
        <v>0.2238983551561633</v>
      </c>
    </row>
    <row r="28" spans="1:12" ht="15.75" thickBot="1">
      <c r="A28" s="76"/>
      <c r="B28" s="80" t="s">
        <v>79</v>
      </c>
      <c r="C28" s="78" t="s">
        <v>32</v>
      </c>
      <c r="D28" s="78" t="s">
        <v>32</v>
      </c>
      <c r="E28" s="77">
        <f aca="true" t="shared" si="0" ref="E28:J28">AVERAGE(E4:E27)</f>
        <v>-0.001674456596259653</v>
      </c>
      <c r="F28" s="77">
        <f t="shared" si="0"/>
        <v>0.003657203893008193</v>
      </c>
      <c r="G28" s="77">
        <f t="shared" si="0"/>
        <v>-0.001764623798824902</v>
      </c>
      <c r="H28" s="77">
        <f t="shared" si="0"/>
        <v>0.08390638316199736</v>
      </c>
      <c r="I28" s="77">
        <f t="shared" si="0"/>
        <v>0.05385859954314276</v>
      </c>
      <c r="J28" s="77">
        <f t="shared" si="0"/>
        <v>0.06751960029258806</v>
      </c>
      <c r="K28" s="78" t="s">
        <v>32</v>
      </c>
      <c r="L28" s="79" t="s">
        <v>32</v>
      </c>
    </row>
    <row r="29" spans="1:12" s="9" customFormat="1" ht="14.25">
      <c r="A29" s="99" t="s">
        <v>66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55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30</v>
      </c>
      <c r="B2" s="114" t="s">
        <v>14</v>
      </c>
      <c r="C2" s="111" t="s">
        <v>41</v>
      </c>
      <c r="D2" s="112"/>
      <c r="E2" s="113" t="s">
        <v>42</v>
      </c>
      <c r="F2" s="112"/>
      <c r="G2" s="116" t="s">
        <v>68</v>
      </c>
    </row>
    <row r="3" spans="1:7" ht="15.75" thickBot="1">
      <c r="A3" s="101"/>
      <c r="B3" s="115"/>
      <c r="C3" s="51" t="s">
        <v>46</v>
      </c>
      <c r="D3" s="29" t="s">
        <v>43</v>
      </c>
      <c r="E3" s="29" t="s">
        <v>44</v>
      </c>
      <c r="F3" s="29" t="s">
        <v>43</v>
      </c>
      <c r="G3" s="117"/>
    </row>
    <row r="4" spans="1:7" ht="14.25">
      <c r="A4" s="91">
        <v>1</v>
      </c>
      <c r="B4" s="84" t="s">
        <v>58</v>
      </c>
      <c r="C4" s="30">
        <v>103.94234999999986</v>
      </c>
      <c r="D4" s="68">
        <v>0.07314358886379194</v>
      </c>
      <c r="E4" s="31">
        <v>77</v>
      </c>
      <c r="F4" s="68">
        <v>0.05358385525400139</v>
      </c>
      <c r="G4" s="50">
        <v>75.88473896732287</v>
      </c>
    </row>
    <row r="5" spans="1:7" ht="14.25">
      <c r="A5" s="92">
        <v>2</v>
      </c>
      <c r="B5" s="84" t="s">
        <v>61</v>
      </c>
      <c r="C5" s="30">
        <v>-19.619605000000448</v>
      </c>
      <c r="D5" s="68">
        <v>-0.0008975258306943</v>
      </c>
      <c r="E5" s="31">
        <v>3</v>
      </c>
      <c r="F5" s="68">
        <v>5.710043967338549E-05</v>
      </c>
      <c r="G5" s="50">
        <v>1.2467538132827727</v>
      </c>
    </row>
    <row r="6" spans="1:7" ht="14.25">
      <c r="A6" s="92">
        <v>3</v>
      </c>
      <c r="B6" s="84" t="s">
        <v>50</v>
      </c>
      <c r="C6" s="30">
        <v>28.335859999999872</v>
      </c>
      <c r="D6" s="68">
        <v>0.010164041430223526</v>
      </c>
      <c r="E6" s="31">
        <v>0</v>
      </c>
      <c r="F6" s="68">
        <v>0</v>
      </c>
      <c r="G6" s="50">
        <v>0</v>
      </c>
    </row>
    <row r="7" spans="1:7" ht="14.25">
      <c r="A7" s="92">
        <v>4</v>
      </c>
      <c r="B7" s="84" t="s">
        <v>108</v>
      </c>
      <c r="C7" s="30">
        <v>24.68299000000022</v>
      </c>
      <c r="D7" s="68">
        <v>0.008789620701165887</v>
      </c>
      <c r="E7" s="31">
        <v>0</v>
      </c>
      <c r="F7" s="68">
        <v>0</v>
      </c>
      <c r="G7" s="50">
        <v>0</v>
      </c>
    </row>
    <row r="8" spans="1:7" ht="14.25">
      <c r="A8" s="92">
        <v>5</v>
      </c>
      <c r="B8" s="84" t="s">
        <v>48</v>
      </c>
      <c r="C8" s="30">
        <v>24.424490000000223</v>
      </c>
      <c r="D8" s="68">
        <v>0.01078882317834458</v>
      </c>
      <c r="E8" s="31">
        <v>0</v>
      </c>
      <c r="F8" s="68">
        <v>0</v>
      </c>
      <c r="G8" s="50">
        <v>0</v>
      </c>
    </row>
    <row r="9" spans="1:7" ht="14.25">
      <c r="A9" s="92">
        <v>6</v>
      </c>
      <c r="B9" s="84" t="s">
        <v>71</v>
      </c>
      <c r="C9" s="30">
        <v>6.429390000000129</v>
      </c>
      <c r="D9" s="68">
        <v>0.003664110104246488</v>
      </c>
      <c r="E9" s="31">
        <v>0</v>
      </c>
      <c r="F9" s="68">
        <v>0</v>
      </c>
      <c r="G9" s="50">
        <v>0</v>
      </c>
    </row>
    <row r="10" spans="1:7" ht="14.25">
      <c r="A10" s="92">
        <v>7</v>
      </c>
      <c r="B10" s="84" t="s">
        <v>82</v>
      </c>
      <c r="C10" s="30">
        <v>1.6397899999999208</v>
      </c>
      <c r="D10" s="68">
        <v>0.0030376864181150226</v>
      </c>
      <c r="E10" s="31">
        <v>0</v>
      </c>
      <c r="F10" s="68">
        <v>0</v>
      </c>
      <c r="G10" s="50">
        <v>0</v>
      </c>
    </row>
    <row r="11" spans="1:7" ht="14.25">
      <c r="A11" s="92">
        <v>8</v>
      </c>
      <c r="B11" s="84" t="s">
        <v>51</v>
      </c>
      <c r="C11" s="30">
        <v>0.906390000000014</v>
      </c>
      <c r="D11" s="68">
        <v>0.001876440340152896</v>
      </c>
      <c r="E11" s="31">
        <v>0</v>
      </c>
      <c r="F11" s="68">
        <v>0</v>
      </c>
      <c r="G11" s="50">
        <v>0</v>
      </c>
    </row>
    <row r="12" spans="1:7" ht="14.25">
      <c r="A12" s="92">
        <v>9</v>
      </c>
      <c r="B12" s="84" t="s">
        <v>80</v>
      </c>
      <c r="C12" s="30">
        <v>0.04104989999998361</v>
      </c>
      <c r="D12" s="68">
        <v>1.9962064107930485E-05</v>
      </c>
      <c r="E12" s="31">
        <v>0</v>
      </c>
      <c r="F12" s="68">
        <v>0</v>
      </c>
      <c r="G12" s="50">
        <v>0</v>
      </c>
    </row>
    <row r="13" spans="1:7" ht="14.25">
      <c r="A13" s="92">
        <v>10</v>
      </c>
      <c r="B13" s="84" t="s">
        <v>83</v>
      </c>
      <c r="C13" s="30">
        <v>-0.00016240000003017485</v>
      </c>
      <c r="D13" s="68">
        <v>-2.0606614885841357E-07</v>
      </c>
      <c r="E13" s="31">
        <v>0</v>
      </c>
      <c r="F13" s="68">
        <v>0</v>
      </c>
      <c r="G13" s="50">
        <v>0</v>
      </c>
    </row>
    <row r="14" spans="1:7" ht="14.25">
      <c r="A14" s="92">
        <v>11</v>
      </c>
      <c r="B14" s="84" t="s">
        <v>26</v>
      </c>
      <c r="C14" s="30">
        <v>-0.7258499999999767</v>
      </c>
      <c r="D14" s="68">
        <v>-0.001470320968119967</v>
      </c>
      <c r="E14" s="31">
        <v>0</v>
      </c>
      <c r="F14" s="68">
        <v>0</v>
      </c>
      <c r="G14" s="50">
        <v>0</v>
      </c>
    </row>
    <row r="15" spans="1:7" ht="14.25">
      <c r="A15" s="92">
        <v>12</v>
      </c>
      <c r="B15" s="84" t="s">
        <v>114</v>
      </c>
      <c r="C15" s="30">
        <v>-2.342239999999991</v>
      </c>
      <c r="D15" s="68">
        <v>-0.0019938644131168083</v>
      </c>
      <c r="E15" s="31">
        <v>0</v>
      </c>
      <c r="F15" s="68">
        <v>0</v>
      </c>
      <c r="G15" s="50">
        <v>0</v>
      </c>
    </row>
    <row r="16" spans="1:7" ht="14.25">
      <c r="A16" s="92">
        <v>13</v>
      </c>
      <c r="B16" s="84" t="s">
        <v>104</v>
      </c>
      <c r="C16" s="30">
        <v>-2.4282700000000186</v>
      </c>
      <c r="D16" s="68">
        <v>-0.0031994460883116513</v>
      </c>
      <c r="E16" s="31">
        <v>0</v>
      </c>
      <c r="F16" s="68">
        <v>0</v>
      </c>
      <c r="G16" s="50">
        <v>0</v>
      </c>
    </row>
    <row r="17" spans="1:7" ht="14.25">
      <c r="A17" s="92">
        <v>14</v>
      </c>
      <c r="B17" s="84" t="s">
        <v>101</v>
      </c>
      <c r="C17" s="30">
        <v>-2.5075</v>
      </c>
      <c r="D17" s="68">
        <v>-0.0007751360207870091</v>
      </c>
      <c r="E17" s="31">
        <v>0</v>
      </c>
      <c r="F17" s="68">
        <v>0</v>
      </c>
      <c r="G17" s="50">
        <v>0</v>
      </c>
    </row>
    <row r="18" spans="1:7" ht="14.25">
      <c r="A18" s="92">
        <v>15</v>
      </c>
      <c r="B18" s="84" t="s">
        <v>109</v>
      </c>
      <c r="C18" s="30">
        <v>-3.0540800000000745</v>
      </c>
      <c r="D18" s="68">
        <v>-0.0027510894510779657</v>
      </c>
      <c r="E18" s="31">
        <v>0</v>
      </c>
      <c r="F18" s="68">
        <v>0</v>
      </c>
      <c r="G18" s="50">
        <v>0</v>
      </c>
    </row>
    <row r="19" spans="1:7" ht="14.25">
      <c r="A19" s="92">
        <v>16</v>
      </c>
      <c r="B19" s="84" t="s">
        <v>115</v>
      </c>
      <c r="C19" s="30">
        <v>-3.2399300000000517</v>
      </c>
      <c r="D19" s="68">
        <v>-0.011640490207441795</v>
      </c>
      <c r="E19" s="31">
        <v>0</v>
      </c>
      <c r="F19" s="68">
        <v>0</v>
      </c>
      <c r="G19" s="50">
        <v>0</v>
      </c>
    </row>
    <row r="20" spans="1:7" ht="14.25">
      <c r="A20" s="92">
        <v>17</v>
      </c>
      <c r="B20" s="84" t="s">
        <v>24</v>
      </c>
      <c r="C20" s="30">
        <v>-5.505599999999976</v>
      </c>
      <c r="D20" s="68">
        <v>-0.008307811414551983</v>
      </c>
      <c r="E20" s="31">
        <v>0</v>
      </c>
      <c r="F20" s="68">
        <v>0</v>
      </c>
      <c r="G20" s="50">
        <v>0</v>
      </c>
    </row>
    <row r="21" spans="1:7" ht="14.25">
      <c r="A21" s="92">
        <v>18</v>
      </c>
      <c r="B21" s="84" t="s">
        <v>27</v>
      </c>
      <c r="C21" s="30">
        <v>-6.239589999999968</v>
      </c>
      <c r="D21" s="68">
        <v>-0.006470263029534282</v>
      </c>
      <c r="E21" s="31">
        <v>0</v>
      </c>
      <c r="F21" s="68">
        <v>0</v>
      </c>
      <c r="G21" s="50">
        <v>0</v>
      </c>
    </row>
    <row r="22" spans="1:7" ht="14.25">
      <c r="A22" s="92">
        <v>19</v>
      </c>
      <c r="B22" s="84" t="s">
        <v>110</v>
      </c>
      <c r="C22" s="30">
        <v>-18.40030999999994</v>
      </c>
      <c r="D22" s="68">
        <v>-0.01847305263246448</v>
      </c>
      <c r="E22" s="31">
        <v>0</v>
      </c>
      <c r="F22" s="68">
        <v>0</v>
      </c>
      <c r="G22" s="50">
        <v>0</v>
      </c>
    </row>
    <row r="23" spans="1:7" ht="14.25">
      <c r="A23" s="92">
        <v>20</v>
      </c>
      <c r="B23" s="84" t="s">
        <v>73</v>
      </c>
      <c r="C23" s="30">
        <v>-24.125</v>
      </c>
      <c r="D23" s="68">
        <v>-0.011565914677501931</v>
      </c>
      <c r="E23" s="31">
        <v>0</v>
      </c>
      <c r="F23" s="68">
        <v>0</v>
      </c>
      <c r="G23" s="50">
        <v>0</v>
      </c>
    </row>
    <row r="24" spans="1:7" ht="14.25">
      <c r="A24" s="92">
        <v>21</v>
      </c>
      <c r="B24" s="84" t="s">
        <v>91</v>
      </c>
      <c r="C24" s="30">
        <v>-24.825510300000197</v>
      </c>
      <c r="D24" s="68">
        <v>-0.006272605733178818</v>
      </c>
      <c r="E24" s="31">
        <v>0</v>
      </c>
      <c r="F24" s="68">
        <v>0</v>
      </c>
      <c r="G24" s="50">
        <v>0</v>
      </c>
    </row>
    <row r="25" spans="1:7" ht="14.25">
      <c r="A25" s="92">
        <v>22</v>
      </c>
      <c r="B25" s="84" t="s">
        <v>94</v>
      </c>
      <c r="C25" s="30">
        <v>-61.85530000000005</v>
      </c>
      <c r="D25" s="68">
        <v>-0.03480144494921129</v>
      </c>
      <c r="E25" s="31">
        <v>-570</v>
      </c>
      <c r="F25" s="68">
        <v>-0.010994309962387887</v>
      </c>
      <c r="G25" s="50">
        <v>-19.409958065387283</v>
      </c>
    </row>
    <row r="26" spans="1:7" ht="14.25">
      <c r="A26" s="92">
        <v>23</v>
      </c>
      <c r="B26" s="84" t="s">
        <v>65</v>
      </c>
      <c r="C26" s="30">
        <v>-62.111070000000296</v>
      </c>
      <c r="D26" s="68">
        <v>-0.01638118890521487</v>
      </c>
      <c r="E26" s="31">
        <v>-45</v>
      </c>
      <c r="F26" s="68">
        <v>-0.009495674192867693</v>
      </c>
      <c r="G26" s="50">
        <v>-36.00388762397123</v>
      </c>
    </row>
    <row r="27" spans="1:7" ht="14.25">
      <c r="A27" s="92">
        <v>24</v>
      </c>
      <c r="B27" s="84" t="s">
        <v>105</v>
      </c>
      <c r="C27" s="30">
        <v>-347.4519300000002</v>
      </c>
      <c r="D27" s="68">
        <v>-0.08827766070300543</v>
      </c>
      <c r="E27" s="31">
        <v>-180</v>
      </c>
      <c r="F27" s="68">
        <v>-0.09533898305084745</v>
      </c>
      <c r="G27" s="50">
        <v>-375.5537176484927</v>
      </c>
    </row>
    <row r="28" spans="1:7" ht="15.75" thickBot="1">
      <c r="A28" s="63"/>
      <c r="B28" s="64" t="s">
        <v>31</v>
      </c>
      <c r="C28" s="54">
        <v>-394.02963780000096</v>
      </c>
      <c r="D28" s="67">
        <v>-0.006356848293564136</v>
      </c>
      <c r="E28" s="55">
        <v>-715</v>
      </c>
      <c r="F28" s="67">
        <v>-0.00022953428937307605</v>
      </c>
      <c r="G28" s="56">
        <v>-353.8360705572456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2" sqref="B2:C2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2:3" ht="14.25">
      <c r="B2" s="47" t="s">
        <v>94</v>
      </c>
      <c r="C2" s="71">
        <v>-0.024071787681948398</v>
      </c>
    </row>
    <row r="3" spans="1:5" ht="14.25">
      <c r="A3" s="14"/>
      <c r="B3" s="47" t="s">
        <v>110</v>
      </c>
      <c r="C3" s="71">
        <v>-0.01847305263246446</v>
      </c>
      <c r="D3" s="14"/>
      <c r="E3" s="14"/>
    </row>
    <row r="4" spans="1:5" ht="14.25">
      <c r="A4" s="14"/>
      <c r="B4" s="47" t="s">
        <v>115</v>
      </c>
      <c r="C4" s="71">
        <v>-0.011640490207442733</v>
      </c>
      <c r="D4" s="14"/>
      <c r="E4" s="14"/>
    </row>
    <row r="5" spans="1:5" ht="14.25">
      <c r="A5" s="14"/>
      <c r="B5" s="47" t="s">
        <v>73</v>
      </c>
      <c r="C5" s="71">
        <v>-0.011565914677501787</v>
      </c>
      <c r="D5" s="14"/>
      <c r="E5" s="14"/>
    </row>
    <row r="6" spans="1:5" ht="14.25">
      <c r="A6" s="14"/>
      <c r="B6" s="47" t="s">
        <v>24</v>
      </c>
      <c r="C6" s="71">
        <v>-0.008307811414552835</v>
      </c>
      <c r="D6" s="14"/>
      <c r="E6" s="14"/>
    </row>
    <row r="7" spans="1:5" ht="14.25">
      <c r="A7" s="14"/>
      <c r="B7" s="47" t="s">
        <v>65</v>
      </c>
      <c r="C7" s="71">
        <v>-0.00695152412054123</v>
      </c>
      <c r="D7" s="14"/>
      <c r="E7" s="14"/>
    </row>
    <row r="8" spans="1:5" ht="14.25">
      <c r="A8" s="14"/>
      <c r="B8" s="47" t="s">
        <v>27</v>
      </c>
      <c r="C8" s="71">
        <v>-0.006470263029534018</v>
      </c>
      <c r="D8" s="14"/>
      <c r="E8" s="14"/>
    </row>
    <row r="9" spans="1:5" ht="14.25">
      <c r="A9" s="14"/>
      <c r="B9" s="47" t="s">
        <v>91</v>
      </c>
      <c r="C9" s="71">
        <v>-0.006272605733178338</v>
      </c>
      <c r="D9" s="14"/>
      <c r="E9" s="14"/>
    </row>
    <row r="10" spans="1:5" ht="14.25">
      <c r="A10" s="14"/>
      <c r="B10" s="47" t="s">
        <v>104</v>
      </c>
      <c r="C10" s="71">
        <v>-0.003199446088312019</v>
      </c>
      <c r="D10" s="14"/>
      <c r="E10" s="14"/>
    </row>
    <row r="11" spans="1:5" ht="14.25">
      <c r="A11" s="14"/>
      <c r="B11" s="47" t="s">
        <v>109</v>
      </c>
      <c r="C11" s="71">
        <v>-0.002751089451077382</v>
      </c>
      <c r="D11" s="14"/>
      <c r="E11" s="14"/>
    </row>
    <row r="12" spans="1:5" ht="14.25">
      <c r="A12" s="14"/>
      <c r="B12" s="47" t="s">
        <v>114</v>
      </c>
      <c r="C12" s="71">
        <v>-0.001993864413117552</v>
      </c>
      <c r="D12" s="14"/>
      <c r="E12" s="14"/>
    </row>
    <row r="13" spans="1:5" ht="14.25">
      <c r="A13" s="14"/>
      <c r="B13" s="47" t="s">
        <v>26</v>
      </c>
      <c r="C13" s="71">
        <v>-0.0014703209681198315</v>
      </c>
      <c r="D13" s="14"/>
      <c r="E13" s="14"/>
    </row>
    <row r="14" spans="1:5" ht="14.25">
      <c r="A14" s="14"/>
      <c r="B14" s="47" t="s">
        <v>61</v>
      </c>
      <c r="C14" s="71">
        <v>-0.0009545717639021234</v>
      </c>
      <c r="D14" s="14"/>
      <c r="E14" s="14"/>
    </row>
    <row r="15" spans="1:5" ht="14.25">
      <c r="A15" s="14"/>
      <c r="B15" s="47" t="s">
        <v>101</v>
      </c>
      <c r="C15" s="71">
        <v>-0.0007751360207866043</v>
      </c>
      <c r="D15" s="14"/>
      <c r="E15" s="14"/>
    </row>
    <row r="16" spans="1:5" ht="14.25">
      <c r="A16" s="14"/>
      <c r="B16" s="47" t="s">
        <v>83</v>
      </c>
      <c r="C16" s="71">
        <v>-2.0606614847817895E-07</v>
      </c>
      <c r="D16" s="14"/>
      <c r="E16" s="14"/>
    </row>
    <row r="17" spans="1:5" ht="14.25">
      <c r="A17" s="14"/>
      <c r="B17" s="47" t="s">
        <v>80</v>
      </c>
      <c r="C17" s="71">
        <v>1.9962064107703625E-05</v>
      </c>
      <c r="D17" s="14"/>
      <c r="E17" s="14"/>
    </row>
    <row r="18" spans="1:5" ht="14.25">
      <c r="A18" s="14"/>
      <c r="B18" s="47" t="s">
        <v>51</v>
      </c>
      <c r="C18" s="71">
        <v>0.0018764403401541063</v>
      </c>
      <c r="D18" s="14"/>
      <c r="E18" s="14"/>
    </row>
    <row r="19" spans="1:5" ht="14.25">
      <c r="A19" s="14"/>
      <c r="B19" s="47" t="s">
        <v>82</v>
      </c>
      <c r="C19" s="71">
        <v>0.003037686418115415</v>
      </c>
      <c r="D19" s="14"/>
      <c r="E19" s="14"/>
    </row>
    <row r="20" spans="1:5" ht="14.25">
      <c r="A20" s="14"/>
      <c r="B20" s="47" t="s">
        <v>71</v>
      </c>
      <c r="C20" s="71">
        <v>0.0036641101042462765</v>
      </c>
      <c r="D20" s="14"/>
      <c r="E20" s="14"/>
    </row>
    <row r="21" spans="1:5" ht="14.25">
      <c r="A21" s="14"/>
      <c r="B21" s="47" t="s">
        <v>105</v>
      </c>
      <c r="C21" s="71">
        <v>0.007805489808387245</v>
      </c>
      <c r="D21" s="14"/>
      <c r="E21" s="14"/>
    </row>
    <row r="22" spans="1:5" ht="14.25">
      <c r="A22" s="14"/>
      <c r="B22" s="47" t="s">
        <v>108</v>
      </c>
      <c r="C22" s="71">
        <v>0.008789620701165735</v>
      </c>
      <c r="D22" s="14"/>
      <c r="E22" s="14"/>
    </row>
    <row r="23" spans="1:5" ht="14.25">
      <c r="A23" s="14"/>
      <c r="B23" s="47" t="s">
        <v>50</v>
      </c>
      <c r="C23" s="71">
        <v>0.01016404143022287</v>
      </c>
      <c r="D23" s="14"/>
      <c r="E23" s="14"/>
    </row>
    <row r="24" spans="1:5" ht="14.25">
      <c r="A24" s="14"/>
      <c r="B24" s="47" t="s">
        <v>48</v>
      </c>
      <c r="C24" s="71">
        <v>0.010788823178344176</v>
      </c>
      <c r="D24" s="14"/>
      <c r="E24" s="14"/>
    </row>
    <row r="25" spans="1:5" ht="14.25">
      <c r="A25" s="14"/>
      <c r="B25" s="47" t="s">
        <v>58</v>
      </c>
      <c r="C25" s="71">
        <v>0.018564951913652594</v>
      </c>
      <c r="D25" s="14"/>
      <c r="E25" s="14"/>
    </row>
    <row r="26" spans="2:3" ht="14.25">
      <c r="B26" s="47" t="s">
        <v>23</v>
      </c>
      <c r="C26" s="75">
        <v>-0.019544552696259987</v>
      </c>
    </row>
    <row r="27" spans="2:3" ht="14.25">
      <c r="B27" s="14" t="s">
        <v>34</v>
      </c>
      <c r="C27" s="88">
        <v>-0.018337129840546695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30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97</v>
      </c>
      <c r="C3" s="45" t="s">
        <v>9</v>
      </c>
      <c r="D3" s="46" t="s">
        <v>12</v>
      </c>
      <c r="E3" s="43">
        <v>11418581</v>
      </c>
      <c r="F3" s="40">
        <v>33748</v>
      </c>
      <c r="G3" s="43">
        <v>338.34837620007113</v>
      </c>
      <c r="H3" s="73">
        <v>100</v>
      </c>
      <c r="I3" s="42" t="s">
        <v>98</v>
      </c>
      <c r="J3" s="44" t="s">
        <v>99</v>
      </c>
    </row>
    <row r="4" spans="1:10" ht="15" customHeight="1">
      <c r="A4" s="41">
        <v>2</v>
      </c>
      <c r="B4" s="42" t="s">
        <v>116</v>
      </c>
      <c r="C4" s="45" t="s">
        <v>9</v>
      </c>
      <c r="D4" s="46" t="s">
        <v>12</v>
      </c>
      <c r="E4" s="43">
        <v>2403374.46</v>
      </c>
      <c r="F4" s="40">
        <v>45056</v>
      </c>
      <c r="G4" s="43">
        <v>53.341940252130684</v>
      </c>
      <c r="H4" s="74">
        <v>100</v>
      </c>
      <c r="I4" s="42" t="s">
        <v>102</v>
      </c>
      <c r="J4" s="44" t="s">
        <v>103</v>
      </c>
    </row>
    <row r="5" spans="1:10" ht="15" customHeight="1">
      <c r="A5" s="41">
        <v>3</v>
      </c>
      <c r="B5" s="42" t="s">
        <v>100</v>
      </c>
      <c r="C5" s="45" t="s">
        <v>9</v>
      </c>
      <c r="D5" s="46" t="s">
        <v>88</v>
      </c>
      <c r="E5" s="43">
        <v>2000161.41</v>
      </c>
      <c r="F5" s="40">
        <v>56724</v>
      </c>
      <c r="G5" s="43">
        <v>35.261289930188276</v>
      </c>
      <c r="H5" s="74">
        <v>100</v>
      </c>
      <c r="I5" s="42" t="s">
        <v>95</v>
      </c>
      <c r="J5" s="44" t="s">
        <v>96</v>
      </c>
    </row>
    <row r="6" spans="1:10" ht="15" customHeight="1">
      <c r="A6" s="41">
        <v>4</v>
      </c>
      <c r="B6" s="42" t="s">
        <v>87</v>
      </c>
      <c r="C6" s="45" t="s">
        <v>9</v>
      </c>
      <c r="D6" s="46" t="s">
        <v>88</v>
      </c>
      <c r="E6" s="43">
        <v>1384848.6302</v>
      </c>
      <c r="F6" s="40">
        <v>2941</v>
      </c>
      <c r="G6" s="43">
        <v>470.87678687521253</v>
      </c>
      <c r="H6" s="74">
        <v>1000</v>
      </c>
      <c r="I6" s="42" t="s">
        <v>28</v>
      </c>
      <c r="J6" s="44" t="s">
        <v>36</v>
      </c>
    </row>
    <row r="7" spans="1:10" ht="15" customHeight="1">
      <c r="A7" s="41">
        <v>5</v>
      </c>
      <c r="B7" s="42" t="s">
        <v>33</v>
      </c>
      <c r="C7" s="45" t="s">
        <v>9</v>
      </c>
      <c r="D7" s="46" t="s">
        <v>12</v>
      </c>
      <c r="E7" s="43">
        <v>1099113.15</v>
      </c>
      <c r="F7" s="40">
        <v>795</v>
      </c>
      <c r="G7" s="43">
        <v>1382.5322641509433</v>
      </c>
      <c r="H7" s="74">
        <v>1000</v>
      </c>
      <c r="I7" s="42" t="s">
        <v>7</v>
      </c>
      <c r="J7" s="44" t="s">
        <v>74</v>
      </c>
    </row>
    <row r="8" spans="1:10" ht="15" customHeight="1">
      <c r="A8" s="41">
        <v>6</v>
      </c>
      <c r="B8" s="42" t="s">
        <v>111</v>
      </c>
      <c r="C8" s="45" t="s">
        <v>9</v>
      </c>
      <c r="D8" s="46" t="s">
        <v>12</v>
      </c>
      <c r="E8" s="43">
        <v>795484.99</v>
      </c>
      <c r="F8" s="40">
        <v>910</v>
      </c>
      <c r="G8" s="43">
        <v>874.1593296703296</v>
      </c>
      <c r="H8" s="74">
        <v>1000</v>
      </c>
      <c r="I8" s="42" t="s">
        <v>106</v>
      </c>
      <c r="J8" s="44" t="s">
        <v>107</v>
      </c>
    </row>
    <row r="9" spans="1:10" ht="15" customHeight="1">
      <c r="A9" s="41">
        <v>7</v>
      </c>
      <c r="B9" s="42" t="s">
        <v>39</v>
      </c>
      <c r="C9" s="45" t="s">
        <v>9</v>
      </c>
      <c r="D9" s="46" t="s">
        <v>12</v>
      </c>
      <c r="E9" s="43">
        <v>636071.01</v>
      </c>
      <c r="F9" s="40">
        <v>679</v>
      </c>
      <c r="G9" s="43">
        <v>936.7761561119294</v>
      </c>
      <c r="H9" s="74">
        <v>1000</v>
      </c>
      <c r="I9" s="42" t="s">
        <v>40</v>
      </c>
      <c r="J9" s="44" t="s">
        <v>38</v>
      </c>
    </row>
    <row r="10" spans="1:10" ht="15" customHeight="1">
      <c r="A10" s="41">
        <v>8</v>
      </c>
      <c r="B10" s="42" t="s">
        <v>117</v>
      </c>
      <c r="C10" s="45" t="s">
        <v>9</v>
      </c>
      <c r="D10" s="46" t="s">
        <v>12</v>
      </c>
      <c r="E10" s="43">
        <v>187358.12</v>
      </c>
      <c r="F10" s="40">
        <v>227</v>
      </c>
      <c r="G10" s="43">
        <v>825.3661674008811</v>
      </c>
      <c r="H10" s="74">
        <v>5000</v>
      </c>
      <c r="I10" s="42" t="s">
        <v>118</v>
      </c>
      <c r="J10" s="44" t="s">
        <v>119</v>
      </c>
    </row>
    <row r="11" spans="1:10" ht="15.75" thickBot="1">
      <c r="A11" s="118" t="s">
        <v>31</v>
      </c>
      <c r="B11" s="119"/>
      <c r="C11" s="57" t="s">
        <v>32</v>
      </c>
      <c r="D11" s="57" t="s">
        <v>32</v>
      </c>
      <c r="E11" s="58">
        <f>SUM(E3:E10)</f>
        <v>19924992.7702</v>
      </c>
      <c r="F11" s="59">
        <f>SUM(F3:F10)</f>
        <v>141080</v>
      </c>
      <c r="G11" s="57" t="s">
        <v>32</v>
      </c>
      <c r="H11" s="57" t="s">
        <v>32</v>
      </c>
      <c r="I11" s="57" t="s">
        <v>32</v>
      </c>
      <c r="J11" s="60" t="s">
        <v>32</v>
      </c>
    </row>
  </sheetData>
  <sheetProtection/>
  <mergeCells count="2">
    <mergeCell ref="A1:J1"/>
    <mergeCell ref="A11:B11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30</v>
      </c>
      <c r="B2" s="104" t="s">
        <v>14</v>
      </c>
      <c r="C2" s="106" t="s">
        <v>15</v>
      </c>
      <c r="D2" s="108" t="s">
        <v>16</v>
      </c>
      <c r="E2" s="102" t="s">
        <v>17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18</v>
      </c>
      <c r="F3" s="4" t="s">
        <v>64</v>
      </c>
      <c r="G3" s="4" t="s">
        <v>19</v>
      </c>
      <c r="H3" s="4" t="s">
        <v>20</v>
      </c>
      <c r="I3" s="4" t="s">
        <v>21</v>
      </c>
      <c r="J3" s="4" t="s">
        <v>81</v>
      </c>
      <c r="K3" s="4" t="s">
        <v>22</v>
      </c>
      <c r="L3" s="1" t="s">
        <v>67</v>
      </c>
    </row>
    <row r="4" spans="1:12" ht="14.25" collapsed="1">
      <c r="A4" s="61">
        <v>1</v>
      </c>
      <c r="B4" s="47" t="s">
        <v>39</v>
      </c>
      <c r="C4" s="48">
        <v>38441</v>
      </c>
      <c r="D4" s="48">
        <v>38625</v>
      </c>
      <c r="E4" s="71">
        <v>-0.0010314769052480743</v>
      </c>
      <c r="F4" s="71">
        <v>-0.00945333861752784</v>
      </c>
      <c r="G4" s="71">
        <v>-0.03005033690246106</v>
      </c>
      <c r="H4" s="71" t="s">
        <v>90</v>
      </c>
      <c r="I4" s="71">
        <v>-0.06488980285756718</v>
      </c>
      <c r="J4" s="71">
        <v>-0.022728700548966807</v>
      </c>
      <c r="K4" s="72">
        <v>-0.06322384388807056</v>
      </c>
      <c r="L4" s="72">
        <v>-0.006657060847561347</v>
      </c>
    </row>
    <row r="5" spans="1:12" ht="14.25" collapsed="1">
      <c r="A5" s="62">
        <v>2</v>
      </c>
      <c r="B5" s="47" t="s">
        <v>97</v>
      </c>
      <c r="C5" s="48">
        <v>38862</v>
      </c>
      <c r="D5" s="48">
        <v>38958</v>
      </c>
      <c r="E5" s="71" t="s">
        <v>90</v>
      </c>
      <c r="F5" s="71">
        <v>0.012628042353679092</v>
      </c>
      <c r="G5" s="71">
        <v>0.010077838761023417</v>
      </c>
      <c r="H5" s="71">
        <v>0.10716404725734141</v>
      </c>
      <c r="I5" s="71">
        <v>0.09271734639565254</v>
      </c>
      <c r="J5" s="71">
        <v>0.12713142054090865</v>
      </c>
      <c r="K5" s="72">
        <v>2.3834837620007114</v>
      </c>
      <c r="L5" s="72">
        <v>0.1473842062048294</v>
      </c>
    </row>
    <row r="6" spans="1:12" ht="14.25">
      <c r="A6" s="62">
        <v>3</v>
      </c>
      <c r="B6" s="47" t="s">
        <v>87</v>
      </c>
      <c r="C6" s="48">
        <v>39048</v>
      </c>
      <c r="D6" s="48">
        <v>39140</v>
      </c>
      <c r="E6" s="71">
        <v>-0.007735664158212585</v>
      </c>
      <c r="F6" s="71">
        <v>0.010724292742343877</v>
      </c>
      <c r="G6" s="71">
        <v>-0.023675826532813526</v>
      </c>
      <c r="H6" s="71">
        <v>-0.06401206122259695</v>
      </c>
      <c r="I6" s="71">
        <v>-0.22304822283249015</v>
      </c>
      <c r="J6" s="71">
        <v>-0.07033834996819555</v>
      </c>
      <c r="K6" s="72">
        <v>-0.5291232131247872</v>
      </c>
      <c r="L6" s="72">
        <v>-0.0860816733076245</v>
      </c>
    </row>
    <row r="7" spans="1:12" ht="14.25">
      <c r="A7" s="62">
        <v>4</v>
      </c>
      <c r="B7" s="47" t="s">
        <v>33</v>
      </c>
      <c r="C7" s="48">
        <v>39100</v>
      </c>
      <c r="D7" s="48">
        <v>39268</v>
      </c>
      <c r="E7" s="71">
        <v>-0.0008261380827766507</v>
      </c>
      <c r="F7" s="71">
        <v>0.004083974792082445</v>
      </c>
      <c r="G7" s="71">
        <v>0.019565778965014324</v>
      </c>
      <c r="H7" s="71" t="s">
        <v>90</v>
      </c>
      <c r="I7" s="71">
        <v>0.008769988039946108</v>
      </c>
      <c r="J7" s="71" t="s">
        <v>90</v>
      </c>
      <c r="K7" s="72">
        <v>0.38253226415094255</v>
      </c>
      <c r="L7" s="72">
        <v>0.04123402449376656</v>
      </c>
    </row>
    <row r="8" spans="1:12" ht="14.25">
      <c r="A8" s="62">
        <v>5</v>
      </c>
      <c r="B8" s="47" t="s">
        <v>116</v>
      </c>
      <c r="C8" s="48">
        <v>39269</v>
      </c>
      <c r="D8" s="48">
        <v>39420</v>
      </c>
      <c r="E8" s="71" t="s">
        <v>90</v>
      </c>
      <c r="F8" s="71">
        <v>-0.003878936805821298</v>
      </c>
      <c r="G8" s="71">
        <v>-0.008083301782855434</v>
      </c>
      <c r="H8" s="71" t="s">
        <v>90</v>
      </c>
      <c r="I8" s="71">
        <v>-0.02471575270496107</v>
      </c>
      <c r="J8" s="71">
        <v>-0.015451084405980198</v>
      </c>
      <c r="K8" s="72">
        <v>-0.4665805974786935</v>
      </c>
      <c r="L8" s="72">
        <v>-0.07936389856431691</v>
      </c>
    </row>
    <row r="9" spans="1:12" ht="14.25">
      <c r="A9" s="62">
        <v>6</v>
      </c>
      <c r="B9" s="47" t="s">
        <v>117</v>
      </c>
      <c r="C9" s="48">
        <v>39336</v>
      </c>
      <c r="D9" s="48">
        <v>39560</v>
      </c>
      <c r="E9" s="71">
        <v>-1.723941463926959E-05</v>
      </c>
      <c r="F9" s="71" t="s">
        <v>90</v>
      </c>
      <c r="G9" s="71">
        <v>-0.09673811969227086</v>
      </c>
      <c r="H9" s="71" t="s">
        <v>90</v>
      </c>
      <c r="I9" s="71">
        <v>-0.13829118785856143</v>
      </c>
      <c r="J9" s="71" t="s">
        <v>90</v>
      </c>
      <c r="K9" s="72">
        <v>-0.8349267665198238</v>
      </c>
      <c r="L9" s="72">
        <v>-0.2209030783992436</v>
      </c>
    </row>
    <row r="10" spans="1:12" ht="14.25">
      <c r="A10" s="62">
        <v>7</v>
      </c>
      <c r="B10" s="47" t="s">
        <v>111</v>
      </c>
      <c r="C10" s="48">
        <v>39647</v>
      </c>
      <c r="D10" s="48">
        <v>39861</v>
      </c>
      <c r="E10" s="71">
        <v>-0.008591171377054008</v>
      </c>
      <c r="F10" s="71">
        <v>-0.0005547748093087668</v>
      </c>
      <c r="G10" s="71">
        <v>-0.103662927182253</v>
      </c>
      <c r="H10" s="71" t="s">
        <v>90</v>
      </c>
      <c r="I10" s="71">
        <v>-0.02038972575209752</v>
      </c>
      <c r="J10" s="71">
        <v>-0.0034494953143764384</v>
      </c>
      <c r="K10" s="72">
        <v>-0.12584067032967017</v>
      </c>
      <c r="L10" s="72">
        <v>-0.020821666718027876</v>
      </c>
    </row>
    <row r="11" spans="1:12" ht="14.25">
      <c r="A11" s="62">
        <v>8</v>
      </c>
      <c r="B11" s="47" t="s">
        <v>100</v>
      </c>
      <c r="C11" s="48">
        <v>40253</v>
      </c>
      <c r="D11" s="48">
        <v>40445</v>
      </c>
      <c r="E11" s="71">
        <v>-0.011236132519416908</v>
      </c>
      <c r="F11" s="71">
        <v>-0.013226308273072362</v>
      </c>
      <c r="G11" s="71">
        <v>-0.054186671016278276</v>
      </c>
      <c r="H11" s="71">
        <v>-0.04896555245521139</v>
      </c>
      <c r="I11" s="71">
        <v>-0.1763998177141859</v>
      </c>
      <c r="J11" s="71">
        <v>-0.03347112609417002</v>
      </c>
      <c r="K11" s="72">
        <v>-0.6473871006981172</v>
      </c>
      <c r="L11" s="72">
        <v>-0.19550128929216348</v>
      </c>
    </row>
    <row r="12" spans="1:12" ht="15.75" thickBot="1">
      <c r="A12" s="76"/>
      <c r="B12" s="80" t="s">
        <v>79</v>
      </c>
      <c r="C12" s="79" t="s">
        <v>32</v>
      </c>
      <c r="D12" s="79" t="s">
        <v>32</v>
      </c>
      <c r="E12" s="77">
        <f aca="true" t="shared" si="0" ref="E12:J12">AVERAGE(E4:E11)</f>
        <v>-0.004906303742891249</v>
      </c>
      <c r="F12" s="77">
        <f t="shared" si="0"/>
        <v>4.613591176787819E-05</v>
      </c>
      <c r="G12" s="77">
        <f t="shared" si="0"/>
        <v>-0.0358441956728618</v>
      </c>
      <c r="H12" s="77">
        <f t="shared" si="0"/>
        <v>-0.001937855473488977</v>
      </c>
      <c r="I12" s="77">
        <f t="shared" si="0"/>
        <v>-0.06828089691053307</v>
      </c>
      <c r="J12" s="77">
        <f t="shared" si="0"/>
        <v>-0.0030512226317967275</v>
      </c>
      <c r="K12" s="79" t="s">
        <v>32</v>
      </c>
      <c r="L12" s="79" t="s">
        <v>32</v>
      </c>
    </row>
    <row r="13" spans="1:12" s="9" customFormat="1" ht="14.25">
      <c r="A13" s="99" t="s">
        <v>66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2:15" ht="14.25">
      <c r="L14"/>
      <c r="M14"/>
      <c r="N14"/>
      <c r="O14"/>
    </row>
  </sheetData>
  <sheetProtection/>
  <mergeCells count="7">
    <mergeCell ref="A1:L1"/>
    <mergeCell ref="E2:L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56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30</v>
      </c>
      <c r="B2" s="114" t="s">
        <v>14</v>
      </c>
      <c r="C2" s="113" t="s">
        <v>41</v>
      </c>
      <c r="D2" s="112"/>
      <c r="E2" s="113" t="s">
        <v>42</v>
      </c>
      <c r="F2" s="112"/>
      <c r="G2" s="116" t="s">
        <v>68</v>
      </c>
    </row>
    <row r="3" spans="1:7" s="11" customFormat="1" ht="15.75" thickBot="1">
      <c r="A3" s="101"/>
      <c r="B3" s="115"/>
      <c r="C3" s="29" t="s">
        <v>46</v>
      </c>
      <c r="D3" s="29" t="s">
        <v>43</v>
      </c>
      <c r="E3" s="29" t="s">
        <v>44</v>
      </c>
      <c r="F3" s="29" t="s">
        <v>43</v>
      </c>
      <c r="G3" s="117"/>
    </row>
    <row r="4" spans="1:7" ht="14.25" customHeight="1">
      <c r="A4" s="93">
        <v>1</v>
      </c>
      <c r="B4" s="94" t="s">
        <v>117</v>
      </c>
      <c r="C4" s="30">
        <v>-0.0032300000000104775</v>
      </c>
      <c r="D4" s="68">
        <v>-1.723941463920108E-05</v>
      </c>
      <c r="E4" s="31">
        <v>0</v>
      </c>
      <c r="F4" s="89">
        <v>0</v>
      </c>
      <c r="G4" s="50">
        <v>0</v>
      </c>
    </row>
    <row r="5" spans="1:7" ht="14.25" customHeight="1">
      <c r="A5" s="93">
        <v>2</v>
      </c>
      <c r="B5" s="94" t="s">
        <v>39</v>
      </c>
      <c r="C5" s="30">
        <v>-0.6567700000000187</v>
      </c>
      <c r="D5" s="68">
        <v>-0.0010314769052482973</v>
      </c>
      <c r="E5" s="31">
        <v>0</v>
      </c>
      <c r="F5" s="89">
        <v>0</v>
      </c>
      <c r="G5" s="50">
        <v>0</v>
      </c>
    </row>
    <row r="6" spans="1:7" ht="14.25" customHeight="1">
      <c r="A6" s="93">
        <v>3</v>
      </c>
      <c r="B6" s="94" t="s">
        <v>33</v>
      </c>
      <c r="C6" s="30">
        <v>-0.9087700000000185</v>
      </c>
      <c r="D6" s="68">
        <v>-0.0008261380827756765</v>
      </c>
      <c r="E6" s="31">
        <v>0</v>
      </c>
      <c r="F6" s="89">
        <v>0</v>
      </c>
      <c r="G6" s="50">
        <v>0</v>
      </c>
    </row>
    <row r="7" spans="1:7" ht="14.25" customHeight="1">
      <c r="A7" s="93">
        <v>4</v>
      </c>
      <c r="B7" s="94" t="s">
        <v>111</v>
      </c>
      <c r="C7" s="30">
        <v>-6.893369999999995</v>
      </c>
      <c r="D7" s="68">
        <v>-0.008591171377054578</v>
      </c>
      <c r="E7" s="31">
        <v>0</v>
      </c>
      <c r="F7" s="89">
        <v>0</v>
      </c>
      <c r="G7" s="50">
        <v>0</v>
      </c>
    </row>
    <row r="8" spans="1:7" ht="14.25" customHeight="1">
      <c r="A8" s="93">
        <v>5</v>
      </c>
      <c r="B8" s="94" t="s">
        <v>87</v>
      </c>
      <c r="C8" s="30">
        <v>-10.79623999999999</v>
      </c>
      <c r="D8" s="68">
        <v>-0.007735664158213012</v>
      </c>
      <c r="E8" s="31">
        <v>0</v>
      </c>
      <c r="F8" s="89">
        <v>0</v>
      </c>
      <c r="G8" s="50">
        <v>0</v>
      </c>
    </row>
    <row r="9" spans="1:7" ht="14.25" customHeight="1">
      <c r="A9" s="93">
        <v>6</v>
      </c>
      <c r="B9" s="94" t="s">
        <v>100</v>
      </c>
      <c r="C9" s="30">
        <v>-22.72946999999997</v>
      </c>
      <c r="D9" s="68">
        <v>-0.011236132519416952</v>
      </c>
      <c r="E9" s="31">
        <v>0</v>
      </c>
      <c r="F9" s="89">
        <v>0</v>
      </c>
      <c r="G9" s="50">
        <v>0</v>
      </c>
    </row>
    <row r="10" spans="1:7" ht="14.25" customHeight="1">
      <c r="A10" s="93">
        <v>7</v>
      </c>
      <c r="B10" s="94" t="s">
        <v>97</v>
      </c>
      <c r="C10" s="30" t="s">
        <v>90</v>
      </c>
      <c r="D10" s="68" t="s">
        <v>90</v>
      </c>
      <c r="E10" s="31" t="s">
        <v>90</v>
      </c>
      <c r="F10" s="89" t="s">
        <v>90</v>
      </c>
      <c r="G10" s="50" t="s">
        <v>90</v>
      </c>
    </row>
    <row r="11" spans="1:7" ht="14.25" customHeight="1">
      <c r="A11" s="93">
        <v>8</v>
      </c>
      <c r="B11" s="94" t="s">
        <v>116</v>
      </c>
      <c r="C11" s="30" t="s">
        <v>90</v>
      </c>
      <c r="D11" s="68" t="s">
        <v>90</v>
      </c>
      <c r="E11" s="31" t="s">
        <v>90</v>
      </c>
      <c r="F11" s="89" t="s">
        <v>90</v>
      </c>
      <c r="G11" s="50" t="s">
        <v>90</v>
      </c>
    </row>
    <row r="12" spans="1:7" ht="15.75" thickBot="1">
      <c r="A12" s="65"/>
      <c r="B12" s="53" t="s">
        <v>31</v>
      </c>
      <c r="C12" s="54">
        <v>-41.98785</v>
      </c>
      <c r="D12" s="67">
        <v>-0.006832819867353226</v>
      </c>
      <c r="E12" s="55">
        <v>0</v>
      </c>
      <c r="F12" s="67">
        <v>0</v>
      </c>
      <c r="G12" s="56">
        <v>0</v>
      </c>
    </row>
    <row r="14" ht="14.25">
      <c r="A14" s="11"/>
    </row>
    <row r="15" ht="14.25">
      <c r="A15" s="11"/>
    </row>
    <row r="16" ht="14.25">
      <c r="A16" s="11"/>
    </row>
    <row r="17" ht="12.75"/>
    <row r="18" ht="12.75"/>
    <row r="19" ht="12.75"/>
    <row r="2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: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7" t="s">
        <v>100</v>
      </c>
      <c r="C2" s="71">
        <v>-0.011236132519416908</v>
      </c>
      <c r="D2" s="21"/>
      <c r="E2" s="21"/>
    </row>
    <row r="3" spans="1:5" ht="14.25">
      <c r="A3" s="21"/>
      <c r="B3" s="47" t="s">
        <v>111</v>
      </c>
      <c r="C3" s="71">
        <v>-0.008591171377054008</v>
      </c>
      <c r="D3" s="21"/>
      <c r="E3" s="21"/>
    </row>
    <row r="4" spans="1:5" ht="14.25">
      <c r="A4" s="21"/>
      <c r="B4" s="47" t="s">
        <v>87</v>
      </c>
      <c r="C4" s="71">
        <v>-0.007735664158212585</v>
      </c>
      <c r="D4" s="21"/>
      <c r="E4" s="21"/>
    </row>
    <row r="5" spans="1:5" ht="14.25">
      <c r="A5" s="21"/>
      <c r="B5" s="47" t="s">
        <v>39</v>
      </c>
      <c r="C5" s="71">
        <v>-0.0010314769052480743</v>
      </c>
      <c r="D5" s="21"/>
      <c r="E5" s="21"/>
    </row>
    <row r="6" spans="1:5" ht="14.25">
      <c r="A6" s="21"/>
      <c r="B6" s="47" t="s">
        <v>33</v>
      </c>
      <c r="C6" s="71">
        <v>-0.0008261380827766507</v>
      </c>
      <c r="D6" s="21"/>
      <c r="E6" s="21"/>
    </row>
    <row r="7" spans="1:5" ht="14.25">
      <c r="A7" s="21"/>
      <c r="B7" s="47" t="s">
        <v>117</v>
      </c>
      <c r="C7" s="71">
        <v>-1.723941463926959E-05</v>
      </c>
      <c r="D7" s="21"/>
      <c r="E7" s="21"/>
    </row>
    <row r="8" spans="1:4" ht="14.25">
      <c r="A8" s="21"/>
      <c r="B8" s="47" t="s">
        <v>23</v>
      </c>
      <c r="C8" s="75">
        <v>-0.019544552696259987</v>
      </c>
      <c r="D8" s="21"/>
    </row>
    <row r="9" spans="2:3" ht="14.25">
      <c r="B9" s="47" t="s">
        <v>34</v>
      </c>
      <c r="C9" s="88">
        <v>-0.018337129840546695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30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52</v>
      </c>
      <c r="G2" s="4" t="s">
        <v>53</v>
      </c>
      <c r="H2" s="1" t="s">
        <v>54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78</v>
      </c>
      <c r="C3" s="85" t="s">
        <v>9</v>
      </c>
      <c r="D3" s="85" t="s">
        <v>11</v>
      </c>
      <c r="E3" s="87">
        <v>5723112.12</v>
      </c>
      <c r="F3" s="86">
        <v>166080</v>
      </c>
      <c r="G3" s="87">
        <v>34.45997182080925</v>
      </c>
      <c r="H3" s="86">
        <v>100</v>
      </c>
      <c r="I3" s="85" t="s">
        <v>70</v>
      </c>
      <c r="J3" s="90" t="s">
        <v>35</v>
      </c>
    </row>
    <row r="4" spans="1:10" ht="14.25" customHeight="1">
      <c r="A4" s="41">
        <v>2</v>
      </c>
      <c r="B4" s="85" t="s">
        <v>47</v>
      </c>
      <c r="C4" s="85" t="s">
        <v>9</v>
      </c>
      <c r="D4" s="85" t="s">
        <v>12</v>
      </c>
      <c r="E4" s="87">
        <v>3804813.84</v>
      </c>
      <c r="F4" s="86">
        <v>4806</v>
      </c>
      <c r="G4" s="87">
        <v>791.679950062422</v>
      </c>
      <c r="H4" s="86">
        <v>1000</v>
      </c>
      <c r="I4" s="85" t="s">
        <v>7</v>
      </c>
      <c r="J4" s="90" t="s">
        <v>74</v>
      </c>
    </row>
    <row r="5" spans="1:10" ht="14.25" customHeight="1">
      <c r="A5" s="41">
        <v>3</v>
      </c>
      <c r="B5" s="85" t="s">
        <v>112</v>
      </c>
      <c r="C5" s="85" t="s">
        <v>9</v>
      </c>
      <c r="D5" s="85" t="s">
        <v>11</v>
      </c>
      <c r="E5" s="87">
        <v>1606204.11</v>
      </c>
      <c r="F5" s="86">
        <v>1011</v>
      </c>
      <c r="G5" s="87">
        <v>1588.7281008902078</v>
      </c>
      <c r="H5" s="86">
        <v>1000</v>
      </c>
      <c r="I5" s="85" t="s">
        <v>113</v>
      </c>
      <c r="J5" s="90" t="s">
        <v>107</v>
      </c>
    </row>
    <row r="6" spans="1:10" ht="14.25" customHeight="1">
      <c r="A6" s="41">
        <v>4</v>
      </c>
      <c r="B6" s="85" t="s">
        <v>120</v>
      </c>
      <c r="C6" s="85" t="s">
        <v>9</v>
      </c>
      <c r="D6" s="85" t="s">
        <v>121</v>
      </c>
      <c r="E6" s="87">
        <v>1585569.072</v>
      </c>
      <c r="F6" s="86">
        <v>203733</v>
      </c>
      <c r="G6" s="87">
        <v>7.782583440090707</v>
      </c>
      <c r="H6" s="86">
        <v>10</v>
      </c>
      <c r="I6" s="85" t="s">
        <v>122</v>
      </c>
      <c r="J6" s="90" t="s">
        <v>35</v>
      </c>
    </row>
    <row r="7" spans="1:10" ht="14.25" customHeight="1">
      <c r="A7" s="41">
        <v>5</v>
      </c>
      <c r="B7" s="85" t="s">
        <v>86</v>
      </c>
      <c r="C7" s="85" t="s">
        <v>9</v>
      </c>
      <c r="D7" s="85" t="s">
        <v>11</v>
      </c>
      <c r="E7" s="87">
        <v>1045015.82</v>
      </c>
      <c r="F7" s="86">
        <v>648</v>
      </c>
      <c r="G7" s="87">
        <v>1612.678734567901</v>
      </c>
      <c r="H7" s="86">
        <v>5000</v>
      </c>
      <c r="I7" s="85" t="s">
        <v>28</v>
      </c>
      <c r="J7" s="90" t="s">
        <v>36</v>
      </c>
    </row>
    <row r="8" spans="1:10" ht="15.75" thickBot="1">
      <c r="A8" s="118" t="s">
        <v>31</v>
      </c>
      <c r="B8" s="119"/>
      <c r="C8" s="57" t="s">
        <v>32</v>
      </c>
      <c r="D8" s="57" t="s">
        <v>32</v>
      </c>
      <c r="E8" s="70">
        <f>SUM(E3:E7)</f>
        <v>13764714.962000001</v>
      </c>
      <c r="F8" s="69">
        <f>SUM(F3:F7)</f>
        <v>376278</v>
      </c>
      <c r="G8" s="57" t="s">
        <v>32</v>
      </c>
      <c r="H8" s="57" t="s">
        <v>32</v>
      </c>
      <c r="I8" s="57" t="s">
        <v>32</v>
      </c>
      <c r="J8" s="60" t="s">
        <v>32</v>
      </c>
    </row>
  </sheetData>
  <sheetProtection/>
  <mergeCells count="2">
    <mergeCell ref="A1:J1"/>
    <mergeCell ref="A8:B8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2015-07-10T09:31:11Z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