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<sst xmlns="http://schemas.openxmlformats.org/spreadsheetml/2006/main" count="622" uniqueCount="105">
  <si>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</si>
  <si>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</si>
  <si>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</si>
  <si>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</si>
  <si>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</si>
  <si>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</si>
  <si>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</si>
  <si>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</si>
  <si>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</si>
  <si>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</si>
  <si>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</si>
  <si>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</si>
  <si>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</si>
  <si>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</si>
  <si>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</si>
  <si>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</si>
  <si>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</si>
  <si>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</si>
  <si>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</si>
  <si>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</si>
  <si>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</si>
  <si>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</si>
  <si>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</si>
  <si>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</si>
  <si>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</si>
  <si>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</si>
  <si>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</si>
  <si>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</si>
  <si>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</si>
  <si>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</si>
  <si>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</si>
  <si>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</si>
  <si>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</si>
  <si>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</si>
  <si>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</si>
  <si>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</si>
  <si>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</si>
  <si>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</si>
  <si>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</si>
  <si>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</si>
  <si>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</si>
  <si>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</si>
  <si>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</si>
  <si>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</si>
  <si>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</si>
  <si>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</si>
  <si>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</si>
  <si>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</si>
  <si>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</si>
  <si>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</si>
  <si>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</si>
  <si>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</si>
  <si>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</si>
  <si>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</si>
  <si>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</si>
  <si>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</si>
  <si>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</si>
  <si>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</si>
  <si>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</si>
  <si>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</si>
  <si>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</si>
  <si>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</si>
  <si>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</si>
  <si>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</si>
  <si>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</si>
  <si>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</si>
  <si>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</si>
  <si>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</si>
  <si>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</si>
  <si>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</si>
  <si>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</si>
  <si>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</si>
  <si>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</si>
  <si>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</si>
  <si>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</si>
  <si>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</si>
  <si>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</si>
  <si>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</si>
  <si>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</si>
  <si>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Бонум Оптімум</t>
  </si>
  <si>
    <t>ТОВ "КУА "Бонум Груп"</t>
  </si>
  <si>
    <t>http://www.am.eavex.com.ua/</t>
  </si>
  <si>
    <t>http://www.altus.ua/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</si>
  <si>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</si>
  <si>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</si>
  <si>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</si>
  <si>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</si>
  <si>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</si>
  <si>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</si>
  <si>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</si>
  <si>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Оптімум</t>
  </si>
  <si>
    <t>ТОВ КУА "СЕМ"</t>
  </si>
  <si>
    <t>http://www.sem.biz.ua/</t>
  </si>
  <si>
    <t>УНIВЕР.УА/Михайло Грушевський: Фонд Державних Паперiв</t>
  </si>
  <si>
    <t>ТОВ "КУА "УнІвер Менеджмент"</t>
  </si>
  <si>
    <t>http://univer.ua/</t>
  </si>
  <si>
    <t>ОТП Фонд Акцій</t>
  </si>
  <si>
    <t>ТОВ "КУА "ОТП КапІтал"</t>
  </si>
  <si>
    <t>http://otpcapital.com.ua/</t>
  </si>
  <si>
    <t>ОТП Класичний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</si>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</sst>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0120087"/>
        <c:axId val="2645328"/>
      </c:barChart>
      <c:catAx>
        <c:axId val="30120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5328"/>
        <c:crosses val="autoZero"/>
        <c:auto val="0"/>
        <c:lblOffset val="0"/>
        <c:tickLblSkip val="1"/>
        <c:noMultiLvlLbl val="0"/>
      </c:catAx>
      <c:val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20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843489"/>
        <c:axId val="14829354"/>
      </c:barChart>
      <c:catAx>
        <c:axId val="5384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29354"/>
        <c:crosses val="autoZero"/>
        <c:auto val="0"/>
        <c:lblOffset val="0"/>
        <c:tickLblSkip val="1"/>
        <c:noMultiLvlLbl val="0"/>
      </c:catAx>
      <c:val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55323"/>
        <c:axId val="60326996"/>
      </c:barChart>
      <c:catAx>
        <c:axId val="66355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26996"/>
        <c:crosses val="autoZero"/>
        <c:auto val="0"/>
        <c:lblOffset val="0"/>
        <c:tickLblSkip val="1"/>
        <c:noMultiLvlLbl val="0"/>
      </c:catAx>
      <c:val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2053"/>
        <c:axId val="54648478"/>
      </c:barChart>
      <c:catAx>
        <c:axId val="607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48478"/>
        <c:crosses val="autoZero"/>
        <c:auto val="0"/>
        <c:lblOffset val="0"/>
        <c:tickLblSkip val="1"/>
        <c:noMultiLvlLbl val="0"/>
      </c:catAx>
      <c:val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74255"/>
        <c:axId val="64450568"/>
      </c:barChart>
      <c:catAx>
        <c:axId val="22074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50568"/>
        <c:crosses val="autoZero"/>
        <c:auto val="0"/>
        <c:lblOffset val="0"/>
        <c:tickLblSkip val="1"/>
        <c:noMultiLvlLbl val="0"/>
      </c:catAx>
      <c:val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84201"/>
        <c:axId val="53113490"/>
      </c:barChart>
      <c:catAx>
        <c:axId val="4318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3490"/>
        <c:crosses val="autoZero"/>
        <c:auto val="0"/>
        <c:lblOffset val="0"/>
        <c:tickLblSkip val="1"/>
        <c:noMultiLvlLbl val="0"/>
      </c:catAx>
      <c:val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5"/>
          <c:w val="0.9437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Графік_В!$B$2:$B$15</c:f>
              <c:strCache/>
            </c:strRef>
          </c:cat>
          <c:val>
            <c:numRef>
              <c:f>Графік_В!$C$2:$C$15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40"/>
        <c:axId val="8259363"/>
        <c:axId val="7225404"/>
      </c:barChart>
      <c:catAx>
        <c:axId val="8259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225404"/>
        <c:crossesAt val="0"/>
        <c:auto val="0"/>
        <c:lblOffset val="0"/>
        <c:tickLblSkip val="1"/>
        <c:noMultiLvlLbl val="0"/>
      </c:catAx>
      <c:valAx>
        <c:axId val="7225404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59363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5028637"/>
        <c:axId val="48386822"/>
      </c:barChart>
      <c:catAx>
        <c:axId val="65028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386822"/>
        <c:crosses val="autoZero"/>
        <c:auto val="0"/>
        <c:lblOffset val="0"/>
        <c:tickLblSkip val="1"/>
        <c:noMultiLvlLbl val="0"/>
      </c:catAx>
      <c:valAx>
        <c:axId val="483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2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2828215"/>
        <c:axId val="27018480"/>
      </c:barChart>
      <c:catAx>
        <c:axId val="32828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18480"/>
        <c:crosses val="autoZero"/>
        <c:auto val="0"/>
        <c:lblOffset val="0"/>
        <c:tickLblSkip val="52"/>
        <c:noMultiLvlLbl val="0"/>
      </c:catAx>
      <c:val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28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1839729"/>
        <c:axId val="41013242"/>
      </c:barChart>
      <c:catAx>
        <c:axId val="41839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13242"/>
        <c:crosses val="autoZero"/>
        <c:auto val="0"/>
        <c:lblOffset val="0"/>
        <c:tickLblSkip val="49"/>
        <c:noMultiLvlLbl val="0"/>
      </c:catAx>
      <c:val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39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574859"/>
        <c:axId val="33738276"/>
      </c:barChart>
      <c:catAx>
        <c:axId val="33574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738276"/>
        <c:crosses val="autoZero"/>
        <c:auto val="0"/>
        <c:lblOffset val="0"/>
        <c:tickLblSkip val="4"/>
        <c:noMultiLvlLbl val="0"/>
      </c:catAx>
      <c:val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574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3807953"/>
        <c:axId val="12944986"/>
      </c:barChart>
      <c:catAx>
        <c:axId val="2380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44986"/>
        <c:crosses val="autoZero"/>
        <c:auto val="0"/>
        <c:lblOffset val="0"/>
        <c:tickLblSkip val="9"/>
        <c:noMultiLvlLbl val="0"/>
      </c:catAx>
      <c:val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09029"/>
        <c:axId val="48445806"/>
      </c:barChart>
      <c:catAx>
        <c:axId val="35209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45806"/>
        <c:crosses val="autoZero"/>
        <c:auto val="0"/>
        <c:lblOffset val="0"/>
        <c:tickLblSkip val="4"/>
        <c:noMultiLvlLbl val="0"/>
      </c:catAx>
      <c:valAx>
        <c:axId val="4844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09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3359071"/>
        <c:axId val="31796184"/>
      </c:barChart>
      <c:catAx>
        <c:axId val="33359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796184"/>
        <c:crosses val="autoZero"/>
        <c:auto val="0"/>
        <c:lblOffset val="0"/>
        <c:tickLblSkip val="52"/>
        <c:noMultiLvlLbl val="0"/>
      </c:catAx>
      <c:val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59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30201"/>
        <c:axId val="25354082"/>
      </c:barChart>
      <c:catAx>
        <c:axId val="17730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54082"/>
        <c:crosses val="autoZero"/>
        <c:auto val="0"/>
        <c:lblOffset val="0"/>
        <c:tickLblSkip val="4"/>
        <c:noMultiLvlLbl val="0"/>
      </c:catAx>
      <c:val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30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60147"/>
        <c:axId val="40414732"/>
      </c:barChart>
      <c:catAx>
        <c:axId val="26860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414732"/>
        <c:crosses val="autoZero"/>
        <c:auto val="0"/>
        <c:lblOffset val="0"/>
        <c:tickLblSkip val="4"/>
        <c:noMultiLvlLbl val="0"/>
      </c:catAx>
      <c:val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860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88269"/>
        <c:axId val="52367830"/>
      </c:barChart>
      <c:catAx>
        <c:axId val="28188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367830"/>
        <c:crosses val="autoZero"/>
        <c:auto val="0"/>
        <c:lblOffset val="0"/>
        <c:tickLblSkip val="4"/>
        <c:noMultiLvlLbl val="0"/>
      </c:catAx>
      <c:val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88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8423"/>
        <c:axId val="13935808"/>
      </c:barChart>
      <c:catAx>
        <c:axId val="1548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935808"/>
        <c:crosses val="autoZero"/>
        <c:auto val="0"/>
        <c:lblOffset val="0"/>
        <c:tickLblSkip val="4"/>
        <c:noMultiLvlLbl val="0"/>
      </c:catAx>
      <c:val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48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13409"/>
        <c:axId val="55058634"/>
      </c:barChart>
      <c:catAx>
        <c:axId val="58313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058634"/>
        <c:crosses val="autoZero"/>
        <c:auto val="0"/>
        <c:lblOffset val="0"/>
        <c:tickLblSkip val="4"/>
        <c:noMultiLvlLbl val="0"/>
      </c:catAx>
      <c:val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313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65659"/>
        <c:axId val="30564340"/>
      </c:barChart>
      <c:catAx>
        <c:axId val="25765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564340"/>
        <c:crosses val="autoZero"/>
        <c:auto val="0"/>
        <c:lblOffset val="0"/>
        <c:tickLblSkip val="4"/>
        <c:noMultiLvlLbl val="0"/>
      </c:catAx>
      <c:val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65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3605"/>
        <c:axId val="59792446"/>
      </c:barChart>
      <c:catAx>
        <c:axId val="6643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792446"/>
        <c:crosses val="autoZero"/>
        <c:auto val="0"/>
        <c:lblOffset val="0"/>
        <c:tickLblSkip val="4"/>
        <c:noMultiLvlLbl val="0"/>
      </c:catAx>
      <c:val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43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1103"/>
        <c:axId val="11349928"/>
      </c:barChart>
      <c:catAx>
        <c:axId val="1261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49928"/>
        <c:crosses val="autoZero"/>
        <c:auto val="0"/>
        <c:lblOffset val="0"/>
        <c:tickLblSkip val="4"/>
        <c:noMultiLvlLbl val="0"/>
      </c:catAx>
      <c:val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1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9396011"/>
        <c:axId val="41910916"/>
      </c:barChart>
      <c:catAx>
        <c:axId val="4939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10916"/>
        <c:crosses val="autoZero"/>
        <c:auto val="0"/>
        <c:lblOffset val="0"/>
        <c:tickLblSkip val="1"/>
        <c:noMultiLvlLbl val="0"/>
      </c:catAx>
      <c:val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0"/>
        <c:axId val="35040489"/>
        <c:axId val="46928946"/>
      </c:barChart>
      <c:catAx>
        <c:axId val="35040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28946"/>
        <c:crosses val="autoZero"/>
        <c:auto val="0"/>
        <c:lblOffset val="0"/>
        <c:tickLblSkip val="1"/>
        <c:noMultiLvlLbl val="0"/>
      </c:catAx>
      <c:valAx>
        <c:axId val="46928946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40489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9707331"/>
        <c:axId val="43148252"/>
      </c:barChart>
      <c:catAx>
        <c:axId val="19707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148252"/>
        <c:crosses val="autoZero"/>
        <c:auto val="0"/>
        <c:lblOffset val="0"/>
        <c:tickLblSkip val="1"/>
        <c:noMultiLvlLbl val="0"/>
      </c:catAx>
      <c:val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07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2789949"/>
        <c:axId val="5347494"/>
      </c:barChart>
      <c:catAx>
        <c:axId val="5278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47494"/>
        <c:crosses val="autoZero"/>
        <c:auto val="0"/>
        <c:lblOffset val="0"/>
        <c:tickLblSkip val="5"/>
        <c:noMultiLvlLbl val="0"/>
      </c:catAx>
      <c:val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789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8127447"/>
        <c:axId val="30493840"/>
      </c:barChart>
      <c:catAx>
        <c:axId val="48127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493840"/>
        <c:crosses val="autoZero"/>
        <c:auto val="0"/>
        <c:lblOffset val="0"/>
        <c:tickLblSkip val="5"/>
        <c:noMultiLvlLbl val="0"/>
      </c:catAx>
      <c:val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127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9105"/>
        <c:axId val="54081946"/>
      </c:barChart>
      <c:catAx>
        <c:axId val="600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081946"/>
        <c:crosses val="autoZero"/>
        <c:auto val="0"/>
        <c:lblOffset val="0"/>
        <c:tickLblSkip val="1"/>
        <c:noMultiLvlLbl val="0"/>
      </c:catAx>
      <c:val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09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75467"/>
        <c:axId val="18561476"/>
      </c:barChart>
      <c:catAx>
        <c:axId val="16975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561476"/>
        <c:crosses val="autoZero"/>
        <c:auto val="0"/>
        <c:lblOffset val="0"/>
        <c:tickLblSkip val="1"/>
        <c:noMultiLvlLbl val="0"/>
      </c:catAx>
      <c:val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35557"/>
        <c:axId val="27084558"/>
      </c:barChart>
      <c:catAx>
        <c:axId val="32835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084558"/>
        <c:crosses val="autoZero"/>
        <c:auto val="0"/>
        <c:lblOffset val="0"/>
        <c:tickLblSkip val="1"/>
        <c:noMultiLvlLbl val="0"/>
      </c:catAx>
      <c:val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835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34431"/>
        <c:axId val="46365560"/>
      </c:barChart>
      <c:catAx>
        <c:axId val="42434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365560"/>
        <c:crosses val="autoZero"/>
        <c:auto val="0"/>
        <c:lblOffset val="0"/>
        <c:tickLblSkip val="1"/>
        <c:noMultiLvlLbl val="0"/>
      </c:catAx>
      <c:val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434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36857"/>
        <c:axId val="64622850"/>
      </c:barChart>
      <c:catAx>
        <c:axId val="1463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622850"/>
        <c:crosses val="autoZero"/>
        <c:auto val="0"/>
        <c:lblOffset val="0"/>
        <c:tickLblSkip val="1"/>
        <c:noMultiLvlLbl val="0"/>
      </c:catAx>
      <c:val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63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34739"/>
        <c:axId val="67068332"/>
      </c:barChart>
      <c:catAx>
        <c:axId val="44734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7068332"/>
        <c:crosses val="autoZero"/>
        <c:auto val="0"/>
        <c:lblOffset val="0"/>
        <c:tickLblSkip val="1"/>
        <c:noMultiLvlLbl val="0"/>
      </c:catAx>
      <c:val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734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53925"/>
        <c:axId val="39341006"/>
      </c:barChart>
      <c:catAx>
        <c:axId val="41653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1006"/>
        <c:crosses val="autoZero"/>
        <c:auto val="0"/>
        <c:lblOffset val="0"/>
        <c:tickLblSkip val="1"/>
        <c:noMultiLvlLbl val="0"/>
      </c:catAx>
      <c:val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44077"/>
        <c:axId val="63825782"/>
      </c:barChart>
      <c:catAx>
        <c:axId val="66744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825782"/>
        <c:crosses val="autoZero"/>
        <c:auto val="0"/>
        <c:lblOffset val="0"/>
        <c:tickLblSkip val="1"/>
        <c:noMultiLvlLbl val="0"/>
      </c:catAx>
      <c:val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744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61127"/>
        <c:axId val="2505824"/>
      </c:barChart>
      <c:catAx>
        <c:axId val="37561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05824"/>
        <c:crosses val="autoZero"/>
        <c:auto val="0"/>
        <c:lblOffset val="0"/>
        <c:tickLblSkip val="1"/>
        <c:noMultiLvlLbl val="0"/>
      </c:catAx>
      <c:val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561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52417"/>
        <c:axId val="1645162"/>
      </c:barChart>
      <c:catAx>
        <c:axId val="22552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45162"/>
        <c:crosses val="autoZero"/>
        <c:auto val="0"/>
        <c:lblOffset val="0"/>
        <c:tickLblSkip val="1"/>
        <c:noMultiLvlLbl val="0"/>
      </c:catAx>
      <c:val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52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06459"/>
        <c:axId val="66149268"/>
      </c:barChart>
      <c:catAx>
        <c:axId val="14806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149268"/>
        <c:crosses val="autoZero"/>
        <c:auto val="0"/>
        <c:lblOffset val="0"/>
        <c:tickLblSkip val="1"/>
        <c:noMultiLvlLbl val="0"/>
      </c:catAx>
      <c:val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806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72501"/>
        <c:axId val="56490462"/>
      </c:barChart>
      <c:catAx>
        <c:axId val="5847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490462"/>
        <c:crosses val="autoZero"/>
        <c:auto val="0"/>
        <c:lblOffset val="0"/>
        <c:tickLblSkip val="1"/>
        <c:noMultiLvlLbl val="0"/>
      </c:catAx>
      <c:val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47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40"/>
        <c:axId val="38652111"/>
        <c:axId val="12324680"/>
      </c:barChart>
      <c:catAx>
        <c:axId val="3865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324680"/>
        <c:crosses val="autoZero"/>
        <c:auto val="0"/>
        <c:lblOffset val="0"/>
        <c:tickLblSkip val="1"/>
        <c:noMultiLvlLbl val="0"/>
      </c:catAx>
      <c:valAx>
        <c:axId val="12324680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211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24735"/>
        <c:axId val="32504888"/>
      </c:barChart>
      <c:catAx>
        <c:axId val="18524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4888"/>
        <c:crosses val="autoZero"/>
        <c:auto val="0"/>
        <c:lblOffset val="0"/>
        <c:tickLblSkip val="1"/>
        <c:noMultiLvlLbl val="0"/>
      </c:catAx>
      <c:val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4108537"/>
        <c:axId val="15650242"/>
      </c:barChart>
      <c:catAx>
        <c:axId val="24108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50242"/>
        <c:crosses val="autoZero"/>
        <c:auto val="0"/>
        <c:lblOffset val="0"/>
        <c:tickLblSkip val="1"/>
        <c:noMultiLvlLbl val="0"/>
      </c:catAx>
      <c:valAx>
        <c:axId val="1565024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4451"/>
        <c:axId val="59710060"/>
      </c:barChart>
      <c:catAx>
        <c:axId val="6634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0060"/>
        <c:crosses val="autoZero"/>
        <c:auto val="0"/>
        <c:lblOffset val="0"/>
        <c:tickLblSkip val="1"/>
        <c:noMultiLvlLbl val="0"/>
      </c:catAx>
      <c:val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9629"/>
        <c:axId val="4676662"/>
      </c:barChart>
      <c:catAx>
        <c:axId val="519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6662"/>
        <c:crosses val="autoZero"/>
        <c:auto val="0"/>
        <c:lblOffset val="0"/>
        <c:tickLblSkip val="1"/>
        <c:noMultiLvlLbl val="0"/>
      </c:catAx>
      <c:val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89959"/>
        <c:axId val="43265312"/>
      </c:barChart>
      <c:catAx>
        <c:axId val="4208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65312"/>
        <c:crosses val="autoZero"/>
        <c:auto val="0"/>
        <c:lblOffset val="0"/>
        <c:tickLblSkip val="1"/>
        <c:noMultiLvlLbl val="0"/>
      </c:catAx>
      <c:val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38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410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38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010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52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42</v>
      </c>
      <c r="C3" s="43">
        <v>23729295.2</v>
      </c>
      <c r="D3" s="95">
        <v>49780</v>
      </c>
      <c r="E3" s="43">
        <v>476.68331056649254</v>
      </c>
      <c r="F3" s="40">
        <v>100</v>
      </c>
      <c r="G3" s="42" t="s">
        <v>61</v>
      </c>
      <c r="H3" s="96" t="s">
        <v>28</v>
      </c>
    </row>
    <row r="4" spans="1:8" ht="14.25">
      <c r="A4" s="41">
        <v>2</v>
      </c>
      <c r="B4" s="42" t="s">
        <v>60</v>
      </c>
      <c r="C4" s="43">
        <v>5116855.452</v>
      </c>
      <c r="D4" s="95">
        <v>3643</v>
      </c>
      <c r="E4" s="43">
        <v>1404.5719055723305</v>
      </c>
      <c r="F4" s="40">
        <v>1000</v>
      </c>
      <c r="G4" s="42" t="s">
        <v>62</v>
      </c>
      <c r="H4" s="96" t="s">
        <v>81</v>
      </c>
    </row>
    <row r="5" spans="1:8" ht="14.25" customHeight="1">
      <c r="A5" s="41">
        <v>3</v>
      </c>
      <c r="B5" s="42" t="s">
        <v>93</v>
      </c>
      <c r="C5" s="43">
        <v>4219702.88</v>
      </c>
      <c r="D5" s="95">
        <v>1534</v>
      </c>
      <c r="E5" s="43">
        <v>2750.784146023468</v>
      </c>
      <c r="F5" s="40">
        <v>1000</v>
      </c>
      <c r="G5" s="42" t="s">
        <v>94</v>
      </c>
      <c r="H5" s="96" t="s">
        <v>95</v>
      </c>
    </row>
    <row r="6" spans="1:8" ht="14.25">
      <c r="A6" s="41">
        <v>4</v>
      </c>
      <c r="B6" s="42" t="s">
        <v>46</v>
      </c>
      <c r="C6" s="43">
        <v>4087550.15</v>
      </c>
      <c r="D6" s="95">
        <v>4548</v>
      </c>
      <c r="E6" s="43">
        <v>898.7577286719437</v>
      </c>
      <c r="F6" s="40">
        <v>1000</v>
      </c>
      <c r="G6" s="42" t="s">
        <v>61</v>
      </c>
      <c r="H6" s="96" t="s">
        <v>28</v>
      </c>
    </row>
    <row r="7" spans="1:8" ht="14.25" customHeight="1">
      <c r="A7" s="41">
        <v>5</v>
      </c>
      <c r="B7" s="42" t="s">
        <v>96</v>
      </c>
      <c r="C7" s="43">
        <v>3920318.58</v>
      </c>
      <c r="D7" s="95">
        <v>3790965</v>
      </c>
      <c r="E7" s="43">
        <v>1.0341215442506064</v>
      </c>
      <c r="F7" s="40">
        <v>1</v>
      </c>
      <c r="G7" s="42" t="s">
        <v>97</v>
      </c>
      <c r="H7" s="96" t="s">
        <v>98</v>
      </c>
    </row>
    <row r="8" spans="1:8" ht="14.25" customHeight="1">
      <c r="A8" s="41">
        <v>6</v>
      </c>
      <c r="B8" s="42" t="s">
        <v>99</v>
      </c>
      <c r="C8" s="43">
        <v>3712533.21</v>
      </c>
      <c r="D8" s="95">
        <v>1329</v>
      </c>
      <c r="E8" s="43">
        <v>2793.4787133182845</v>
      </c>
      <c r="F8" s="40">
        <v>1000</v>
      </c>
      <c r="G8" s="42" t="s">
        <v>97</v>
      </c>
      <c r="H8" s="96" t="s">
        <v>98</v>
      </c>
    </row>
    <row r="9" spans="1:8" ht="14.25" customHeight="1">
      <c r="A9" s="41">
        <v>7</v>
      </c>
      <c r="B9" s="42" t="s">
        <v>70</v>
      </c>
      <c r="C9" s="43">
        <v>3669030.59</v>
      </c>
      <c r="D9" s="95">
        <v>1256</v>
      </c>
      <c r="E9" s="43">
        <v>2921.2026990445856</v>
      </c>
      <c r="F9" s="40">
        <v>1000</v>
      </c>
      <c r="G9" s="42" t="s">
        <v>71</v>
      </c>
      <c r="H9" s="96" t="s">
        <v>82</v>
      </c>
    </row>
    <row r="10" spans="1:8" ht="14.25" customHeight="1">
      <c r="A10" s="41">
        <v>8</v>
      </c>
      <c r="B10" s="42" t="s">
        <v>100</v>
      </c>
      <c r="C10" s="43">
        <v>3031026.46</v>
      </c>
      <c r="D10" s="95">
        <v>1305</v>
      </c>
      <c r="E10" s="43">
        <v>2322.625639846743</v>
      </c>
      <c r="F10" s="40">
        <v>1000</v>
      </c>
      <c r="G10" s="42" t="s">
        <v>94</v>
      </c>
      <c r="H10" s="96" t="s">
        <v>95</v>
      </c>
    </row>
    <row r="11" spans="1:8" ht="14.25" customHeight="1">
      <c r="A11" s="41">
        <v>9</v>
      </c>
      <c r="B11" s="42" t="s">
        <v>72</v>
      </c>
      <c r="C11" s="43">
        <v>2853155.45</v>
      </c>
      <c r="D11" s="95">
        <v>706</v>
      </c>
      <c r="E11" s="43">
        <v>4041.2966713881024</v>
      </c>
      <c r="F11" s="40">
        <v>1000</v>
      </c>
      <c r="G11" s="42" t="s">
        <v>71</v>
      </c>
      <c r="H11" s="96" t="s">
        <v>82</v>
      </c>
    </row>
    <row r="12" spans="1:8" ht="14.25" customHeight="1">
      <c r="A12" s="41">
        <v>10</v>
      </c>
      <c r="B12" s="42" t="s">
        <v>41</v>
      </c>
      <c r="C12" s="43">
        <v>1646814.69</v>
      </c>
      <c r="D12" s="95">
        <v>1314</v>
      </c>
      <c r="E12" s="43">
        <v>1253.2836301369862</v>
      </c>
      <c r="F12" s="40">
        <v>1000</v>
      </c>
      <c r="G12" s="42" t="s">
        <v>63</v>
      </c>
      <c r="H12" s="96" t="s">
        <v>83</v>
      </c>
    </row>
    <row r="13" spans="1:8" ht="14.25" customHeight="1">
      <c r="A13" s="41">
        <v>11</v>
      </c>
      <c r="B13" s="42" t="s">
        <v>74</v>
      </c>
      <c r="C13" s="43">
        <v>1593396.16</v>
      </c>
      <c r="D13" s="95">
        <v>9911</v>
      </c>
      <c r="E13" s="43">
        <v>160.7704732115831</v>
      </c>
      <c r="F13" s="40">
        <v>100</v>
      </c>
      <c r="G13" s="42" t="s">
        <v>61</v>
      </c>
      <c r="H13" s="96" t="s">
        <v>28</v>
      </c>
    </row>
    <row r="14" spans="1:8" ht="14.25">
      <c r="A14" s="41">
        <v>12</v>
      </c>
      <c r="B14" s="42" t="s">
        <v>85</v>
      </c>
      <c r="C14" s="43">
        <v>1587555.42</v>
      </c>
      <c r="D14" s="95">
        <v>38821</v>
      </c>
      <c r="E14" s="43">
        <v>40.89424332191339</v>
      </c>
      <c r="F14" s="40">
        <v>100</v>
      </c>
      <c r="G14" s="42" t="s">
        <v>86</v>
      </c>
      <c r="H14" s="96" t="s">
        <v>87</v>
      </c>
    </row>
    <row r="15" spans="1:8" ht="14.25">
      <c r="A15" s="41">
        <v>13</v>
      </c>
      <c r="B15" s="42" t="s">
        <v>101</v>
      </c>
      <c r="C15" s="43">
        <v>1184453.38</v>
      </c>
      <c r="D15" s="95">
        <v>584</v>
      </c>
      <c r="E15" s="43">
        <v>2028.1735958904108</v>
      </c>
      <c r="F15" s="40">
        <v>1000</v>
      </c>
      <c r="G15" s="42" t="s">
        <v>94</v>
      </c>
      <c r="H15" s="96" t="s">
        <v>95</v>
      </c>
    </row>
    <row r="16" spans="1:8" ht="14.25">
      <c r="A16" s="41">
        <v>14</v>
      </c>
      <c r="B16" s="42" t="s">
        <v>22</v>
      </c>
      <c r="C16" s="43">
        <v>989343.72</v>
      </c>
      <c r="D16" s="95">
        <v>955</v>
      </c>
      <c r="E16" s="43">
        <v>1035.9620104712042</v>
      </c>
      <c r="F16" s="40">
        <v>1000</v>
      </c>
      <c r="G16" s="42" t="s">
        <v>64</v>
      </c>
      <c r="H16" s="96" t="s">
        <v>29</v>
      </c>
    </row>
    <row r="17" spans="1:8" ht="14.25">
      <c r="A17" s="41">
        <v>15</v>
      </c>
      <c r="B17" s="42" t="s">
        <v>78</v>
      </c>
      <c r="C17" s="43">
        <v>850947.21</v>
      </c>
      <c r="D17" s="95">
        <v>9528</v>
      </c>
      <c r="E17" s="43">
        <v>89.31016057934508</v>
      </c>
      <c r="F17" s="40">
        <v>100</v>
      </c>
      <c r="G17" s="42" t="s">
        <v>65</v>
      </c>
      <c r="H17" s="96" t="s">
        <v>51</v>
      </c>
    </row>
    <row r="18" spans="1:8" ht="14.25">
      <c r="A18" s="41">
        <v>16</v>
      </c>
      <c r="B18" s="42" t="s">
        <v>102</v>
      </c>
      <c r="C18" s="43">
        <v>828657.16</v>
      </c>
      <c r="D18" s="95">
        <v>1409</v>
      </c>
      <c r="E18" s="43">
        <v>588.1172178850248</v>
      </c>
      <c r="F18" s="40">
        <v>1000</v>
      </c>
      <c r="G18" s="42" t="s">
        <v>94</v>
      </c>
      <c r="H18" s="96" t="s">
        <v>95</v>
      </c>
    </row>
    <row r="19" spans="1:8" ht="14.25">
      <c r="A19" s="41">
        <v>17</v>
      </c>
      <c r="B19" s="42" t="s">
        <v>79</v>
      </c>
      <c r="C19" s="43">
        <v>716125.0399</v>
      </c>
      <c r="D19" s="95">
        <v>8850</v>
      </c>
      <c r="E19" s="43">
        <v>80.91808360451977</v>
      </c>
      <c r="F19" s="40">
        <v>100</v>
      </c>
      <c r="G19" s="42" t="s">
        <v>80</v>
      </c>
      <c r="H19" s="96" t="s">
        <v>84</v>
      </c>
    </row>
    <row r="20" spans="1:8" ht="14.25">
      <c r="A20" s="41">
        <v>18</v>
      </c>
      <c r="B20" s="42" t="s">
        <v>73</v>
      </c>
      <c r="C20" s="43">
        <v>363793.76</v>
      </c>
      <c r="D20" s="95">
        <v>121</v>
      </c>
      <c r="E20" s="43">
        <v>3006.56</v>
      </c>
      <c r="F20" s="40">
        <v>1000</v>
      </c>
      <c r="G20" s="42" t="s">
        <v>71</v>
      </c>
      <c r="H20" s="96" t="s">
        <v>82</v>
      </c>
    </row>
    <row r="21" spans="1:8" ht="15.75" customHeight="1" thickBot="1">
      <c r="A21" s="102" t="s">
        <v>24</v>
      </c>
      <c r="B21" s="103"/>
      <c r="C21" s="58">
        <f>SUM(C3:C20)</f>
        <v>64100554.511899985</v>
      </c>
      <c r="D21" s="59">
        <f>SUM(D3:D20)</f>
        <v>3926559</v>
      </c>
      <c r="E21" s="57" t="s">
        <v>25</v>
      </c>
      <c r="F21" s="57" t="s">
        <v>25</v>
      </c>
      <c r="G21" s="57" t="s">
        <v>25</v>
      </c>
      <c r="H21" s="57" t="s">
        <v>25</v>
      </c>
    </row>
    <row r="22" spans="1:8" ht="15" customHeight="1" thickBot="1">
      <c r="A22" s="100" t="s">
        <v>43</v>
      </c>
      <c r="B22" s="100"/>
      <c r="C22" s="100"/>
      <c r="D22" s="100"/>
      <c r="E22" s="100"/>
      <c r="F22" s="100"/>
      <c r="G22" s="100"/>
      <c r="H22" s="100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10" customFormat="1" ht="14.25" collapsed="1">
      <c r="A4" s="61">
        <v>1</v>
      </c>
      <c r="B4" s="47" t="s">
        <v>66</v>
      </c>
      <c r="C4" s="48">
        <v>38945</v>
      </c>
      <c r="D4" s="48">
        <v>39016</v>
      </c>
      <c r="E4" s="71">
        <v>-0.0042842591333587254</v>
      </c>
      <c r="F4" s="71">
        <v>-0.0024326660356216445</v>
      </c>
      <c r="G4" s="71">
        <v>-0.0033875157746193763</v>
      </c>
      <c r="H4" s="71">
        <v>-0.06477868139605225</v>
      </c>
      <c r="I4" s="71">
        <v>-0.09967495988043484</v>
      </c>
      <c r="J4" s="71">
        <v>-0.06779913824321804</v>
      </c>
      <c r="K4" s="72">
        <v>-0.7024968271604939</v>
      </c>
      <c r="L4" s="72">
        <v>-0.10710599623845019</v>
      </c>
    </row>
    <row r="5" spans="1:12" s="10" customFormat="1" ht="14.25">
      <c r="A5" s="80">
        <v>3</v>
      </c>
      <c r="B5" s="47" t="s">
        <v>103</v>
      </c>
      <c r="C5" s="48">
        <v>40555</v>
      </c>
      <c r="D5" s="48">
        <v>40626</v>
      </c>
      <c r="E5" s="71" t="s">
        <v>59</v>
      </c>
      <c r="F5" s="71">
        <v>0.04371088783378285</v>
      </c>
      <c r="G5" s="71">
        <v>0.07221584775257406</v>
      </c>
      <c r="H5" s="71">
        <v>0.428599814013505</v>
      </c>
      <c r="I5" s="71">
        <v>0.5346840923772305</v>
      </c>
      <c r="J5" s="71">
        <v>0.4337194797330388</v>
      </c>
      <c r="K5" s="72">
        <v>-0.6092280746507588</v>
      </c>
      <c r="L5" s="72">
        <v>-0.1387540585324819</v>
      </c>
    </row>
    <row r="6" spans="1:12" s="10" customFormat="1" ht="14.25">
      <c r="A6" s="80">
        <v>2</v>
      </c>
      <c r="B6" s="47" t="s">
        <v>75</v>
      </c>
      <c r="C6" s="48">
        <v>41848</v>
      </c>
      <c r="D6" s="48">
        <v>42032</v>
      </c>
      <c r="E6" s="71">
        <v>-0.025290371601002115</v>
      </c>
      <c r="F6" s="71">
        <v>-0.041052288408590876</v>
      </c>
      <c r="G6" s="71">
        <v>-0.0701983284209885</v>
      </c>
      <c r="H6" s="71">
        <v>0.015048626615040694</v>
      </c>
      <c r="I6" s="71">
        <v>-0.08233621335655783</v>
      </c>
      <c r="J6" s="71">
        <v>0.0328056602533533</v>
      </c>
      <c r="K6" s="72">
        <v>-0.03296799295459696</v>
      </c>
      <c r="L6" s="72">
        <v>-0.013654398778641608</v>
      </c>
    </row>
    <row r="7" spans="1:12" s="10" customFormat="1" ht="14.25" customHeight="1" thickBot="1">
      <c r="A7" s="75"/>
      <c r="B7" s="79" t="s">
        <v>55</v>
      </c>
      <c r="C7" s="78" t="s">
        <v>25</v>
      </c>
      <c r="D7" s="78" t="s">
        <v>25</v>
      </c>
      <c r="E7" s="76">
        <f aca="true" t="shared" si="0" ref="E7:J7">AVERAGE(E4:E6)</f>
        <v>-0.01478731536718042</v>
      </c>
      <c r="F7" s="76">
        <f t="shared" si="0"/>
        <v>7.53111298567773E-05</v>
      </c>
      <c r="G7" s="76">
        <f t="shared" si="0"/>
        <v>-0.0004566654810112721</v>
      </c>
      <c r="H7" s="76">
        <f t="shared" si="0"/>
        <v>0.12628991974416448</v>
      </c>
      <c r="I7" s="76">
        <f t="shared" si="0"/>
        <v>0.1175576397134126</v>
      </c>
      <c r="J7" s="76">
        <f t="shared" si="0"/>
        <v>0.13290866724772468</v>
      </c>
      <c r="K7" s="78" t="s">
        <v>25</v>
      </c>
      <c r="L7" s="78" t="s">
        <v>25</v>
      </c>
    </row>
    <row r="8" spans="1:12" s="9" customFormat="1" ht="14.2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9" customFormat="1" ht="14.2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A5" sqref="A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40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30</v>
      </c>
      <c r="D2" s="117"/>
      <c r="E2" s="118" t="s">
        <v>50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62">
        <v>1</v>
      </c>
      <c r="B4" s="49" t="s">
        <v>66</v>
      </c>
      <c r="C4" s="30">
        <v>-4.147409999999915</v>
      </c>
      <c r="D4" s="68">
        <v>-0.004284259133357967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75</v>
      </c>
      <c r="C5" s="30">
        <v>-36.46825</v>
      </c>
      <c r="D5" s="68">
        <v>-0.025290371601002004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103</v>
      </c>
      <c r="C6" s="30" t="s">
        <v>59</v>
      </c>
      <c r="D6" s="68" t="s">
        <v>59</v>
      </c>
      <c r="E6" s="31" t="s">
        <v>59</v>
      </c>
      <c r="F6" s="68" t="s">
        <v>59</v>
      </c>
      <c r="G6" s="50" t="s">
        <v>59</v>
      </c>
    </row>
    <row r="7" spans="1:7" ht="15.75" thickBot="1">
      <c r="A7" s="66"/>
      <c r="B7" s="53" t="s">
        <v>24</v>
      </c>
      <c r="C7" s="54">
        <v>-40.61565999999991</v>
      </c>
      <c r="D7" s="67">
        <v>-0.016852696346313027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68</v>
      </c>
    </row>
    <row r="11" ht="14.25" hidden="1">
      <c r="A11" s="11" t="s">
        <v>69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C3" sqref="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66</v>
      </c>
      <c r="C2" s="71">
        <v>-0.0042842591333587254</v>
      </c>
      <c r="D2" s="21"/>
    </row>
    <row r="3" spans="1:4" ht="14.25">
      <c r="A3" s="21"/>
      <c r="B3" s="47" t="s">
        <v>75</v>
      </c>
      <c r="C3" s="71">
        <v>-0.025290371601002115</v>
      </c>
      <c r="D3" s="21"/>
    </row>
    <row r="4" spans="2:3" ht="14.25">
      <c r="B4" s="93" t="s">
        <v>21</v>
      </c>
      <c r="C4" s="92">
        <v>-0.002662772719464024</v>
      </c>
    </row>
    <row r="5" spans="2:3" ht="14.25">
      <c r="B5" s="81" t="s">
        <v>27</v>
      </c>
      <c r="C5" s="86">
        <v>-0.00013972334777123674</v>
      </c>
    </row>
    <row r="8" ht="14.25">
      <c r="B8" s="7"/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s="9" customFormat="1" ht="14.25" collapsed="1">
      <c r="A4" s="61">
        <v>1</v>
      </c>
      <c r="B4" s="47" t="s">
        <v>42</v>
      </c>
      <c r="C4" s="48">
        <v>38118</v>
      </c>
      <c r="D4" s="48">
        <v>38182</v>
      </c>
      <c r="E4" s="71">
        <v>-0.0033306858864505795</v>
      </c>
      <c r="F4" s="71">
        <v>0.00955588984691369</v>
      </c>
      <c r="G4" s="71">
        <v>0.0261677089467085</v>
      </c>
      <c r="H4" s="71">
        <v>0.10030032596153138</v>
      </c>
      <c r="I4" s="71">
        <v>0.13622074144733642</v>
      </c>
      <c r="J4" s="71">
        <v>0.09904368963853027</v>
      </c>
      <c r="K4" s="71">
        <v>3.7668331056649205</v>
      </c>
      <c r="L4" s="72">
        <v>0.12778565865970593</v>
      </c>
    </row>
    <row r="5" spans="1:12" s="9" customFormat="1" ht="14.25" collapsed="1">
      <c r="A5" s="62">
        <v>2</v>
      </c>
      <c r="B5" s="47" t="s">
        <v>72</v>
      </c>
      <c r="C5" s="48">
        <v>38828</v>
      </c>
      <c r="D5" s="48">
        <v>39028</v>
      </c>
      <c r="E5" s="71">
        <v>0.0008580320242730366</v>
      </c>
      <c r="F5" s="71">
        <v>0.004140292175037308</v>
      </c>
      <c r="G5" s="71">
        <v>0.010759230975785128</v>
      </c>
      <c r="H5" s="71">
        <v>0.03630870946059739</v>
      </c>
      <c r="I5" s="71">
        <v>0.11173845885135503</v>
      </c>
      <c r="J5" s="71">
        <v>0.035626290529150895</v>
      </c>
      <c r="K5" s="71">
        <v>3.0412966713881016</v>
      </c>
      <c r="L5" s="72">
        <v>0.13986018430448222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 t="s">
        <v>59</v>
      </c>
      <c r="F6" s="71">
        <v>0.006039011269260985</v>
      </c>
      <c r="G6" s="71">
        <v>0.010804562635519765</v>
      </c>
      <c r="H6" s="71">
        <v>0.07125518269874931</v>
      </c>
      <c r="I6" s="71">
        <v>0.13786058736506446</v>
      </c>
      <c r="J6" s="71">
        <v>0.07448861164211928</v>
      </c>
      <c r="K6" s="71">
        <v>1.0281735958904106</v>
      </c>
      <c r="L6" s="72">
        <v>0.06971281482483005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 t="s">
        <v>59</v>
      </c>
      <c r="F7" s="71">
        <v>-0.0018318122155723815</v>
      </c>
      <c r="G7" s="71">
        <v>-0.008321420903236287</v>
      </c>
      <c r="H7" s="71">
        <v>0.09246254807308585</v>
      </c>
      <c r="I7" s="71">
        <v>0.16646566874717306</v>
      </c>
      <c r="J7" s="71">
        <v>0.09885502856931305</v>
      </c>
      <c r="K7" s="71">
        <v>-0.4118827821149752</v>
      </c>
      <c r="L7" s="72">
        <v>-0.04932986934338934</v>
      </c>
    </row>
    <row r="8" spans="1:12" s="9" customFormat="1" ht="14.25" collapsed="1">
      <c r="A8" s="62">
        <v>5</v>
      </c>
      <c r="B8" s="47" t="s">
        <v>79</v>
      </c>
      <c r="C8" s="48">
        <v>38968</v>
      </c>
      <c r="D8" s="48">
        <v>39140</v>
      </c>
      <c r="E8" s="71">
        <v>-0.00024958683038256435</v>
      </c>
      <c r="F8" s="71">
        <v>-0.0016391728092045588</v>
      </c>
      <c r="G8" s="71">
        <v>-0.01949546186714124</v>
      </c>
      <c r="H8" s="71">
        <v>-0.0215604323658527</v>
      </c>
      <c r="I8" s="71">
        <v>-0.03254623128215406</v>
      </c>
      <c r="J8" s="71">
        <v>-0.0215604323658527</v>
      </c>
      <c r="K8" s="71">
        <v>-0.19081916395480236</v>
      </c>
      <c r="L8" s="72">
        <v>-0.02022692678951532</v>
      </c>
    </row>
    <row r="9" spans="1:12" s="9" customFormat="1" ht="14.25" collapsed="1">
      <c r="A9" s="62">
        <v>6</v>
      </c>
      <c r="B9" s="47" t="s">
        <v>99</v>
      </c>
      <c r="C9" s="48">
        <v>39413</v>
      </c>
      <c r="D9" s="48">
        <v>39589</v>
      </c>
      <c r="E9" s="71" t="s">
        <v>59</v>
      </c>
      <c r="F9" s="71">
        <v>0.011369792115013322</v>
      </c>
      <c r="G9" s="71">
        <v>0.03773393436198558</v>
      </c>
      <c r="H9" s="71">
        <v>0.07925911466937707</v>
      </c>
      <c r="I9" s="71">
        <v>0.17315168903232925</v>
      </c>
      <c r="J9" s="71">
        <v>0.08246638022995012</v>
      </c>
      <c r="K9" s="71">
        <v>1.7934787133182897</v>
      </c>
      <c r="L9" s="72">
        <v>0.1190714173508649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-0.004307445565156387</v>
      </c>
      <c r="F10" s="71">
        <v>-0.054041946131709206</v>
      </c>
      <c r="G10" s="71">
        <v>-0.07392697797432712</v>
      </c>
      <c r="H10" s="71">
        <v>0.10663654827338531</v>
      </c>
      <c r="I10" s="71">
        <v>0.11257054243564624</v>
      </c>
      <c r="J10" s="71">
        <v>0.10389262671140909</v>
      </c>
      <c r="K10" s="71">
        <v>0.035962010471204175</v>
      </c>
      <c r="L10" s="72">
        <v>0.0039106603242480276</v>
      </c>
    </row>
    <row r="11" spans="1:12" s="9" customFormat="1" ht="14.25">
      <c r="A11" s="62">
        <v>8</v>
      </c>
      <c r="B11" s="47" t="s">
        <v>73</v>
      </c>
      <c r="C11" s="48">
        <v>39527</v>
      </c>
      <c r="D11" s="48">
        <v>39715</v>
      </c>
      <c r="E11" s="71">
        <v>-0.0002472218322933095</v>
      </c>
      <c r="F11" s="71">
        <v>0.006298880707029886</v>
      </c>
      <c r="G11" s="71">
        <v>0.021791151406486353</v>
      </c>
      <c r="H11" s="71">
        <v>0.03362966042837234</v>
      </c>
      <c r="I11" s="71">
        <v>0.09142112817518333</v>
      </c>
      <c r="J11" s="71">
        <v>0.035412201926892095</v>
      </c>
      <c r="K11" s="71">
        <v>2.00656</v>
      </c>
      <c r="L11" s="72">
        <v>0.13347206574222703</v>
      </c>
    </row>
    <row r="12" spans="1:12" s="9" customFormat="1" ht="14.25">
      <c r="A12" s="62">
        <v>9</v>
      </c>
      <c r="B12" s="47" t="s">
        <v>78</v>
      </c>
      <c r="C12" s="48">
        <v>39560</v>
      </c>
      <c r="D12" s="48">
        <v>39770</v>
      </c>
      <c r="E12" s="71">
        <v>-0.0029391196375433415</v>
      </c>
      <c r="F12" s="71">
        <v>0.023002162809240723</v>
      </c>
      <c r="G12" s="71">
        <v>0.06009355248146675</v>
      </c>
      <c r="H12" s="71">
        <v>0.43218919598974037</v>
      </c>
      <c r="I12" s="71">
        <v>0.5018091402569593</v>
      </c>
      <c r="J12" s="71">
        <v>0.42557592178266046</v>
      </c>
      <c r="K12" s="71">
        <v>-0.10689839420654879</v>
      </c>
      <c r="L12" s="72">
        <v>-0.013006379252870515</v>
      </c>
    </row>
    <row r="13" spans="1:12" s="9" customFormat="1" ht="14.25">
      <c r="A13" s="62">
        <v>10</v>
      </c>
      <c r="B13" s="47" t="s">
        <v>46</v>
      </c>
      <c r="C13" s="48">
        <v>39884</v>
      </c>
      <c r="D13" s="48">
        <v>40001</v>
      </c>
      <c r="E13" s="71">
        <v>-0.0067037235303228915</v>
      </c>
      <c r="F13" s="71">
        <v>0.01022275048143606</v>
      </c>
      <c r="G13" s="71">
        <v>0.02429593880855263</v>
      </c>
      <c r="H13" s="71">
        <v>0.16990996860563157</v>
      </c>
      <c r="I13" s="71">
        <v>0.18065095622637273</v>
      </c>
      <c r="J13" s="71">
        <v>0.16672268749370645</v>
      </c>
      <c r="K13" s="71">
        <v>-0.1012422713280553</v>
      </c>
      <c r="L13" s="72">
        <v>-0.013249594473711879</v>
      </c>
    </row>
    <row r="14" spans="1:12" s="9" customFormat="1" ht="14.25">
      <c r="A14" s="62">
        <v>11</v>
      </c>
      <c r="B14" s="47" t="s">
        <v>85</v>
      </c>
      <c r="C14" s="48">
        <v>40031</v>
      </c>
      <c r="D14" s="48">
        <v>40129</v>
      </c>
      <c r="E14" s="71">
        <v>-0.006890991327530349</v>
      </c>
      <c r="F14" s="71">
        <v>0.037854609624446534</v>
      </c>
      <c r="G14" s="71" t="s">
        <v>59</v>
      </c>
      <c r="H14" s="71" t="s">
        <v>59</v>
      </c>
      <c r="I14" s="71">
        <v>0.6215769078621485</v>
      </c>
      <c r="J14" s="71">
        <v>0.43482092464944433</v>
      </c>
      <c r="K14" s="71">
        <v>-0.5910575667808664</v>
      </c>
      <c r="L14" s="72">
        <v>-0.11028580994601389</v>
      </c>
    </row>
    <row r="15" spans="1:12" s="9" customFormat="1" ht="14.25">
      <c r="A15" s="62">
        <v>12</v>
      </c>
      <c r="B15" s="47" t="s">
        <v>96</v>
      </c>
      <c r="C15" s="48">
        <v>40253</v>
      </c>
      <c r="D15" s="48">
        <v>40366</v>
      </c>
      <c r="E15" s="71" t="s">
        <v>59</v>
      </c>
      <c r="F15" s="71">
        <v>0.016915624969327858</v>
      </c>
      <c r="G15" s="71">
        <v>0.05815487792437124</v>
      </c>
      <c r="H15" s="71">
        <v>0.2484401789176769</v>
      </c>
      <c r="I15" s="71">
        <v>0.4864107692736326</v>
      </c>
      <c r="J15" s="71">
        <v>0.25460566991747724</v>
      </c>
      <c r="K15" s="71">
        <v>0.03412154425060643</v>
      </c>
      <c r="L15" s="72">
        <v>0.004802809539865338</v>
      </c>
    </row>
    <row r="16" spans="1:12" s="9" customFormat="1" ht="14.25">
      <c r="A16" s="62">
        <v>13</v>
      </c>
      <c r="B16" s="47" t="s">
        <v>60</v>
      </c>
      <c r="C16" s="48">
        <v>40114</v>
      </c>
      <c r="D16" s="48">
        <v>40401</v>
      </c>
      <c r="E16" s="71">
        <v>0.024063455606081474</v>
      </c>
      <c r="F16" s="71">
        <v>0.03914985141047245</v>
      </c>
      <c r="G16" s="71">
        <v>0.09868233860214626</v>
      </c>
      <c r="H16" s="71">
        <v>0.3718437556130192</v>
      </c>
      <c r="I16" s="71">
        <v>0.5413079153932567</v>
      </c>
      <c r="J16" s="71" t="s">
        <v>59</v>
      </c>
      <c r="K16" s="71">
        <v>0.4045719055723309</v>
      </c>
      <c r="L16" s="72">
        <v>0.05041757632108146</v>
      </c>
    </row>
    <row r="17" spans="1:12" s="9" customFormat="1" ht="14.25" collapsed="1">
      <c r="A17" s="62">
        <v>14</v>
      </c>
      <c r="B17" s="47" t="s">
        <v>70</v>
      </c>
      <c r="C17" s="48">
        <v>40226</v>
      </c>
      <c r="D17" s="48">
        <v>40430</v>
      </c>
      <c r="E17" s="71">
        <v>0.0015169511486108345</v>
      </c>
      <c r="F17" s="71">
        <v>0.004864376702915507</v>
      </c>
      <c r="G17" s="71">
        <v>0.01291044782382511</v>
      </c>
      <c r="H17" s="71">
        <v>0.04006044188392743</v>
      </c>
      <c r="I17" s="71">
        <v>0.11691799109785617</v>
      </c>
      <c r="J17" s="71">
        <v>0.03977821102040924</v>
      </c>
      <c r="K17" s="71">
        <v>1.9212026990445867</v>
      </c>
      <c r="L17" s="72">
        <v>0.17001173026514804</v>
      </c>
    </row>
    <row r="18" spans="1:12" s="9" customFormat="1" ht="14.25" collapsed="1">
      <c r="A18" s="62">
        <v>15</v>
      </c>
      <c r="B18" s="47" t="s">
        <v>100</v>
      </c>
      <c r="C18" s="48">
        <v>40427</v>
      </c>
      <c r="D18" s="48">
        <v>40543</v>
      </c>
      <c r="E18" s="71" t="s">
        <v>59</v>
      </c>
      <c r="F18" s="71">
        <v>0.0052015259243825</v>
      </c>
      <c r="G18" s="71">
        <v>0.015900473927330072</v>
      </c>
      <c r="H18" s="71">
        <v>0.04649289225750253</v>
      </c>
      <c r="I18" s="71">
        <v>0.11183755097993497</v>
      </c>
      <c r="J18" s="71">
        <v>0.04575356726942936</v>
      </c>
      <c r="K18" s="71">
        <v>1.322625639846744</v>
      </c>
      <c r="L18" s="72">
        <v>0.13802199874039878</v>
      </c>
    </row>
    <row r="19" spans="1:12" s="9" customFormat="1" ht="14.25">
      <c r="A19" s="62">
        <v>16</v>
      </c>
      <c r="B19" s="47" t="s">
        <v>41</v>
      </c>
      <c r="C19" s="48">
        <v>40444</v>
      </c>
      <c r="D19" s="48">
        <v>40638</v>
      </c>
      <c r="E19" s="71">
        <v>-0.005869471041132668</v>
      </c>
      <c r="F19" s="71">
        <v>-0.011146762927315534</v>
      </c>
      <c r="G19" s="71">
        <v>-0.02635847685952253</v>
      </c>
      <c r="H19" s="71">
        <v>0.010645028476512941</v>
      </c>
      <c r="I19" s="71">
        <v>0.06811237022932626</v>
      </c>
      <c r="J19" s="71">
        <v>0.00865151423622268</v>
      </c>
      <c r="K19" s="71">
        <v>0.25328363013698607</v>
      </c>
      <c r="L19" s="72">
        <v>0.03673798296468922</v>
      </c>
    </row>
    <row r="20" spans="1:12" s="9" customFormat="1" ht="14.25">
      <c r="A20" s="62">
        <v>17</v>
      </c>
      <c r="B20" s="47" t="s">
        <v>93</v>
      </c>
      <c r="C20" s="48">
        <v>40427</v>
      </c>
      <c r="D20" s="48">
        <v>40708</v>
      </c>
      <c r="E20" s="71" t="s">
        <v>59</v>
      </c>
      <c r="F20" s="71">
        <v>0.006937880062295232</v>
      </c>
      <c r="G20" s="71">
        <v>0.01980751865817809</v>
      </c>
      <c r="H20" s="71">
        <v>0.03657249624321102</v>
      </c>
      <c r="I20" s="71">
        <v>0.1036640385428742</v>
      </c>
      <c r="J20" s="71">
        <v>0.03668460253560668</v>
      </c>
      <c r="K20" s="71">
        <v>1.7507841460234683</v>
      </c>
      <c r="L20" s="72">
        <v>0.18154098991545142</v>
      </c>
    </row>
    <row r="21" spans="1:12" s="9" customFormat="1" ht="14.25">
      <c r="A21" s="62">
        <v>18</v>
      </c>
      <c r="B21" s="47" t="s">
        <v>74</v>
      </c>
      <c r="C21" s="48">
        <v>41026</v>
      </c>
      <c r="D21" s="48">
        <v>41242</v>
      </c>
      <c r="E21" s="71">
        <v>-0.0070856827112154575</v>
      </c>
      <c r="F21" s="71">
        <v>0.004829562800214404</v>
      </c>
      <c r="G21" s="71">
        <v>0.004849561895108989</v>
      </c>
      <c r="H21" s="71">
        <v>0.10527640784683423</v>
      </c>
      <c r="I21" s="71">
        <v>0.12131761473987934</v>
      </c>
      <c r="J21" s="71">
        <v>0.11326652129899828</v>
      </c>
      <c r="K21" s="71">
        <v>0.6077047321158309</v>
      </c>
      <c r="L21" s="72">
        <v>0.10866610808874944</v>
      </c>
    </row>
    <row r="22" spans="1:12" ht="15.75" thickBot="1">
      <c r="A22" s="75"/>
      <c r="B22" s="79" t="s">
        <v>55</v>
      </c>
      <c r="C22" s="77" t="s">
        <v>25</v>
      </c>
      <c r="D22" s="77" t="s">
        <v>25</v>
      </c>
      <c r="E22" s="76">
        <f aca="true" t="shared" si="0" ref="E22:J22">AVERAGE(E4:E21)</f>
        <v>-0.0009321241319218502</v>
      </c>
      <c r="F22" s="76">
        <f t="shared" si="0"/>
        <v>0.006540139823010265</v>
      </c>
      <c r="G22" s="76">
        <f t="shared" si="0"/>
        <v>0.01610876240254337</v>
      </c>
      <c r="H22" s="76">
        <f t="shared" si="0"/>
        <v>0.11527776606078248</v>
      </c>
      <c r="I22" s="76">
        <f t="shared" si="0"/>
        <v>0.20836043552078748</v>
      </c>
      <c r="J22" s="76">
        <f t="shared" si="0"/>
        <v>0.11965200100502746</v>
      </c>
      <c r="K22" s="77" t="s">
        <v>25</v>
      </c>
      <c r="L22" s="78" t="s">
        <v>25</v>
      </c>
    </row>
    <row r="23" spans="1:12" s="9" customFormat="1" ht="14.25">
      <c r="A23" s="104" t="s">
        <v>47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38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30</v>
      </c>
      <c r="D2" s="117"/>
      <c r="E2" s="118" t="s">
        <v>31</v>
      </c>
      <c r="F2" s="117"/>
      <c r="G2" s="121" t="s">
        <v>49</v>
      </c>
    </row>
    <row r="3" spans="1:7" ht="15.75" thickBot="1">
      <c r="A3" s="106"/>
      <c r="B3" s="120"/>
      <c r="C3" s="51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>
      <c r="A4" s="88">
        <v>1</v>
      </c>
      <c r="B4" s="82" t="s">
        <v>78</v>
      </c>
      <c r="C4" s="30">
        <v>8.41954999999993</v>
      </c>
      <c r="D4" s="68">
        <v>0.009993203071813606</v>
      </c>
      <c r="E4" s="31">
        <v>122</v>
      </c>
      <c r="F4" s="68">
        <v>0.012970444397193281</v>
      </c>
      <c r="G4" s="50">
        <v>10.90092542632355</v>
      </c>
    </row>
    <row r="5" spans="1:7" ht="14.25">
      <c r="A5" s="89">
        <v>2</v>
      </c>
      <c r="B5" s="82" t="s">
        <v>60</v>
      </c>
      <c r="C5" s="30">
        <v>120.23593200000003</v>
      </c>
      <c r="D5" s="68">
        <v>0.024063455606081457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70</v>
      </c>
      <c r="C6" s="30">
        <v>5.557310000000055</v>
      </c>
      <c r="D6" s="68">
        <v>0.0015169511486105489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72</v>
      </c>
      <c r="C7" s="30">
        <v>2.446</v>
      </c>
      <c r="D7" s="68">
        <v>0.0008580320242738171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73</v>
      </c>
      <c r="C8" s="30">
        <v>-0.08995999999996274</v>
      </c>
      <c r="D8" s="68">
        <v>-0.00024722183229291693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79</v>
      </c>
      <c r="C9" s="30">
        <v>-0.17878000000002794</v>
      </c>
      <c r="D9" s="68">
        <v>-0.0002495868303829325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-4.2799799999999815</v>
      </c>
      <c r="D10" s="68">
        <v>-0.004307445565157093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41</v>
      </c>
      <c r="C11" s="30">
        <v>-9.722999999999999</v>
      </c>
      <c r="D11" s="68">
        <v>-0.005869471041132785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85</v>
      </c>
      <c r="C12" s="30">
        <v>-11.01573999999999</v>
      </c>
      <c r="D12" s="68">
        <v>-0.006890991327530262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74</v>
      </c>
      <c r="C13" s="30">
        <v>-11.370870000000112</v>
      </c>
      <c r="D13" s="68">
        <v>-0.0070856827112157905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46</v>
      </c>
      <c r="C14" s="30">
        <v>-27.586740000000223</v>
      </c>
      <c r="D14" s="68">
        <v>-0.006703723530324704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42</v>
      </c>
      <c r="C15" s="30">
        <v>-81.69033000000195</v>
      </c>
      <c r="D15" s="68">
        <v>-0.0034307832364636253</v>
      </c>
      <c r="E15" s="31">
        <v>-5</v>
      </c>
      <c r="F15" s="68">
        <v>-0.00010043185698503566</v>
      </c>
      <c r="G15" s="50">
        <v>-2.391381493422065</v>
      </c>
    </row>
    <row r="16" spans="1:7" ht="14.25">
      <c r="A16" s="89">
        <v>13</v>
      </c>
      <c r="B16" s="82" t="s">
        <v>100</v>
      </c>
      <c r="C16" s="30" t="s">
        <v>59</v>
      </c>
      <c r="D16" s="68" t="s">
        <v>59</v>
      </c>
      <c r="E16" s="31" t="s">
        <v>59</v>
      </c>
      <c r="F16" s="68" t="s">
        <v>59</v>
      </c>
      <c r="G16" s="50" t="s">
        <v>59</v>
      </c>
    </row>
    <row r="17" spans="1:7" ht="14.25">
      <c r="A17" s="89">
        <v>14</v>
      </c>
      <c r="B17" s="82" t="s">
        <v>93</v>
      </c>
      <c r="C17" s="30" t="s">
        <v>59</v>
      </c>
      <c r="D17" s="68" t="s">
        <v>59</v>
      </c>
      <c r="E17" s="31" t="s">
        <v>59</v>
      </c>
      <c r="F17" s="68" t="s">
        <v>59</v>
      </c>
      <c r="G17" s="50" t="s">
        <v>59</v>
      </c>
    </row>
    <row r="18" spans="1:7" ht="14.25">
      <c r="A18" s="89">
        <v>15</v>
      </c>
      <c r="B18" s="82" t="s">
        <v>101</v>
      </c>
      <c r="C18" s="30" t="s">
        <v>59</v>
      </c>
      <c r="D18" s="68" t="s">
        <v>59</v>
      </c>
      <c r="E18" s="31" t="s">
        <v>59</v>
      </c>
      <c r="F18" s="68" t="s">
        <v>59</v>
      </c>
      <c r="G18" s="50" t="s">
        <v>59</v>
      </c>
    </row>
    <row r="19" spans="1:7" ht="14.25">
      <c r="A19" s="89">
        <v>16</v>
      </c>
      <c r="B19" s="82" t="s">
        <v>102</v>
      </c>
      <c r="C19" s="30" t="s">
        <v>59</v>
      </c>
      <c r="D19" s="68" t="s">
        <v>59</v>
      </c>
      <c r="E19" s="31" t="s">
        <v>59</v>
      </c>
      <c r="F19" s="68" t="s">
        <v>59</v>
      </c>
      <c r="G19" s="50" t="s">
        <v>59</v>
      </c>
    </row>
    <row r="20" spans="1:7" ht="14.25">
      <c r="A20" s="89">
        <v>17</v>
      </c>
      <c r="B20" s="82" t="s">
        <v>99</v>
      </c>
      <c r="C20" s="30" t="s">
        <v>59</v>
      </c>
      <c r="D20" s="68" t="s">
        <v>59</v>
      </c>
      <c r="E20" s="31" t="s">
        <v>59</v>
      </c>
      <c r="F20" s="68" t="s">
        <v>59</v>
      </c>
      <c r="G20" s="50" t="s">
        <v>59</v>
      </c>
    </row>
    <row r="21" spans="1:7" ht="14.25">
      <c r="A21" s="89">
        <v>18</v>
      </c>
      <c r="B21" s="82" t="s">
        <v>96</v>
      </c>
      <c r="C21" s="30" t="s">
        <v>59</v>
      </c>
      <c r="D21" s="68" t="s">
        <v>59</v>
      </c>
      <c r="E21" s="31" t="s">
        <v>59</v>
      </c>
      <c r="F21" s="68" t="s">
        <v>59</v>
      </c>
      <c r="G21" s="50" t="s">
        <v>59</v>
      </c>
    </row>
    <row r="22" spans="1:7" ht="15.75" thickBot="1">
      <c r="A22" s="63"/>
      <c r="B22" s="64" t="s">
        <v>24</v>
      </c>
      <c r="C22" s="54">
        <v>-9.276608000002241</v>
      </c>
      <c r="D22" s="67">
        <v>-0.00019648360833632064</v>
      </c>
      <c r="E22" s="55">
        <v>117</v>
      </c>
      <c r="F22" s="67">
        <v>0.0009047604318104488</v>
      </c>
      <c r="G22" s="56">
        <v>8.51</v>
      </c>
    </row>
    <row r="24" ht="14.25">
      <c r="D24" s="52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A1">
      <selection activeCell="B2" sqref="B2:C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74</v>
      </c>
      <c r="C2" s="71">
        <v>-0.0070856827112154575</v>
      </c>
    </row>
    <row r="3" spans="1:5" ht="14.25">
      <c r="A3" s="14"/>
      <c r="B3" s="47" t="s">
        <v>85</v>
      </c>
      <c r="C3" s="71">
        <v>-0.006890991327530349</v>
      </c>
      <c r="D3" s="14"/>
      <c r="E3" s="14"/>
    </row>
    <row r="4" spans="1:5" ht="14.25">
      <c r="A4" s="14"/>
      <c r="B4" s="47" t="s">
        <v>46</v>
      </c>
      <c r="C4" s="71">
        <v>-0.0067037235303228915</v>
      </c>
      <c r="D4" s="14"/>
      <c r="E4" s="14"/>
    </row>
    <row r="5" spans="1:5" ht="14.25">
      <c r="A5" s="14"/>
      <c r="B5" s="47" t="s">
        <v>41</v>
      </c>
      <c r="C5" s="71">
        <v>-0.005869471041132668</v>
      </c>
      <c r="D5" s="14"/>
      <c r="E5" s="14"/>
    </row>
    <row r="6" spans="1:5" ht="14.25">
      <c r="A6" s="14"/>
      <c r="B6" s="47" t="s">
        <v>22</v>
      </c>
      <c r="C6" s="71">
        <v>-0.004307445565156387</v>
      </c>
      <c r="D6" s="14"/>
      <c r="E6" s="14"/>
    </row>
    <row r="7" spans="1:5" ht="14.25">
      <c r="A7" s="14"/>
      <c r="B7" s="47" t="s">
        <v>42</v>
      </c>
      <c r="C7" s="71">
        <v>-0.0033306858864505795</v>
      </c>
      <c r="D7" s="14"/>
      <c r="E7" s="14"/>
    </row>
    <row r="8" spans="1:5" ht="14.25">
      <c r="A8" s="14"/>
      <c r="B8" s="47" t="s">
        <v>78</v>
      </c>
      <c r="C8" s="71">
        <v>-0.0029391196375433415</v>
      </c>
      <c r="D8" s="14"/>
      <c r="E8" s="14"/>
    </row>
    <row r="9" spans="1:5" ht="14.25">
      <c r="A9" s="14"/>
      <c r="B9" s="47" t="s">
        <v>79</v>
      </c>
      <c r="C9" s="71">
        <v>-0.00024958683038256435</v>
      </c>
      <c r="D9" s="14"/>
      <c r="E9" s="14"/>
    </row>
    <row r="10" spans="1:5" ht="14.25">
      <c r="A10" s="14"/>
      <c r="B10" s="47" t="s">
        <v>73</v>
      </c>
      <c r="C10" s="71">
        <v>-0.0002472218322933095</v>
      </c>
      <c r="D10" s="14"/>
      <c r="E10" s="14"/>
    </row>
    <row r="11" spans="1:5" ht="14.25">
      <c r="A11" s="14"/>
      <c r="B11" s="47" t="s">
        <v>72</v>
      </c>
      <c r="C11" s="71">
        <v>0.0008580320242730366</v>
      </c>
      <c r="D11" s="14"/>
      <c r="E11" s="14"/>
    </row>
    <row r="12" spans="1:5" ht="14.25">
      <c r="A12" s="14"/>
      <c r="B12" s="47" t="s">
        <v>70</v>
      </c>
      <c r="C12" s="71">
        <v>0.0015169511486108345</v>
      </c>
      <c r="D12" s="14"/>
      <c r="E12" s="14"/>
    </row>
    <row r="13" spans="1:5" ht="14.25">
      <c r="A13" s="14"/>
      <c r="B13" s="47" t="s">
        <v>60</v>
      </c>
      <c r="C13" s="71">
        <v>0.024063455606081474</v>
      </c>
      <c r="D13" s="14"/>
      <c r="E13" s="14"/>
    </row>
    <row r="14" spans="2:3" ht="14.25">
      <c r="B14" s="47" t="s">
        <v>21</v>
      </c>
      <c r="C14" s="74">
        <v>-0.002662772719464024</v>
      </c>
    </row>
    <row r="15" spans="2:3" ht="14.25">
      <c r="B15" s="14" t="s">
        <v>27</v>
      </c>
      <c r="C15" s="86">
        <v>-0.00013972334777123674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88</v>
      </c>
      <c r="C3" s="45" t="s">
        <v>7</v>
      </c>
      <c r="D3" s="46" t="s">
        <v>10</v>
      </c>
      <c r="E3" s="43">
        <v>9736734.03</v>
      </c>
      <c r="F3" s="94">
        <v>29171</v>
      </c>
      <c r="G3" s="43">
        <v>333.78129066538685</v>
      </c>
      <c r="H3" s="73">
        <v>100</v>
      </c>
      <c r="I3" s="42" t="s">
        <v>86</v>
      </c>
      <c r="J3" s="44" t="s">
        <v>87</v>
      </c>
    </row>
    <row r="4" spans="1:10" ht="15" customHeight="1">
      <c r="A4" s="41">
        <v>2</v>
      </c>
      <c r="B4" s="42" t="s">
        <v>89</v>
      </c>
      <c r="C4" s="45" t="s">
        <v>7</v>
      </c>
      <c r="D4" s="46" t="s">
        <v>58</v>
      </c>
      <c r="E4" s="43">
        <v>2583028.59</v>
      </c>
      <c r="F4" s="94">
        <v>54890</v>
      </c>
      <c r="G4" s="43">
        <v>47.05827272727272</v>
      </c>
      <c r="H4" s="73">
        <v>100</v>
      </c>
      <c r="I4" s="42" t="s">
        <v>86</v>
      </c>
      <c r="J4" s="44" t="s">
        <v>87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1443111.03</v>
      </c>
      <c r="F5" s="94">
        <v>779</v>
      </c>
      <c r="G5" s="43">
        <v>1852.5173684210527</v>
      </c>
      <c r="H5" s="73">
        <v>1000</v>
      </c>
      <c r="I5" s="42" t="s">
        <v>65</v>
      </c>
      <c r="J5" s="44" t="s">
        <v>51</v>
      </c>
    </row>
    <row r="6" spans="1:10" ht="15" customHeight="1">
      <c r="A6" s="41">
        <v>4</v>
      </c>
      <c r="B6" s="42" t="s">
        <v>57</v>
      </c>
      <c r="C6" s="45" t="s">
        <v>7</v>
      </c>
      <c r="D6" s="46" t="s">
        <v>58</v>
      </c>
      <c r="E6" s="43">
        <v>1289103.54</v>
      </c>
      <c r="F6" s="94">
        <v>2941</v>
      </c>
      <c r="G6" s="43">
        <v>438.3215028901734</v>
      </c>
      <c r="H6" s="73">
        <v>1000</v>
      </c>
      <c r="I6" s="42" t="s">
        <v>64</v>
      </c>
      <c r="J6" s="44" t="s">
        <v>29</v>
      </c>
    </row>
    <row r="7" spans="1:10" ht="15" customHeight="1">
      <c r="A7" s="41">
        <v>5</v>
      </c>
      <c r="B7" s="42" t="s">
        <v>90</v>
      </c>
      <c r="C7" s="45" t="s">
        <v>7</v>
      </c>
      <c r="D7" s="46" t="s">
        <v>10</v>
      </c>
      <c r="E7" s="43">
        <v>459553.51</v>
      </c>
      <c r="F7" s="94">
        <v>679</v>
      </c>
      <c r="G7" s="43">
        <v>676.8092930780559</v>
      </c>
      <c r="H7" s="73">
        <v>1000</v>
      </c>
      <c r="I7" s="42" t="s">
        <v>91</v>
      </c>
      <c r="J7" s="44" t="s">
        <v>92</v>
      </c>
    </row>
    <row r="8" spans="1:10" ht="15.75" thickBot="1">
      <c r="A8" s="123" t="s">
        <v>24</v>
      </c>
      <c r="B8" s="124"/>
      <c r="C8" s="57" t="s">
        <v>25</v>
      </c>
      <c r="D8" s="57" t="s">
        <v>25</v>
      </c>
      <c r="E8" s="58">
        <f>SUM(E3:E7)</f>
        <v>15511530.699999997</v>
      </c>
      <c r="F8" s="59">
        <f>SUM(F3:F7)</f>
        <v>88460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45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48</v>
      </c>
    </row>
    <row r="4" spans="1:12" ht="14.25" collapsed="1">
      <c r="A4" s="61">
        <v>1</v>
      </c>
      <c r="B4" s="47" t="s">
        <v>90</v>
      </c>
      <c r="C4" s="48">
        <v>38441</v>
      </c>
      <c r="D4" s="48">
        <v>38625</v>
      </c>
      <c r="E4" s="71">
        <v>-0.008021034671812255</v>
      </c>
      <c r="F4" s="71">
        <v>-0.009227598398546366</v>
      </c>
      <c r="G4" s="71">
        <v>-0.054303396003389626</v>
      </c>
      <c r="H4" s="71">
        <v>-0.021123672427093232</v>
      </c>
      <c r="I4" s="71">
        <v>-0.20961448520755488</v>
      </c>
      <c r="J4" s="71">
        <v>-0.026170583604487097</v>
      </c>
      <c r="K4" s="72">
        <v>-0.32319070692194407</v>
      </c>
      <c r="L4" s="72">
        <v>-0.03261510292998937</v>
      </c>
    </row>
    <row r="5" spans="1:12" ht="14.25" collapsed="1">
      <c r="A5" s="62">
        <v>2</v>
      </c>
      <c r="B5" s="47" t="s">
        <v>88</v>
      </c>
      <c r="C5" s="48">
        <v>38862</v>
      </c>
      <c r="D5" s="48">
        <v>38958</v>
      </c>
      <c r="E5" s="71">
        <v>-0.013519054711987555</v>
      </c>
      <c r="F5" s="71">
        <v>0.0429748337062581</v>
      </c>
      <c r="G5" s="71" t="s">
        <v>59</v>
      </c>
      <c r="H5" s="71" t="s">
        <v>59</v>
      </c>
      <c r="I5" s="71">
        <v>0.21774350491133343</v>
      </c>
      <c r="J5" s="71">
        <v>0.2413961698001983</v>
      </c>
      <c r="K5" s="72">
        <v>2.3378129066538698</v>
      </c>
      <c r="L5" s="72">
        <v>0.11737693891645806</v>
      </c>
    </row>
    <row r="6" spans="1:12" ht="14.25">
      <c r="A6" s="62">
        <v>3</v>
      </c>
      <c r="B6" s="47" t="s">
        <v>57</v>
      </c>
      <c r="C6" s="48">
        <v>39048</v>
      </c>
      <c r="D6" s="48">
        <v>39140</v>
      </c>
      <c r="E6" s="71">
        <v>-0.009327017194971421</v>
      </c>
      <c r="F6" s="71">
        <v>-0.0859455440878778</v>
      </c>
      <c r="G6" s="71">
        <v>-0.1113653209459291</v>
      </c>
      <c r="H6" s="71">
        <v>0.1635815299383978</v>
      </c>
      <c r="I6" s="71">
        <v>0.18264943609407847</v>
      </c>
      <c r="J6" s="71">
        <v>0.1615965940429387</v>
      </c>
      <c r="K6" s="72">
        <v>-0.5616784971098263</v>
      </c>
      <c r="L6" s="72">
        <v>-0.07651573815993762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-0.0034205070797830306</v>
      </c>
      <c r="F7" s="71">
        <v>0.009198288538047716</v>
      </c>
      <c r="G7" s="71">
        <v>0.019578271812014547</v>
      </c>
      <c r="H7" s="71">
        <v>0.14403758366599173</v>
      </c>
      <c r="I7" s="71">
        <v>0.17236268320784487</v>
      </c>
      <c r="J7" s="71">
        <v>0.13499607289534366</v>
      </c>
      <c r="K7" s="72">
        <v>0.8525173684210499</v>
      </c>
      <c r="L7" s="72">
        <v>0.06352307507612132</v>
      </c>
    </row>
    <row r="8" spans="1:12" ht="14.25">
      <c r="A8" s="62">
        <v>5</v>
      </c>
      <c r="B8" s="47" t="s">
        <v>89</v>
      </c>
      <c r="C8" s="48">
        <v>40253</v>
      </c>
      <c r="D8" s="48">
        <v>40445</v>
      </c>
      <c r="E8" s="71">
        <v>-0.005161644153270806</v>
      </c>
      <c r="F8" s="71">
        <v>0.019893934337002595</v>
      </c>
      <c r="G8" s="71" t="s">
        <v>59</v>
      </c>
      <c r="H8" s="71" t="s">
        <v>59</v>
      </c>
      <c r="I8" s="71">
        <v>0.4399619909584964</v>
      </c>
      <c r="J8" s="71">
        <v>0.34498566501434147</v>
      </c>
      <c r="K8" s="72">
        <v>-0.5294172727272727</v>
      </c>
      <c r="L8" s="72">
        <v>-0.1051277204946639</v>
      </c>
    </row>
    <row r="9" spans="1:12" ht="15.75" thickBot="1">
      <c r="A9" s="75"/>
      <c r="B9" s="79" t="s">
        <v>55</v>
      </c>
      <c r="C9" s="78" t="s">
        <v>25</v>
      </c>
      <c r="D9" s="78" t="s">
        <v>25</v>
      </c>
      <c r="E9" s="76">
        <f aca="true" t="shared" si="0" ref="E9:J9">AVERAGE(E4:E8)</f>
        <v>-0.007889851562365014</v>
      </c>
      <c r="F9" s="76">
        <f t="shared" si="0"/>
        <v>-0.004621217181023152</v>
      </c>
      <c r="G9" s="76">
        <f t="shared" si="0"/>
        <v>-0.04869681504576806</v>
      </c>
      <c r="H9" s="76">
        <f t="shared" si="0"/>
        <v>0.0954984803924321</v>
      </c>
      <c r="I9" s="76">
        <f t="shared" si="0"/>
        <v>0.16062062599283966</v>
      </c>
      <c r="J9" s="76">
        <f t="shared" si="0"/>
        <v>0.171360783629667</v>
      </c>
      <c r="K9" s="78" t="s">
        <v>25</v>
      </c>
      <c r="L9" s="78" t="s">
        <v>25</v>
      </c>
    </row>
    <row r="10" spans="1:12" s="9" customFormat="1" ht="14.25">
      <c r="A10" s="104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39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30</v>
      </c>
      <c r="D2" s="117"/>
      <c r="E2" s="118" t="s">
        <v>31</v>
      </c>
      <c r="F2" s="117"/>
      <c r="G2" s="121" t="s">
        <v>49</v>
      </c>
    </row>
    <row r="3" spans="1:7" s="11" customFormat="1" ht="15.75" thickBot="1">
      <c r="A3" s="106"/>
      <c r="B3" s="120"/>
      <c r="C3" s="29" t="s">
        <v>34</v>
      </c>
      <c r="D3" s="29" t="s">
        <v>32</v>
      </c>
      <c r="E3" s="29" t="s">
        <v>33</v>
      </c>
      <c r="F3" s="29" t="s">
        <v>32</v>
      </c>
      <c r="G3" s="122"/>
    </row>
    <row r="4" spans="1:7" ht="14.25" customHeight="1">
      <c r="A4" s="90">
        <v>1</v>
      </c>
      <c r="B4" s="91" t="s">
        <v>26</v>
      </c>
      <c r="C4" s="30">
        <v>19.212270000000018</v>
      </c>
      <c r="D4" s="68">
        <v>0.013492721912335972</v>
      </c>
      <c r="E4" s="31">
        <v>13</v>
      </c>
      <c r="F4" s="87">
        <v>0.016971279373368148</v>
      </c>
      <c r="G4" s="50">
        <v>24.137063342036438</v>
      </c>
    </row>
    <row r="5" spans="1:7" ht="14.25" customHeight="1">
      <c r="A5" s="90">
        <v>2</v>
      </c>
      <c r="B5" s="91" t="s">
        <v>90</v>
      </c>
      <c r="C5" s="30">
        <v>-3.715899999999965</v>
      </c>
      <c r="D5" s="68">
        <v>-0.008021034671812165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57</v>
      </c>
      <c r="C6" s="30">
        <v>-12.136689999999945</v>
      </c>
      <c r="D6" s="68">
        <v>-0.009327017194972479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88</v>
      </c>
      <c r="C7" s="30">
        <v>-133.43536000000128</v>
      </c>
      <c r="D7" s="68">
        <v>-0.013519054711988209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89</v>
      </c>
      <c r="C8" s="30">
        <v>-13.401850000000092</v>
      </c>
      <c r="D8" s="68">
        <v>-0.005161644153270708</v>
      </c>
      <c r="E8" s="31">
        <v>0</v>
      </c>
      <c r="F8" s="87">
        <v>0</v>
      </c>
      <c r="G8" s="50">
        <v>-3.1699018318097263</v>
      </c>
    </row>
    <row r="9" spans="1:7" ht="15.75" thickBot="1">
      <c r="A9" s="65"/>
      <c r="B9" s="53" t="s">
        <v>24</v>
      </c>
      <c r="C9" s="54">
        <v>-143.47753000000125</v>
      </c>
      <c r="D9" s="67">
        <v>-0.009164960368724204</v>
      </c>
      <c r="E9" s="55">
        <v>13</v>
      </c>
      <c r="F9" s="67">
        <v>0.00014698067769398622</v>
      </c>
      <c r="G9" s="56">
        <v>20.96716151022671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88</v>
      </c>
      <c r="C2" s="71">
        <v>-0.013519054711987555</v>
      </c>
      <c r="D2" s="21"/>
      <c r="E2" s="21"/>
    </row>
    <row r="3" spans="1:5" ht="14.25">
      <c r="A3" s="21"/>
      <c r="B3" s="47" t="s">
        <v>57</v>
      </c>
      <c r="C3" s="71">
        <v>-0.009327017194971421</v>
      </c>
      <c r="D3" s="21"/>
      <c r="E3" s="21"/>
    </row>
    <row r="4" spans="1:5" ht="14.25">
      <c r="A4" s="21"/>
      <c r="B4" s="47" t="s">
        <v>90</v>
      </c>
      <c r="C4" s="71">
        <v>-0.008021034671812255</v>
      </c>
      <c r="D4" s="21"/>
      <c r="E4" s="21"/>
    </row>
    <row r="5" spans="1:5" ht="14.25">
      <c r="A5" s="21"/>
      <c r="B5" s="47" t="s">
        <v>89</v>
      </c>
      <c r="C5" s="71">
        <v>-0.005161644153270806</v>
      </c>
      <c r="D5" s="21"/>
      <c r="E5" s="21"/>
    </row>
    <row r="6" spans="1:5" ht="14.25">
      <c r="A6" s="21"/>
      <c r="B6" s="47" t="s">
        <v>26</v>
      </c>
      <c r="C6" s="71">
        <v>-0.0034205070797830306</v>
      </c>
      <c r="D6" s="21"/>
      <c r="E6" s="21"/>
    </row>
    <row r="7" spans="1:256" ht="14.25">
      <c r="A7" s="21"/>
      <c r="B7" s="98" t="s">
        <v>21</v>
      </c>
      <c r="C7" s="99">
        <v>-0.00266277271946402</v>
      </c>
      <c r="D7" s="21"/>
      <c r="F7" s="22">
        <v>0.004166080225193491</v>
      </c>
      <c r="G7" s="22" t="s">
        <v>21</v>
      </c>
      <c r="H7" s="22">
        <v>0.004166080225193491</v>
      </c>
      <c r="I7" s="22" t="s">
        <v>21</v>
      </c>
      <c r="J7" s="22">
        <v>0.004166080225193491</v>
      </c>
      <c r="K7" s="22" t="s">
        <v>21</v>
      </c>
      <c r="L7" s="22">
        <v>0.004166080225193491</v>
      </c>
      <c r="M7" s="22" t="s">
        <v>21</v>
      </c>
      <c r="N7" s="22">
        <v>0.004166080225193491</v>
      </c>
      <c r="O7" s="22" t="s">
        <v>21</v>
      </c>
      <c r="P7" s="22">
        <v>0.004166080225193491</v>
      </c>
      <c r="Q7" s="22" t="s">
        <v>21</v>
      </c>
      <c r="R7" s="22">
        <v>0.004166080225193491</v>
      </c>
      <c r="S7" s="22" t="s">
        <v>21</v>
      </c>
      <c r="T7" s="22">
        <v>0.004166080225193491</v>
      </c>
      <c r="U7" s="22" t="s">
        <v>21</v>
      </c>
      <c r="V7" s="22">
        <v>0.004166080225193491</v>
      </c>
      <c r="W7" s="22" t="s">
        <v>21</v>
      </c>
      <c r="X7" s="22">
        <v>0.004166080225193491</v>
      </c>
      <c r="Y7" s="22" t="s">
        <v>21</v>
      </c>
      <c r="Z7" s="22">
        <v>0.004166080225193491</v>
      </c>
      <c r="AA7" s="22" t="s">
        <v>21</v>
      </c>
      <c r="AB7" s="22">
        <v>0.004166080225193491</v>
      </c>
      <c r="AC7" s="22" t="s">
        <v>21</v>
      </c>
      <c r="AD7" s="22">
        <v>0.004166080225193491</v>
      </c>
      <c r="AE7" s="22" t="s">
        <v>21</v>
      </c>
      <c r="AF7" s="22">
        <v>0.004166080225193491</v>
      </c>
      <c r="AG7" s="22" t="s">
        <v>21</v>
      </c>
      <c r="AH7" s="22">
        <v>0.004166080225193491</v>
      </c>
      <c r="AI7" s="22" t="s">
        <v>21</v>
      </c>
      <c r="AJ7" s="22">
        <v>0.004166080225193491</v>
      </c>
      <c r="AK7" s="22" t="s">
        <v>21</v>
      </c>
      <c r="AL7" s="22">
        <v>0.004166080225193491</v>
      </c>
      <c r="AM7" s="22" t="s">
        <v>21</v>
      </c>
      <c r="AN7" s="22">
        <v>0.004166080225193491</v>
      </c>
      <c r="AO7" s="22" t="s">
        <v>21</v>
      </c>
      <c r="AP7" s="22">
        <v>0.004166080225193491</v>
      </c>
      <c r="AQ7" s="22" t="s">
        <v>21</v>
      </c>
      <c r="AR7" s="22">
        <v>0.004166080225193491</v>
      </c>
      <c r="AS7" s="22" t="s">
        <v>21</v>
      </c>
      <c r="AT7" s="22">
        <v>0.004166080225193491</v>
      </c>
      <c r="AU7" s="22" t="s">
        <v>21</v>
      </c>
      <c r="AV7" s="22">
        <v>0.004166080225193491</v>
      </c>
      <c r="AW7" s="22" t="s">
        <v>21</v>
      </c>
      <c r="AX7" s="22">
        <v>0.004166080225193491</v>
      </c>
      <c r="AY7" s="22" t="s">
        <v>21</v>
      </c>
      <c r="AZ7" s="22">
        <v>0.004166080225193491</v>
      </c>
      <c r="BA7" s="22" t="s">
        <v>21</v>
      </c>
      <c r="BB7" s="22">
        <v>0.004166080225193491</v>
      </c>
      <c r="BC7" s="22" t="s">
        <v>21</v>
      </c>
      <c r="BD7" s="22">
        <v>0.004166080225193491</v>
      </c>
      <c r="BE7" s="22" t="s">
        <v>21</v>
      </c>
      <c r="BF7" s="22">
        <v>0.004166080225193491</v>
      </c>
      <c r="BG7" s="22" t="s">
        <v>21</v>
      </c>
      <c r="BH7" s="22">
        <v>0.004166080225193491</v>
      </c>
      <c r="BI7" s="22" t="s">
        <v>21</v>
      </c>
      <c r="BJ7" s="22">
        <v>0.004166080225193491</v>
      </c>
      <c r="BK7" s="22" t="s">
        <v>21</v>
      </c>
      <c r="BL7" s="22">
        <v>0.004166080225193491</v>
      </c>
      <c r="BM7" s="22" t="s">
        <v>21</v>
      </c>
      <c r="BN7" s="22">
        <v>0.004166080225193491</v>
      </c>
      <c r="BO7" s="22" t="s">
        <v>21</v>
      </c>
      <c r="BP7" s="22">
        <v>0.004166080225193491</v>
      </c>
      <c r="BQ7" s="22" t="s">
        <v>21</v>
      </c>
      <c r="BR7" s="22">
        <v>0.004166080225193491</v>
      </c>
      <c r="BS7" s="22" t="s">
        <v>21</v>
      </c>
      <c r="BT7" s="22">
        <v>0.004166080225193491</v>
      </c>
      <c r="BU7" s="22" t="s">
        <v>21</v>
      </c>
      <c r="BV7" s="22">
        <v>0.004166080225193491</v>
      </c>
      <c r="BW7" s="22" t="s">
        <v>21</v>
      </c>
      <c r="BX7" s="22">
        <v>0.004166080225193491</v>
      </c>
      <c r="BY7" s="22" t="s">
        <v>21</v>
      </c>
      <c r="BZ7" s="22">
        <v>0.004166080225193491</v>
      </c>
      <c r="CA7" s="22" t="s">
        <v>21</v>
      </c>
      <c r="CB7" s="22">
        <v>0.004166080225193491</v>
      </c>
      <c r="CC7" s="22" t="s">
        <v>21</v>
      </c>
      <c r="CD7" s="22">
        <v>0.004166080225193491</v>
      </c>
      <c r="CE7" s="22" t="s">
        <v>21</v>
      </c>
      <c r="CF7" s="22">
        <v>0.004166080225193491</v>
      </c>
      <c r="CG7" s="22" t="s">
        <v>21</v>
      </c>
      <c r="CH7" s="22">
        <v>0.004166080225193491</v>
      </c>
      <c r="CI7" s="22" t="s">
        <v>21</v>
      </c>
      <c r="CJ7" s="22">
        <v>0.004166080225193491</v>
      </c>
      <c r="CK7" s="22" t="s">
        <v>21</v>
      </c>
      <c r="CL7" s="22">
        <v>0.004166080225193491</v>
      </c>
      <c r="CM7" s="22" t="s">
        <v>21</v>
      </c>
      <c r="CN7" s="22">
        <v>0.004166080225193491</v>
      </c>
      <c r="CO7" s="22" t="s">
        <v>21</v>
      </c>
      <c r="CP7" s="22">
        <v>0.004166080225193491</v>
      </c>
      <c r="CQ7" s="22" t="s">
        <v>21</v>
      </c>
      <c r="CR7" s="22">
        <v>0.004166080225193491</v>
      </c>
      <c r="CS7" s="22" t="s">
        <v>21</v>
      </c>
      <c r="CT7" s="22">
        <v>0.004166080225193491</v>
      </c>
      <c r="CU7" s="22" t="s">
        <v>21</v>
      </c>
      <c r="CV7" s="22">
        <v>0.004166080225193491</v>
      </c>
      <c r="CW7" s="22" t="s">
        <v>21</v>
      </c>
      <c r="CX7" s="22">
        <v>0.004166080225193491</v>
      </c>
      <c r="CY7" s="22" t="s">
        <v>21</v>
      </c>
      <c r="CZ7" s="22">
        <v>0.004166080225193491</v>
      </c>
      <c r="DA7" s="22" t="s">
        <v>21</v>
      </c>
      <c r="DB7" s="22">
        <v>0.004166080225193491</v>
      </c>
      <c r="DC7" s="22" t="s">
        <v>21</v>
      </c>
      <c r="DD7" s="22">
        <v>0.004166080225193491</v>
      </c>
      <c r="DE7" s="22" t="s">
        <v>21</v>
      </c>
      <c r="DF7" s="22">
        <v>0.004166080225193491</v>
      </c>
      <c r="DG7" s="22" t="s">
        <v>21</v>
      </c>
      <c r="DH7" s="22">
        <v>0.004166080225193491</v>
      </c>
      <c r="DI7" s="22" t="s">
        <v>21</v>
      </c>
      <c r="DJ7" s="22">
        <v>0.004166080225193491</v>
      </c>
      <c r="DK7" s="22" t="s">
        <v>21</v>
      </c>
      <c r="DL7" s="22">
        <v>0.004166080225193491</v>
      </c>
      <c r="DM7" s="22" t="s">
        <v>21</v>
      </c>
      <c r="DN7" s="22">
        <v>0.004166080225193491</v>
      </c>
      <c r="DO7" s="22" t="s">
        <v>21</v>
      </c>
      <c r="DP7" s="22">
        <v>0.004166080225193491</v>
      </c>
      <c r="DQ7" s="22" t="s">
        <v>21</v>
      </c>
      <c r="DR7" s="22">
        <v>0.004166080225193491</v>
      </c>
      <c r="DS7" s="22" t="s">
        <v>21</v>
      </c>
      <c r="DT7" s="22">
        <v>0.004166080225193491</v>
      </c>
      <c r="DU7" s="22" t="s">
        <v>21</v>
      </c>
      <c r="DV7" s="22">
        <v>0.004166080225193491</v>
      </c>
      <c r="DW7" s="22" t="s">
        <v>21</v>
      </c>
      <c r="DX7" s="22">
        <v>0.004166080225193491</v>
      </c>
      <c r="DY7" s="22" t="s">
        <v>21</v>
      </c>
      <c r="DZ7" s="22">
        <v>0.004166080225193491</v>
      </c>
      <c r="EA7" s="22" t="s">
        <v>21</v>
      </c>
      <c r="EB7" s="22">
        <v>0.004166080225193491</v>
      </c>
      <c r="EC7" s="22" t="s">
        <v>21</v>
      </c>
      <c r="ED7" s="22">
        <v>0.004166080225193491</v>
      </c>
      <c r="EE7" s="22" t="s">
        <v>21</v>
      </c>
      <c r="EF7" s="22">
        <v>0.004166080225193491</v>
      </c>
      <c r="EG7" s="22" t="s">
        <v>21</v>
      </c>
      <c r="EH7" s="22">
        <v>0.004166080225193491</v>
      </c>
      <c r="EI7" s="22" t="s">
        <v>21</v>
      </c>
      <c r="EJ7" s="22">
        <v>0.004166080225193491</v>
      </c>
      <c r="EK7" s="22" t="s">
        <v>21</v>
      </c>
      <c r="EL7" s="22">
        <v>0.004166080225193491</v>
      </c>
      <c r="EM7" s="22" t="s">
        <v>21</v>
      </c>
      <c r="EN7" s="22">
        <v>0.004166080225193491</v>
      </c>
      <c r="EO7" s="22" t="s">
        <v>21</v>
      </c>
      <c r="EP7" s="22">
        <v>0.004166080225193491</v>
      </c>
      <c r="EQ7" s="22" t="s">
        <v>21</v>
      </c>
      <c r="ER7" s="22">
        <v>0.004166080225193491</v>
      </c>
      <c r="ES7" s="22" t="s">
        <v>21</v>
      </c>
      <c r="ET7" s="22">
        <v>0.004166080225193491</v>
      </c>
      <c r="EU7" s="22" t="s">
        <v>21</v>
      </c>
      <c r="EV7" s="22">
        <v>0.004166080225193491</v>
      </c>
      <c r="EW7" s="22" t="s">
        <v>21</v>
      </c>
      <c r="EX7" s="22">
        <v>0.004166080225193491</v>
      </c>
      <c r="EY7" s="22" t="s">
        <v>21</v>
      </c>
      <c r="EZ7" s="22">
        <v>0.004166080225193491</v>
      </c>
      <c r="FA7" s="22" t="s">
        <v>21</v>
      </c>
      <c r="FB7" s="22">
        <v>0.004166080225193491</v>
      </c>
      <c r="FC7" s="22" t="s">
        <v>21</v>
      </c>
      <c r="FD7" s="22">
        <v>0.004166080225193491</v>
      </c>
      <c r="FE7" s="22" t="s">
        <v>21</v>
      </c>
      <c r="FF7" s="22">
        <v>0.004166080225193491</v>
      </c>
      <c r="FG7" s="22" t="s">
        <v>21</v>
      </c>
      <c r="FH7" s="22">
        <v>0.004166080225193491</v>
      </c>
      <c r="FI7" s="22" t="s">
        <v>21</v>
      </c>
      <c r="FJ7" s="22">
        <v>0.004166080225193491</v>
      </c>
      <c r="FK7" s="22" t="s">
        <v>21</v>
      </c>
      <c r="FL7" s="22">
        <v>0.004166080225193491</v>
      </c>
      <c r="FM7" s="22" t="s">
        <v>21</v>
      </c>
      <c r="FN7" s="22">
        <v>0.004166080225193491</v>
      </c>
      <c r="FO7" s="22" t="s">
        <v>21</v>
      </c>
      <c r="FP7" s="22">
        <v>0.004166080225193491</v>
      </c>
      <c r="FQ7" s="22" t="s">
        <v>21</v>
      </c>
      <c r="FR7" s="22">
        <v>0.004166080225193491</v>
      </c>
      <c r="FS7" s="22" t="s">
        <v>21</v>
      </c>
      <c r="FT7" s="22">
        <v>0.004166080225193491</v>
      </c>
      <c r="FU7" s="22" t="s">
        <v>21</v>
      </c>
      <c r="FV7" s="22">
        <v>0.004166080225193491</v>
      </c>
      <c r="FW7" s="22" t="s">
        <v>21</v>
      </c>
      <c r="FX7" s="22">
        <v>0.004166080225193491</v>
      </c>
      <c r="FY7" s="22" t="s">
        <v>21</v>
      </c>
      <c r="FZ7" s="22">
        <v>0.004166080225193491</v>
      </c>
      <c r="GA7" s="22" t="s">
        <v>21</v>
      </c>
      <c r="GB7" s="22">
        <v>0.004166080225193491</v>
      </c>
      <c r="GC7" s="22" t="s">
        <v>21</v>
      </c>
      <c r="GD7" s="22">
        <v>0.004166080225193491</v>
      </c>
      <c r="GE7" s="22" t="s">
        <v>21</v>
      </c>
      <c r="GF7" s="22">
        <v>0.004166080225193491</v>
      </c>
      <c r="GG7" s="22" t="s">
        <v>21</v>
      </c>
      <c r="GH7" s="22">
        <v>0.004166080225193491</v>
      </c>
      <c r="GI7" s="22" t="s">
        <v>21</v>
      </c>
      <c r="GJ7" s="22">
        <v>0.004166080225193491</v>
      </c>
      <c r="GK7" s="22" t="s">
        <v>21</v>
      </c>
      <c r="GL7" s="22">
        <v>0.004166080225193491</v>
      </c>
      <c r="GM7" s="22" t="s">
        <v>21</v>
      </c>
      <c r="GN7" s="22">
        <v>0.004166080225193491</v>
      </c>
      <c r="GO7" s="22" t="s">
        <v>21</v>
      </c>
      <c r="GP7" s="22">
        <v>0.004166080225193491</v>
      </c>
      <c r="GQ7" s="22" t="s">
        <v>21</v>
      </c>
      <c r="GR7" s="22">
        <v>0.004166080225193491</v>
      </c>
      <c r="GS7" s="22" t="s">
        <v>21</v>
      </c>
      <c r="GT7" s="22">
        <v>0.004166080225193491</v>
      </c>
      <c r="GU7" s="22" t="s">
        <v>21</v>
      </c>
      <c r="GV7" s="22">
        <v>0.004166080225193491</v>
      </c>
      <c r="GW7" s="22" t="s">
        <v>21</v>
      </c>
      <c r="GX7" s="22">
        <v>0.004166080225193491</v>
      </c>
      <c r="GY7" s="22" t="s">
        <v>21</v>
      </c>
      <c r="GZ7" s="22">
        <v>0.004166080225193491</v>
      </c>
      <c r="HA7" s="22" t="s">
        <v>21</v>
      </c>
      <c r="HB7" s="22">
        <v>0.004166080225193491</v>
      </c>
      <c r="HC7" s="22" t="s">
        <v>21</v>
      </c>
      <c r="HD7" s="22">
        <v>0.004166080225193491</v>
      </c>
      <c r="HE7" s="22" t="s">
        <v>21</v>
      </c>
      <c r="HF7" s="22">
        <v>0.004166080225193491</v>
      </c>
      <c r="HG7" s="22" t="s">
        <v>21</v>
      </c>
      <c r="HH7" s="22">
        <v>0.004166080225193491</v>
      </c>
      <c r="HI7" s="22" t="s">
        <v>21</v>
      </c>
      <c r="HJ7" s="22">
        <v>0.004166080225193491</v>
      </c>
      <c r="HK7" s="22" t="s">
        <v>21</v>
      </c>
      <c r="HL7" s="22">
        <v>0.004166080225193491</v>
      </c>
      <c r="HM7" s="22" t="s">
        <v>21</v>
      </c>
      <c r="HN7" s="22">
        <v>0.004166080225193491</v>
      </c>
      <c r="HO7" s="22" t="s">
        <v>21</v>
      </c>
      <c r="HP7" s="22">
        <v>0.004166080225193491</v>
      </c>
      <c r="HQ7" s="22" t="s">
        <v>21</v>
      </c>
      <c r="HR7" s="22">
        <v>0.004166080225193491</v>
      </c>
      <c r="HS7" s="22" t="s">
        <v>21</v>
      </c>
      <c r="HT7" s="22">
        <v>0.004166080225193491</v>
      </c>
      <c r="HU7" s="22" t="s">
        <v>21</v>
      </c>
      <c r="HV7" s="22">
        <v>0.004166080225193491</v>
      </c>
      <c r="HW7" s="22" t="s">
        <v>21</v>
      </c>
      <c r="HX7" s="22">
        <v>0.004166080225193491</v>
      </c>
      <c r="HY7" s="22" t="s">
        <v>21</v>
      </c>
      <c r="HZ7" s="22">
        <v>0.004166080225193491</v>
      </c>
      <c r="IA7" s="22" t="s">
        <v>21</v>
      </c>
      <c r="IB7" s="22">
        <v>0.004166080225193491</v>
      </c>
      <c r="IC7" s="22" t="s">
        <v>21</v>
      </c>
      <c r="ID7" s="22">
        <v>0.004166080225193491</v>
      </c>
      <c r="IE7" s="22" t="s">
        <v>21</v>
      </c>
      <c r="IF7" s="22">
        <v>0.004166080225193491</v>
      </c>
      <c r="IG7" s="22" t="s">
        <v>21</v>
      </c>
      <c r="IH7" s="22">
        <v>0.004166080225193491</v>
      </c>
      <c r="II7" s="22" t="s">
        <v>21</v>
      </c>
      <c r="IJ7" s="22">
        <v>0.004166080225193491</v>
      </c>
      <c r="IK7" s="22" t="s">
        <v>21</v>
      </c>
      <c r="IL7" s="22">
        <v>0.004166080225193491</v>
      </c>
      <c r="IM7" s="22" t="s">
        <v>21</v>
      </c>
      <c r="IN7" s="22">
        <v>0.004166080225193491</v>
      </c>
      <c r="IO7" s="22" t="s">
        <v>21</v>
      </c>
      <c r="IP7" s="22">
        <v>0.004166080225193491</v>
      </c>
      <c r="IQ7" s="22" t="s">
        <v>21</v>
      </c>
      <c r="IR7" s="22">
        <v>0.004166080225193491</v>
      </c>
      <c r="IS7" s="22" t="s">
        <v>21</v>
      </c>
      <c r="IT7" s="22">
        <v>0.004166080225193491</v>
      </c>
      <c r="IU7" s="22" t="s">
        <v>21</v>
      </c>
      <c r="IV7" s="22">
        <v>0.004166080225193491</v>
      </c>
    </row>
    <row r="8" spans="2:256" ht="14.25">
      <c r="B8" s="97" t="s">
        <v>27</v>
      </c>
      <c r="C8" s="99">
        <v>-0.000139723347771237</v>
      </c>
      <c r="F8" s="22">
        <v>-0.0032109887169424756</v>
      </c>
      <c r="G8" s="22" t="s">
        <v>27</v>
      </c>
      <c r="H8" s="22">
        <v>-0.0032109887169424756</v>
      </c>
      <c r="I8" s="22" t="s">
        <v>27</v>
      </c>
      <c r="J8" s="22">
        <v>-0.0032109887169424756</v>
      </c>
      <c r="K8" s="22" t="s">
        <v>27</v>
      </c>
      <c r="L8" s="22">
        <v>-0.0032109887169424756</v>
      </c>
      <c r="M8" s="22" t="s">
        <v>27</v>
      </c>
      <c r="N8" s="22">
        <v>-0.0032109887169424756</v>
      </c>
      <c r="O8" s="22" t="s">
        <v>27</v>
      </c>
      <c r="P8" s="22">
        <v>-0.0032109887169424756</v>
      </c>
      <c r="Q8" s="22" t="s">
        <v>27</v>
      </c>
      <c r="R8" s="22">
        <v>-0.0032109887169424756</v>
      </c>
      <c r="S8" s="22" t="s">
        <v>27</v>
      </c>
      <c r="T8" s="22">
        <v>-0.0032109887169424756</v>
      </c>
      <c r="U8" s="22" t="s">
        <v>27</v>
      </c>
      <c r="V8" s="22">
        <v>-0.0032109887169424756</v>
      </c>
      <c r="W8" s="22" t="s">
        <v>27</v>
      </c>
      <c r="X8" s="22">
        <v>-0.0032109887169424756</v>
      </c>
      <c r="Y8" s="22" t="s">
        <v>27</v>
      </c>
      <c r="Z8" s="22">
        <v>-0.0032109887169424756</v>
      </c>
      <c r="AA8" s="22" t="s">
        <v>27</v>
      </c>
      <c r="AB8" s="22">
        <v>-0.0032109887169424756</v>
      </c>
      <c r="AC8" s="22" t="s">
        <v>27</v>
      </c>
      <c r="AD8" s="22">
        <v>-0.0032109887169424756</v>
      </c>
      <c r="AE8" s="22" t="s">
        <v>27</v>
      </c>
      <c r="AF8" s="22">
        <v>-0.0032109887169424756</v>
      </c>
      <c r="AG8" s="22" t="s">
        <v>27</v>
      </c>
      <c r="AH8" s="22">
        <v>-0.0032109887169424756</v>
      </c>
      <c r="AI8" s="22" t="s">
        <v>27</v>
      </c>
      <c r="AJ8" s="22">
        <v>-0.0032109887169424756</v>
      </c>
      <c r="AK8" s="22" t="s">
        <v>27</v>
      </c>
      <c r="AL8" s="22">
        <v>-0.0032109887169424756</v>
      </c>
      <c r="AM8" s="22" t="s">
        <v>27</v>
      </c>
      <c r="AN8" s="22">
        <v>-0.0032109887169424756</v>
      </c>
      <c r="AO8" s="22" t="s">
        <v>27</v>
      </c>
      <c r="AP8" s="22">
        <v>-0.0032109887169424756</v>
      </c>
      <c r="AQ8" s="22" t="s">
        <v>27</v>
      </c>
      <c r="AR8" s="22">
        <v>-0.0032109887169424756</v>
      </c>
      <c r="AS8" s="22" t="s">
        <v>27</v>
      </c>
      <c r="AT8" s="22">
        <v>-0.0032109887169424756</v>
      </c>
      <c r="AU8" s="22" t="s">
        <v>27</v>
      </c>
      <c r="AV8" s="22">
        <v>-0.0032109887169424756</v>
      </c>
      <c r="AW8" s="22" t="s">
        <v>27</v>
      </c>
      <c r="AX8" s="22">
        <v>-0.0032109887169424756</v>
      </c>
      <c r="AY8" s="22" t="s">
        <v>27</v>
      </c>
      <c r="AZ8" s="22">
        <v>-0.0032109887169424756</v>
      </c>
      <c r="BA8" s="22" t="s">
        <v>27</v>
      </c>
      <c r="BB8" s="22">
        <v>-0.0032109887169424756</v>
      </c>
      <c r="BC8" s="22" t="s">
        <v>27</v>
      </c>
      <c r="BD8" s="22">
        <v>-0.0032109887169424756</v>
      </c>
      <c r="BE8" s="22" t="s">
        <v>27</v>
      </c>
      <c r="BF8" s="22">
        <v>-0.0032109887169424756</v>
      </c>
      <c r="BG8" s="22" t="s">
        <v>27</v>
      </c>
      <c r="BH8" s="22">
        <v>-0.0032109887169424756</v>
      </c>
      <c r="BI8" s="22" t="s">
        <v>27</v>
      </c>
      <c r="BJ8" s="22">
        <v>-0.0032109887169424756</v>
      </c>
      <c r="BK8" s="22" t="s">
        <v>27</v>
      </c>
      <c r="BL8" s="22">
        <v>-0.0032109887169424756</v>
      </c>
      <c r="BM8" s="22" t="s">
        <v>27</v>
      </c>
      <c r="BN8" s="22">
        <v>-0.0032109887169424756</v>
      </c>
      <c r="BO8" s="22" t="s">
        <v>27</v>
      </c>
      <c r="BP8" s="22">
        <v>-0.0032109887169424756</v>
      </c>
      <c r="BQ8" s="22" t="s">
        <v>27</v>
      </c>
      <c r="BR8" s="22">
        <v>-0.0032109887169424756</v>
      </c>
      <c r="BS8" s="22" t="s">
        <v>27</v>
      </c>
      <c r="BT8" s="22">
        <v>-0.0032109887169424756</v>
      </c>
      <c r="BU8" s="22" t="s">
        <v>27</v>
      </c>
      <c r="BV8" s="22">
        <v>-0.0032109887169424756</v>
      </c>
      <c r="BW8" s="22" t="s">
        <v>27</v>
      </c>
      <c r="BX8" s="22">
        <v>-0.0032109887169424756</v>
      </c>
      <c r="BY8" s="22" t="s">
        <v>27</v>
      </c>
      <c r="BZ8" s="22">
        <v>-0.0032109887169424756</v>
      </c>
      <c r="CA8" s="22" t="s">
        <v>27</v>
      </c>
      <c r="CB8" s="22">
        <v>-0.0032109887169424756</v>
      </c>
      <c r="CC8" s="22" t="s">
        <v>27</v>
      </c>
      <c r="CD8" s="22">
        <v>-0.0032109887169424756</v>
      </c>
      <c r="CE8" s="22" t="s">
        <v>27</v>
      </c>
      <c r="CF8" s="22">
        <v>-0.0032109887169424756</v>
      </c>
      <c r="CG8" s="22" t="s">
        <v>27</v>
      </c>
      <c r="CH8" s="22">
        <v>-0.0032109887169424756</v>
      </c>
      <c r="CI8" s="22" t="s">
        <v>27</v>
      </c>
      <c r="CJ8" s="22">
        <v>-0.0032109887169424756</v>
      </c>
      <c r="CK8" s="22" t="s">
        <v>27</v>
      </c>
      <c r="CL8" s="22">
        <v>-0.0032109887169424756</v>
      </c>
      <c r="CM8" s="22" t="s">
        <v>27</v>
      </c>
      <c r="CN8" s="22">
        <v>-0.0032109887169424756</v>
      </c>
      <c r="CO8" s="22" t="s">
        <v>27</v>
      </c>
      <c r="CP8" s="22">
        <v>-0.0032109887169424756</v>
      </c>
      <c r="CQ8" s="22" t="s">
        <v>27</v>
      </c>
      <c r="CR8" s="22">
        <v>-0.0032109887169424756</v>
      </c>
      <c r="CS8" s="22" t="s">
        <v>27</v>
      </c>
      <c r="CT8" s="22">
        <v>-0.0032109887169424756</v>
      </c>
      <c r="CU8" s="22" t="s">
        <v>27</v>
      </c>
      <c r="CV8" s="22">
        <v>-0.0032109887169424756</v>
      </c>
      <c r="CW8" s="22" t="s">
        <v>27</v>
      </c>
      <c r="CX8" s="22">
        <v>-0.0032109887169424756</v>
      </c>
      <c r="CY8" s="22" t="s">
        <v>27</v>
      </c>
      <c r="CZ8" s="22">
        <v>-0.0032109887169424756</v>
      </c>
      <c r="DA8" s="22" t="s">
        <v>27</v>
      </c>
      <c r="DB8" s="22">
        <v>-0.0032109887169424756</v>
      </c>
      <c r="DC8" s="22" t="s">
        <v>27</v>
      </c>
      <c r="DD8" s="22">
        <v>-0.0032109887169424756</v>
      </c>
      <c r="DE8" s="22" t="s">
        <v>27</v>
      </c>
      <c r="DF8" s="22">
        <v>-0.0032109887169424756</v>
      </c>
      <c r="DG8" s="22" t="s">
        <v>27</v>
      </c>
      <c r="DH8" s="22">
        <v>-0.0032109887169424756</v>
      </c>
      <c r="DI8" s="22" t="s">
        <v>27</v>
      </c>
      <c r="DJ8" s="22">
        <v>-0.0032109887169424756</v>
      </c>
      <c r="DK8" s="22" t="s">
        <v>27</v>
      </c>
      <c r="DL8" s="22">
        <v>-0.0032109887169424756</v>
      </c>
      <c r="DM8" s="22" t="s">
        <v>27</v>
      </c>
      <c r="DN8" s="22">
        <v>-0.0032109887169424756</v>
      </c>
      <c r="DO8" s="22" t="s">
        <v>27</v>
      </c>
      <c r="DP8" s="22">
        <v>-0.0032109887169424756</v>
      </c>
      <c r="DQ8" s="22" t="s">
        <v>27</v>
      </c>
      <c r="DR8" s="22">
        <v>-0.0032109887169424756</v>
      </c>
      <c r="DS8" s="22" t="s">
        <v>27</v>
      </c>
      <c r="DT8" s="22">
        <v>-0.0032109887169424756</v>
      </c>
      <c r="DU8" s="22" t="s">
        <v>27</v>
      </c>
      <c r="DV8" s="22">
        <v>-0.0032109887169424756</v>
      </c>
      <c r="DW8" s="22" t="s">
        <v>27</v>
      </c>
      <c r="DX8" s="22">
        <v>-0.0032109887169424756</v>
      </c>
      <c r="DY8" s="22" t="s">
        <v>27</v>
      </c>
      <c r="DZ8" s="22">
        <v>-0.0032109887169424756</v>
      </c>
      <c r="EA8" s="22" t="s">
        <v>27</v>
      </c>
      <c r="EB8" s="22">
        <v>-0.0032109887169424756</v>
      </c>
      <c r="EC8" s="22" t="s">
        <v>27</v>
      </c>
      <c r="ED8" s="22">
        <v>-0.0032109887169424756</v>
      </c>
      <c r="EE8" s="22" t="s">
        <v>27</v>
      </c>
      <c r="EF8" s="22">
        <v>-0.0032109887169424756</v>
      </c>
      <c r="EG8" s="22" t="s">
        <v>27</v>
      </c>
      <c r="EH8" s="22">
        <v>-0.0032109887169424756</v>
      </c>
      <c r="EI8" s="22" t="s">
        <v>27</v>
      </c>
      <c r="EJ8" s="22">
        <v>-0.0032109887169424756</v>
      </c>
      <c r="EK8" s="22" t="s">
        <v>27</v>
      </c>
      <c r="EL8" s="22">
        <v>-0.0032109887169424756</v>
      </c>
      <c r="EM8" s="22" t="s">
        <v>27</v>
      </c>
      <c r="EN8" s="22">
        <v>-0.0032109887169424756</v>
      </c>
      <c r="EO8" s="22" t="s">
        <v>27</v>
      </c>
      <c r="EP8" s="22">
        <v>-0.0032109887169424756</v>
      </c>
      <c r="EQ8" s="22" t="s">
        <v>27</v>
      </c>
      <c r="ER8" s="22">
        <v>-0.0032109887169424756</v>
      </c>
      <c r="ES8" s="22" t="s">
        <v>27</v>
      </c>
      <c r="ET8" s="22">
        <v>-0.0032109887169424756</v>
      </c>
      <c r="EU8" s="22" t="s">
        <v>27</v>
      </c>
      <c r="EV8" s="22">
        <v>-0.0032109887169424756</v>
      </c>
      <c r="EW8" s="22" t="s">
        <v>27</v>
      </c>
      <c r="EX8" s="22">
        <v>-0.0032109887169424756</v>
      </c>
      <c r="EY8" s="22" t="s">
        <v>27</v>
      </c>
      <c r="EZ8" s="22">
        <v>-0.0032109887169424756</v>
      </c>
      <c r="FA8" s="22" t="s">
        <v>27</v>
      </c>
      <c r="FB8" s="22">
        <v>-0.0032109887169424756</v>
      </c>
      <c r="FC8" s="22" t="s">
        <v>27</v>
      </c>
      <c r="FD8" s="22">
        <v>-0.0032109887169424756</v>
      </c>
      <c r="FE8" s="22" t="s">
        <v>27</v>
      </c>
      <c r="FF8" s="22">
        <v>-0.0032109887169424756</v>
      </c>
      <c r="FG8" s="22" t="s">
        <v>27</v>
      </c>
      <c r="FH8" s="22">
        <v>-0.0032109887169424756</v>
      </c>
      <c r="FI8" s="22" t="s">
        <v>27</v>
      </c>
      <c r="FJ8" s="22">
        <v>-0.0032109887169424756</v>
      </c>
      <c r="FK8" s="22" t="s">
        <v>27</v>
      </c>
      <c r="FL8" s="22">
        <v>-0.0032109887169424756</v>
      </c>
      <c r="FM8" s="22" t="s">
        <v>27</v>
      </c>
      <c r="FN8" s="22">
        <v>-0.0032109887169424756</v>
      </c>
      <c r="FO8" s="22" t="s">
        <v>27</v>
      </c>
      <c r="FP8" s="22">
        <v>-0.0032109887169424756</v>
      </c>
      <c r="FQ8" s="22" t="s">
        <v>27</v>
      </c>
      <c r="FR8" s="22">
        <v>-0.0032109887169424756</v>
      </c>
      <c r="FS8" s="22" t="s">
        <v>27</v>
      </c>
      <c r="FT8" s="22">
        <v>-0.0032109887169424756</v>
      </c>
      <c r="FU8" s="22" t="s">
        <v>27</v>
      </c>
      <c r="FV8" s="22">
        <v>-0.0032109887169424756</v>
      </c>
      <c r="FW8" s="22" t="s">
        <v>27</v>
      </c>
      <c r="FX8" s="22">
        <v>-0.0032109887169424756</v>
      </c>
      <c r="FY8" s="22" t="s">
        <v>27</v>
      </c>
      <c r="FZ8" s="22">
        <v>-0.0032109887169424756</v>
      </c>
      <c r="GA8" s="22" t="s">
        <v>27</v>
      </c>
      <c r="GB8" s="22">
        <v>-0.0032109887169424756</v>
      </c>
      <c r="GC8" s="22" t="s">
        <v>27</v>
      </c>
      <c r="GD8" s="22">
        <v>-0.0032109887169424756</v>
      </c>
      <c r="GE8" s="22" t="s">
        <v>27</v>
      </c>
      <c r="GF8" s="22">
        <v>-0.0032109887169424756</v>
      </c>
      <c r="GG8" s="22" t="s">
        <v>27</v>
      </c>
      <c r="GH8" s="22">
        <v>-0.0032109887169424756</v>
      </c>
      <c r="GI8" s="22" t="s">
        <v>27</v>
      </c>
      <c r="GJ8" s="22">
        <v>-0.0032109887169424756</v>
      </c>
      <c r="GK8" s="22" t="s">
        <v>27</v>
      </c>
      <c r="GL8" s="22">
        <v>-0.0032109887169424756</v>
      </c>
      <c r="GM8" s="22" t="s">
        <v>27</v>
      </c>
      <c r="GN8" s="22">
        <v>-0.0032109887169424756</v>
      </c>
      <c r="GO8" s="22" t="s">
        <v>27</v>
      </c>
      <c r="GP8" s="22">
        <v>-0.0032109887169424756</v>
      </c>
      <c r="GQ8" s="22" t="s">
        <v>27</v>
      </c>
      <c r="GR8" s="22">
        <v>-0.0032109887169424756</v>
      </c>
      <c r="GS8" s="22" t="s">
        <v>27</v>
      </c>
      <c r="GT8" s="22">
        <v>-0.0032109887169424756</v>
      </c>
      <c r="GU8" s="22" t="s">
        <v>27</v>
      </c>
      <c r="GV8" s="22">
        <v>-0.0032109887169424756</v>
      </c>
      <c r="GW8" s="22" t="s">
        <v>27</v>
      </c>
      <c r="GX8" s="22">
        <v>-0.0032109887169424756</v>
      </c>
      <c r="GY8" s="22" t="s">
        <v>27</v>
      </c>
      <c r="GZ8" s="22">
        <v>-0.0032109887169424756</v>
      </c>
      <c r="HA8" s="22" t="s">
        <v>27</v>
      </c>
      <c r="HB8" s="22">
        <v>-0.0032109887169424756</v>
      </c>
      <c r="HC8" s="22" t="s">
        <v>27</v>
      </c>
      <c r="HD8" s="22">
        <v>-0.0032109887169424756</v>
      </c>
      <c r="HE8" s="22" t="s">
        <v>27</v>
      </c>
      <c r="HF8" s="22">
        <v>-0.0032109887169424756</v>
      </c>
      <c r="HG8" s="22" t="s">
        <v>27</v>
      </c>
      <c r="HH8" s="22">
        <v>-0.0032109887169424756</v>
      </c>
      <c r="HI8" s="22" t="s">
        <v>27</v>
      </c>
      <c r="HJ8" s="22">
        <v>-0.0032109887169424756</v>
      </c>
      <c r="HK8" s="22" t="s">
        <v>27</v>
      </c>
      <c r="HL8" s="22">
        <v>-0.0032109887169424756</v>
      </c>
      <c r="HM8" s="22" t="s">
        <v>27</v>
      </c>
      <c r="HN8" s="22">
        <v>-0.0032109887169424756</v>
      </c>
      <c r="HO8" s="22" t="s">
        <v>27</v>
      </c>
      <c r="HP8" s="22">
        <v>-0.0032109887169424756</v>
      </c>
      <c r="HQ8" s="22" t="s">
        <v>27</v>
      </c>
      <c r="HR8" s="22">
        <v>-0.0032109887169424756</v>
      </c>
      <c r="HS8" s="22" t="s">
        <v>27</v>
      </c>
      <c r="HT8" s="22">
        <v>-0.0032109887169424756</v>
      </c>
      <c r="HU8" s="22" t="s">
        <v>27</v>
      </c>
      <c r="HV8" s="22">
        <v>-0.0032109887169424756</v>
      </c>
      <c r="HW8" s="22" t="s">
        <v>27</v>
      </c>
      <c r="HX8" s="22">
        <v>-0.0032109887169424756</v>
      </c>
      <c r="HY8" s="22" t="s">
        <v>27</v>
      </c>
      <c r="HZ8" s="22">
        <v>-0.0032109887169424756</v>
      </c>
      <c r="IA8" s="22" t="s">
        <v>27</v>
      </c>
      <c r="IB8" s="22">
        <v>-0.0032109887169424756</v>
      </c>
      <c r="IC8" s="22" t="s">
        <v>27</v>
      </c>
      <c r="ID8" s="22">
        <v>-0.0032109887169424756</v>
      </c>
      <c r="IE8" s="22" t="s">
        <v>27</v>
      </c>
      <c r="IF8" s="22">
        <v>-0.0032109887169424756</v>
      </c>
      <c r="IG8" s="22" t="s">
        <v>27</v>
      </c>
      <c r="IH8" s="22">
        <v>-0.0032109887169424756</v>
      </c>
      <c r="II8" s="22" t="s">
        <v>27</v>
      </c>
      <c r="IJ8" s="22">
        <v>-0.0032109887169424756</v>
      </c>
      <c r="IK8" s="22" t="s">
        <v>27</v>
      </c>
      <c r="IL8" s="22">
        <v>-0.0032109887169424756</v>
      </c>
      <c r="IM8" s="22" t="s">
        <v>27</v>
      </c>
      <c r="IN8" s="22">
        <v>-0.0032109887169424756</v>
      </c>
      <c r="IO8" s="22" t="s">
        <v>27</v>
      </c>
      <c r="IP8" s="22">
        <v>-0.0032109887169424756</v>
      </c>
      <c r="IQ8" s="22" t="s">
        <v>27</v>
      </c>
      <c r="IR8" s="22">
        <v>-0.0032109887169424756</v>
      </c>
      <c r="IS8" s="22" t="s">
        <v>27</v>
      </c>
      <c r="IT8" s="22">
        <v>-0.0032109887169424756</v>
      </c>
      <c r="IU8" s="22" t="s">
        <v>27</v>
      </c>
      <c r="IV8" s="22">
        <v>-0.0032109887169424756</v>
      </c>
    </row>
    <row r="11" ht="14.25">
      <c r="B11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103</v>
      </c>
      <c r="C3" s="83" t="s">
        <v>7</v>
      </c>
      <c r="D3" s="83" t="s">
        <v>9</v>
      </c>
      <c r="E3" s="85">
        <v>6786223.41</v>
      </c>
      <c r="F3" s="11">
        <v>173662</v>
      </c>
      <c r="G3" s="85">
        <v>39.077192534924166</v>
      </c>
      <c r="H3" s="84">
        <v>100</v>
      </c>
      <c r="I3" s="83" t="s">
        <v>104</v>
      </c>
      <c r="J3" s="96" t="s">
        <v>28</v>
      </c>
    </row>
    <row r="4" spans="1:10" ht="14.25" customHeight="1">
      <c r="A4" s="41">
        <v>2</v>
      </c>
      <c r="B4" s="83" t="s">
        <v>75</v>
      </c>
      <c r="C4" s="83" t="s">
        <v>7</v>
      </c>
      <c r="D4" s="83" t="s">
        <v>76</v>
      </c>
      <c r="E4" s="85">
        <v>1405513.33</v>
      </c>
      <c r="F4" s="11">
        <v>145343</v>
      </c>
      <c r="G4" s="85">
        <v>9.67032007045403</v>
      </c>
      <c r="H4" s="84">
        <v>10</v>
      </c>
      <c r="I4" s="83" t="s">
        <v>77</v>
      </c>
      <c r="J4" s="96" t="s">
        <v>28</v>
      </c>
    </row>
    <row r="5" spans="1:10" ht="14.25" customHeight="1">
      <c r="A5" s="41">
        <v>3</v>
      </c>
      <c r="B5" s="83" t="s">
        <v>66</v>
      </c>
      <c r="C5" s="83" t="s">
        <v>7</v>
      </c>
      <c r="D5" s="83" t="s">
        <v>9</v>
      </c>
      <c r="E5" s="85">
        <v>963910.28</v>
      </c>
      <c r="F5" s="11">
        <v>648</v>
      </c>
      <c r="G5" s="85">
        <v>1487.5158641975308</v>
      </c>
      <c r="H5" s="84">
        <v>5000</v>
      </c>
      <c r="I5" s="83" t="s">
        <v>67</v>
      </c>
      <c r="J5" s="96" t="s">
        <v>29</v>
      </c>
    </row>
    <row r="6" spans="1:10" ht="15.75" thickBot="1">
      <c r="A6" s="123" t="s">
        <v>24</v>
      </c>
      <c r="B6" s="124"/>
      <c r="C6" s="57" t="s">
        <v>25</v>
      </c>
      <c r="D6" s="57" t="s">
        <v>25</v>
      </c>
      <c r="E6" s="70">
        <f>SUM(E3:E5)</f>
        <v>9155647.02</v>
      </c>
      <c r="F6" s="69">
        <f>SUM(F3:F5)</f>
        <v>319653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2017-07-07T10:22:07Z</dcterms:modified>
  <cp:category>Analytics</cp:category>
  <cp:version/>
  <cp:contentType/>
  <cp:contentStatus/>
</cp:coreProperties>
</file>