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<sst xmlns="http://schemas.openxmlformats.org/spreadsheetml/2006/main" count="569" uniqueCount="102">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</sst>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124880"/>
        <c:axId val="46123921"/>
      </c:barChart>
      <c:catAx>
        <c:axId val="512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23921"/>
        <c:crosses val="autoZero"/>
        <c:auto val="0"/>
        <c:lblOffset val="0"/>
        <c:tickLblSkip val="1"/>
        <c:noMultiLvlLbl val="0"/>
      </c:catAx>
      <c:val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74442"/>
        <c:axId val="60461115"/>
      </c:barChart>
      <c:catAx>
        <c:axId val="1417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1115"/>
        <c:crosses val="autoZero"/>
        <c:auto val="0"/>
        <c:lblOffset val="0"/>
        <c:tickLblSkip val="1"/>
        <c:noMultiLvlLbl val="0"/>
      </c:catAx>
      <c:val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79124"/>
        <c:axId val="65512117"/>
      </c:barChart>
      <c:catAx>
        <c:axId val="727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2117"/>
        <c:crosses val="autoZero"/>
        <c:auto val="0"/>
        <c:lblOffset val="0"/>
        <c:tickLblSkip val="1"/>
        <c:noMultiLvlLbl val="0"/>
      </c:catAx>
      <c:val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38142"/>
        <c:axId val="4881231"/>
      </c:barChart>
      <c:catAx>
        <c:axId val="527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231"/>
        <c:crosses val="autoZero"/>
        <c:auto val="0"/>
        <c:lblOffset val="0"/>
        <c:tickLblSkip val="1"/>
        <c:noMultiLvlLbl val="0"/>
      </c:catAx>
      <c:val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31080"/>
        <c:axId val="59835401"/>
      </c:barChart>
      <c:catAx>
        <c:axId val="4393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5401"/>
        <c:crosses val="autoZero"/>
        <c:auto val="0"/>
        <c:lblOffset val="0"/>
        <c:tickLblSkip val="1"/>
        <c:noMultiLvlLbl val="0"/>
      </c:catAx>
      <c:val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7698"/>
        <c:axId val="14829283"/>
      </c:barChart>
      <c:catAx>
        <c:axId val="16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9283"/>
        <c:crosses val="autoZero"/>
        <c:auto val="0"/>
        <c:lblOffset val="0"/>
        <c:tickLblSkip val="1"/>
        <c:noMultiLvlLbl val="0"/>
      </c:catAx>
      <c:val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66354684"/>
        <c:axId val="60321245"/>
      </c:barChart>
      <c:catAx>
        <c:axId val="6635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21245"/>
        <c:crossesAt val="0"/>
        <c:auto val="0"/>
        <c:lblOffset val="0"/>
        <c:tickLblSkip val="1"/>
        <c:noMultiLvlLbl val="0"/>
      </c:catAx>
      <c:valAx>
        <c:axId val="6032124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46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020294"/>
        <c:axId val="54182647"/>
      </c:barChart>
      <c:cat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82647"/>
        <c:crosses val="autoZero"/>
        <c:auto val="0"/>
        <c:lblOffset val="0"/>
        <c:tickLblSkip val="1"/>
        <c:noMultiLvlLbl val="0"/>
      </c:catAx>
      <c:val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7881776"/>
        <c:axId val="26718257"/>
      </c:barChart>
      <c:cat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718257"/>
        <c:crosses val="autoZero"/>
        <c:auto val="0"/>
        <c:lblOffset val="0"/>
        <c:tickLblSkip val="52"/>
        <c:noMultiLvlLbl val="0"/>
      </c:catAx>
      <c:val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137722"/>
        <c:axId val="16695179"/>
      </c:barChart>
      <c:cat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95179"/>
        <c:crosses val="autoZero"/>
        <c:auto val="0"/>
        <c:lblOffset val="0"/>
        <c:tickLblSkip val="49"/>
        <c:noMultiLvlLbl val="0"/>
      </c:catAx>
      <c:val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38884"/>
        <c:axId val="10132229"/>
      </c:barChart>
      <c:catAx>
        <c:axId val="1603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32229"/>
        <c:crosses val="autoZero"/>
        <c:auto val="0"/>
        <c:lblOffset val="0"/>
        <c:tickLblSkip val="4"/>
        <c:noMultiLvlLbl val="0"/>
      </c:catAx>
      <c:val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462106"/>
        <c:axId val="45050091"/>
      </c:barChart>
      <c:catAx>
        <c:axId val="1246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50091"/>
        <c:crosses val="autoZero"/>
        <c:auto val="0"/>
        <c:lblOffset val="0"/>
        <c:tickLblSkip val="9"/>
        <c:noMultiLvlLbl val="0"/>
      </c:catAx>
      <c:val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81198"/>
        <c:axId val="15404191"/>
      </c:barChart>
      <c:cat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404191"/>
        <c:crosses val="autoZero"/>
        <c:auto val="0"/>
        <c:lblOffset val="0"/>
        <c:tickLblSkip val="4"/>
        <c:noMultiLvlLbl val="0"/>
      </c:catAx>
      <c:val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19992"/>
        <c:axId val="39779929"/>
      </c:barChart>
      <c:cat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79929"/>
        <c:crosses val="autoZero"/>
        <c:auto val="0"/>
        <c:lblOffset val="0"/>
        <c:tickLblSkip val="52"/>
        <c:noMultiLvlLbl val="0"/>
      </c:catAx>
      <c:val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9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75042"/>
        <c:axId val="948787"/>
      </c:barChart>
      <c:catAx>
        <c:axId val="2247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8787"/>
        <c:crosses val="autoZero"/>
        <c:auto val="0"/>
        <c:lblOffset val="0"/>
        <c:tickLblSkip val="4"/>
        <c:noMultiLvlLbl val="0"/>
      </c:catAx>
      <c:val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39084"/>
        <c:axId val="9742893"/>
      </c:barChart>
      <c:catAx>
        <c:axId val="85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42893"/>
        <c:crosses val="autoZero"/>
        <c:auto val="0"/>
        <c:lblOffset val="0"/>
        <c:tickLblSkip val="4"/>
        <c:noMultiLvlLbl val="0"/>
      </c:catAx>
      <c:val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77174"/>
        <c:axId val="50976839"/>
      </c:barChart>
      <c:catAx>
        <c:axId val="2057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76839"/>
        <c:crosses val="autoZero"/>
        <c:auto val="0"/>
        <c:lblOffset val="0"/>
        <c:tickLblSkip val="4"/>
        <c:noMultiLvlLbl val="0"/>
      </c:catAx>
      <c:val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38368"/>
        <c:axId val="35483265"/>
      </c:barChart>
      <c:catAx>
        <c:axId val="5613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83265"/>
        <c:crosses val="autoZero"/>
        <c:auto val="0"/>
        <c:lblOffset val="0"/>
        <c:tickLblSkip val="4"/>
        <c:noMultiLvlLbl val="0"/>
      </c:catAx>
      <c:val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13930"/>
        <c:axId val="55572187"/>
      </c:barChart>
      <c:cat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72187"/>
        <c:crosses val="autoZero"/>
        <c:auto val="0"/>
        <c:lblOffset val="0"/>
        <c:tickLblSkip val="4"/>
        <c:noMultiLvlLbl val="0"/>
      </c:catAx>
      <c:val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87636"/>
        <c:axId val="5053269"/>
      </c:barChart>
      <c:cat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269"/>
        <c:crosses val="autoZero"/>
        <c:auto val="0"/>
        <c:lblOffset val="0"/>
        <c:tickLblSkip val="4"/>
        <c:noMultiLvlLbl val="0"/>
      </c:catAx>
      <c:val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79422"/>
        <c:axId val="6661615"/>
      </c:barChart>
      <c:cat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61615"/>
        <c:crosses val="autoZero"/>
        <c:auto val="0"/>
        <c:lblOffset val="0"/>
        <c:tickLblSkip val="4"/>
        <c:noMultiLvlLbl val="0"/>
      </c:catAx>
      <c:val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54536"/>
        <c:axId val="2719913"/>
      </c:barChart>
      <c:catAx>
        <c:axId val="599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9913"/>
        <c:crosses val="autoZero"/>
        <c:auto val="0"/>
        <c:lblOffset val="0"/>
        <c:tickLblSkip val="4"/>
        <c:noMultiLvlLbl val="0"/>
      </c:catAx>
      <c:val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797636"/>
        <c:axId val="25178725"/>
      </c:barChart>
      <c:catAx>
        <c:axId val="27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78725"/>
        <c:crosses val="autoZero"/>
        <c:auto val="0"/>
        <c:lblOffset val="0"/>
        <c:tickLblSkip val="1"/>
        <c:noMultiLvlLbl val="0"/>
      </c:catAx>
      <c:val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4479218"/>
        <c:axId val="18986371"/>
      </c:barChart>
      <c:catAx>
        <c:axId val="2447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86371"/>
        <c:crosses val="autoZero"/>
        <c:auto val="0"/>
        <c:lblOffset val="0"/>
        <c:tickLblSkip val="1"/>
        <c:noMultiLvlLbl val="0"/>
      </c:catAx>
      <c:valAx>
        <c:axId val="1898637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6659612"/>
        <c:axId val="61501053"/>
      </c:barChart>
      <c:cat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01053"/>
        <c:crosses val="autoZero"/>
        <c:auto val="0"/>
        <c:lblOffset val="0"/>
        <c:tickLblSkip val="1"/>
        <c:noMultiLvlLbl val="0"/>
      </c:catAx>
      <c:val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6638566"/>
        <c:axId val="15529367"/>
      </c:barChart>
      <c:catAx>
        <c:axId val="166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29367"/>
        <c:crosses val="autoZero"/>
        <c:auto val="0"/>
        <c:lblOffset val="0"/>
        <c:tickLblSkip val="5"/>
        <c:noMultiLvlLbl val="0"/>
      </c:catAx>
      <c:val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46576"/>
        <c:axId val="49919185"/>
      </c:barChart>
      <c:catAx>
        <c:axId val="5546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19185"/>
        <c:crosses val="autoZero"/>
        <c:auto val="0"/>
        <c:lblOffset val="0"/>
        <c:tickLblSkip val="5"/>
        <c:noMultiLvlLbl val="0"/>
      </c:catAx>
      <c:val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6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19482"/>
        <c:axId val="16922155"/>
      </c:barChart>
      <c:catAx>
        <c:axId val="4661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922155"/>
        <c:crosses val="autoZero"/>
        <c:auto val="0"/>
        <c:lblOffset val="0"/>
        <c:tickLblSkip val="1"/>
        <c:noMultiLvlLbl val="0"/>
      </c:catAx>
      <c:val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81668"/>
        <c:axId val="28517285"/>
      </c:barChart>
      <c:catAx>
        <c:axId val="1808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17285"/>
        <c:crosses val="autoZero"/>
        <c:auto val="0"/>
        <c:lblOffset val="0"/>
        <c:tickLblSkip val="1"/>
        <c:noMultiLvlLbl val="0"/>
      </c:catAx>
      <c:val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28974"/>
        <c:axId val="28198719"/>
      </c:barChart>
      <c:catAx>
        <c:axId val="5532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98719"/>
        <c:crosses val="autoZero"/>
        <c:auto val="0"/>
        <c:lblOffset val="0"/>
        <c:tickLblSkip val="1"/>
        <c:noMultiLvlLbl val="0"/>
      </c:catAx>
      <c:val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61880"/>
        <c:axId val="2394873"/>
      </c:barChart>
      <c:catAx>
        <c:axId val="5246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94873"/>
        <c:crosses val="autoZero"/>
        <c:auto val="0"/>
        <c:lblOffset val="0"/>
        <c:tickLblSkip val="1"/>
        <c:noMultiLvlLbl val="0"/>
      </c:catAx>
      <c:val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6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53858"/>
        <c:axId val="59766995"/>
      </c:barChart>
      <c:catAx>
        <c:axId val="215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66995"/>
        <c:crosses val="autoZero"/>
        <c:auto val="0"/>
        <c:lblOffset val="0"/>
        <c:tickLblSkip val="1"/>
        <c:noMultiLvlLbl val="0"/>
      </c:catAx>
      <c:val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53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2044"/>
        <c:axId val="9288397"/>
      </c:barChart>
      <c:catAx>
        <c:axId val="10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288397"/>
        <c:crosses val="autoZero"/>
        <c:auto val="0"/>
        <c:lblOffset val="0"/>
        <c:tickLblSkip val="1"/>
        <c:noMultiLvlLbl val="0"/>
      </c:catAx>
      <c:val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81934"/>
        <c:axId val="26210815"/>
      </c:barChart>
      <c:catAx>
        <c:axId val="2528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10815"/>
        <c:crosses val="autoZero"/>
        <c:auto val="0"/>
        <c:lblOffset val="0"/>
        <c:tickLblSkip val="1"/>
        <c:noMultiLvlLbl val="0"/>
      </c:catAx>
      <c:val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86710"/>
        <c:axId val="14162663"/>
      </c:barChart>
      <c:catAx>
        <c:axId val="164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162663"/>
        <c:crosses val="autoZero"/>
        <c:auto val="0"/>
        <c:lblOffset val="0"/>
        <c:tickLblSkip val="1"/>
        <c:noMultiLvlLbl val="0"/>
      </c:catAx>
      <c:val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55104"/>
        <c:axId val="6325025"/>
      </c:barChart>
      <c:cat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5025"/>
        <c:crosses val="autoZero"/>
        <c:auto val="0"/>
        <c:lblOffset val="0"/>
        <c:tickLblSkip val="1"/>
        <c:noMultiLvlLbl val="0"/>
      </c:catAx>
      <c:val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25226"/>
        <c:axId val="42564987"/>
      </c:barChart>
      <c:catAx>
        <c:axId val="5692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64987"/>
        <c:crosses val="autoZero"/>
        <c:auto val="0"/>
        <c:lblOffset val="0"/>
        <c:tickLblSkip val="1"/>
        <c:noMultiLvlLbl val="0"/>
      </c:catAx>
      <c:val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40564"/>
        <c:axId val="25211893"/>
      </c:barChart>
      <c:catAx>
        <c:axId val="4754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11893"/>
        <c:crosses val="autoZero"/>
        <c:auto val="0"/>
        <c:lblOffset val="0"/>
        <c:tickLblSkip val="1"/>
        <c:noMultiLvlLbl val="0"/>
      </c:catAx>
      <c:val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80446"/>
        <c:axId val="28897423"/>
      </c:barChart>
      <c:catAx>
        <c:axId val="25580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897423"/>
        <c:crosses val="autoZero"/>
        <c:auto val="0"/>
        <c:lblOffset val="0"/>
        <c:tickLblSkip val="1"/>
        <c:noMultiLvlLbl val="0"/>
      </c:catAx>
      <c:val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8750216"/>
        <c:axId val="58989897"/>
      </c:barChart>
      <c:catAx>
        <c:axId val="58750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89897"/>
        <c:crosses val="autoZero"/>
        <c:auto val="0"/>
        <c:lblOffset val="0"/>
        <c:tickLblSkip val="1"/>
        <c:noMultiLvlLbl val="0"/>
      </c:catAx>
      <c:valAx>
        <c:axId val="5898989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5021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70744"/>
        <c:axId val="42701241"/>
      </c:barChart>
      <c:cat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1241"/>
        <c:crosses val="autoZero"/>
        <c:auto val="0"/>
        <c:lblOffset val="0"/>
        <c:tickLblSkip val="1"/>
        <c:noMultiLvlLbl val="0"/>
      </c:catAx>
      <c:val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766850"/>
        <c:axId val="36248467"/>
      </c:barChart>
      <c:catAx>
        <c:axId val="48766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48467"/>
        <c:crosses val="autoZero"/>
        <c:auto val="0"/>
        <c:lblOffset val="0"/>
        <c:tickLblSkip val="1"/>
        <c:noMultiLvlLbl val="0"/>
      </c:catAx>
      <c:valAx>
        <c:axId val="3624846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00748"/>
        <c:axId val="50444685"/>
      </c:barChart>
      <c:catAx>
        <c:axId val="57800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85"/>
        <c:crosses val="autoZero"/>
        <c:auto val="0"/>
        <c:lblOffset val="0"/>
        <c:tickLblSkip val="1"/>
        <c:noMultiLvlLbl val="0"/>
      </c:catAx>
      <c:val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48982"/>
        <c:axId val="59487655"/>
      </c:barChart>
      <c:catAx>
        <c:axId val="51348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7655"/>
        <c:crosses val="autoZero"/>
        <c:auto val="0"/>
        <c:lblOffset val="0"/>
        <c:tickLblSkip val="1"/>
        <c:noMultiLvlLbl val="0"/>
      </c:catAx>
      <c:val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26848"/>
        <c:axId val="53770721"/>
      </c:barChart>
      <c:catAx>
        <c:axId val="65626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0721"/>
        <c:crosses val="autoZero"/>
        <c:auto val="0"/>
        <c:lblOffset val="0"/>
        <c:tickLblSkip val="1"/>
        <c:noMultiLvlLbl val="0"/>
      </c:catAx>
      <c:val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62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21695993.57</v>
      </c>
      <c r="D3" s="97">
        <v>50145</v>
      </c>
      <c r="E3" s="43">
        <v>432.66514248678834</v>
      </c>
      <c r="F3" s="40">
        <v>100</v>
      </c>
      <c r="G3" s="42" t="s">
        <v>72</v>
      </c>
      <c r="H3" s="44" t="s">
        <v>29</v>
      </c>
    </row>
    <row r="4" spans="1:8" ht="14.25">
      <c r="A4" s="41">
        <v>2</v>
      </c>
      <c r="B4" s="42" t="s">
        <v>91</v>
      </c>
      <c r="C4" s="43">
        <v>5346568.69</v>
      </c>
      <c r="D4" s="97">
        <v>2056</v>
      </c>
      <c r="E4" s="43">
        <v>2600.4711527237355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70</v>
      </c>
      <c r="C5" s="43">
        <v>4213761.5144</v>
      </c>
      <c r="D5" s="97">
        <v>3927</v>
      </c>
      <c r="E5" s="43">
        <v>1073.0230492487904</v>
      </c>
      <c r="F5" s="40">
        <v>1000</v>
      </c>
      <c r="G5" s="42" t="s">
        <v>73</v>
      </c>
      <c r="H5" s="44" t="s">
        <v>71</v>
      </c>
    </row>
    <row r="6" spans="1:8" ht="14.25">
      <c r="A6" s="41">
        <v>4</v>
      </c>
      <c r="B6" s="42" t="s">
        <v>53</v>
      </c>
      <c r="C6" s="43">
        <v>3567455.36</v>
      </c>
      <c r="D6" s="97">
        <v>4581</v>
      </c>
      <c r="E6" s="43">
        <v>778.750351451648</v>
      </c>
      <c r="F6" s="40">
        <v>1000</v>
      </c>
      <c r="G6" s="42" t="s">
        <v>72</v>
      </c>
      <c r="H6" s="44" t="s">
        <v>29</v>
      </c>
    </row>
    <row r="7" spans="1:8" ht="14.25" customHeight="1">
      <c r="A7" s="41">
        <v>5</v>
      </c>
      <c r="B7" s="42" t="s">
        <v>82</v>
      </c>
      <c r="C7" s="43">
        <v>3485650.17</v>
      </c>
      <c r="D7" s="97">
        <v>1269</v>
      </c>
      <c r="E7" s="43">
        <v>2746.769243498818</v>
      </c>
      <c r="F7" s="40">
        <v>1000</v>
      </c>
      <c r="G7" s="42" t="s">
        <v>83</v>
      </c>
      <c r="H7" s="44" t="s">
        <v>40</v>
      </c>
    </row>
    <row r="8" spans="1:8" ht="14.25">
      <c r="A8" s="41">
        <v>6</v>
      </c>
      <c r="B8" s="42" t="s">
        <v>94</v>
      </c>
      <c r="C8" s="43">
        <v>3186795.17</v>
      </c>
      <c r="D8" s="97">
        <v>1473</v>
      </c>
      <c r="E8" s="43">
        <v>2163.4726205023762</v>
      </c>
      <c r="F8" s="40">
        <v>1000</v>
      </c>
      <c r="G8" s="42" t="s">
        <v>92</v>
      </c>
      <c r="H8" s="44" t="s">
        <v>93</v>
      </c>
    </row>
    <row r="9" spans="1:8" ht="14.25">
      <c r="A9" s="41">
        <v>7</v>
      </c>
      <c r="B9" s="42" t="s">
        <v>84</v>
      </c>
      <c r="C9" s="43">
        <v>2768912.9</v>
      </c>
      <c r="D9" s="97">
        <v>726</v>
      </c>
      <c r="E9" s="43">
        <v>3813.9296143250685</v>
      </c>
      <c r="F9" s="40">
        <v>1000</v>
      </c>
      <c r="G9" s="42" t="s">
        <v>83</v>
      </c>
      <c r="H9" s="44" t="s">
        <v>40</v>
      </c>
    </row>
    <row r="10" spans="1:8" ht="14.25">
      <c r="A10" s="41">
        <v>8</v>
      </c>
      <c r="B10" s="42" t="s">
        <v>58</v>
      </c>
      <c r="C10" s="43">
        <v>2745349.2</v>
      </c>
      <c r="D10" s="97">
        <v>1082</v>
      </c>
      <c r="E10" s="43">
        <v>2537.2913123844733</v>
      </c>
      <c r="F10" s="40">
        <v>1000</v>
      </c>
      <c r="G10" s="42" t="s">
        <v>74</v>
      </c>
      <c r="H10" s="44" t="s">
        <v>59</v>
      </c>
    </row>
    <row r="11" spans="1:8" ht="14.25">
      <c r="A11" s="41">
        <v>9</v>
      </c>
      <c r="B11" s="42" t="s">
        <v>60</v>
      </c>
      <c r="C11" s="43">
        <v>2365539.63</v>
      </c>
      <c r="D11" s="97">
        <v>2828315</v>
      </c>
      <c r="E11" s="43">
        <v>0.8363777125249485</v>
      </c>
      <c r="F11" s="40">
        <v>1</v>
      </c>
      <c r="G11" s="42" t="s">
        <v>74</v>
      </c>
      <c r="H11" s="44" t="s">
        <v>59</v>
      </c>
    </row>
    <row r="12" spans="1:8" ht="14.25">
      <c r="A12" s="41">
        <v>10</v>
      </c>
      <c r="B12" s="42" t="s">
        <v>47</v>
      </c>
      <c r="C12" s="43">
        <v>1673840</v>
      </c>
      <c r="D12" s="97">
        <v>1385</v>
      </c>
      <c r="E12" s="43">
        <v>1208.5487364620938</v>
      </c>
      <c r="F12" s="40">
        <v>1000</v>
      </c>
      <c r="G12" s="42" t="s">
        <v>75</v>
      </c>
      <c r="H12" s="44" t="s">
        <v>48</v>
      </c>
    </row>
    <row r="13" spans="1:8" ht="14.25">
      <c r="A13" s="41">
        <v>11</v>
      </c>
      <c r="B13" s="42" t="s">
        <v>86</v>
      </c>
      <c r="C13" s="43">
        <v>1467520.39</v>
      </c>
      <c r="D13" s="97">
        <v>10112</v>
      </c>
      <c r="E13" s="43">
        <v>145.126620846519</v>
      </c>
      <c r="F13" s="40">
        <v>100</v>
      </c>
      <c r="G13" s="42" t="s">
        <v>72</v>
      </c>
      <c r="H13" s="44" t="s">
        <v>29</v>
      </c>
    </row>
    <row r="14" spans="1:8" ht="14.25">
      <c r="A14" s="41">
        <v>12</v>
      </c>
      <c r="B14" s="42" t="s">
        <v>95</v>
      </c>
      <c r="C14" s="43">
        <v>1118027.95</v>
      </c>
      <c r="D14" s="97">
        <v>589</v>
      </c>
      <c r="E14" s="43">
        <v>1898.179881154499</v>
      </c>
      <c r="F14" s="40">
        <v>1000</v>
      </c>
      <c r="G14" s="42" t="s">
        <v>92</v>
      </c>
      <c r="H14" s="44" t="s">
        <v>93</v>
      </c>
    </row>
    <row r="15" spans="1:8" ht="14.25">
      <c r="A15" s="41">
        <v>13</v>
      </c>
      <c r="B15" s="42" t="s">
        <v>23</v>
      </c>
      <c r="C15" s="43">
        <v>890428.42</v>
      </c>
      <c r="D15" s="97">
        <v>955</v>
      </c>
      <c r="E15" s="43">
        <v>932.3857801047121</v>
      </c>
      <c r="F15" s="40">
        <v>1000</v>
      </c>
      <c r="G15" s="42" t="s">
        <v>76</v>
      </c>
      <c r="H15" s="44" t="s">
        <v>30</v>
      </c>
    </row>
    <row r="16" spans="1:8" ht="14.25">
      <c r="A16" s="41">
        <v>14</v>
      </c>
      <c r="B16" s="42" t="s">
        <v>96</v>
      </c>
      <c r="C16" s="43">
        <v>769293.59</v>
      </c>
      <c r="D16" s="97">
        <v>1418</v>
      </c>
      <c r="E16" s="43">
        <v>542.520162200282</v>
      </c>
      <c r="F16" s="40">
        <v>1000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97</v>
      </c>
      <c r="C17" s="43">
        <v>738496.8199</v>
      </c>
      <c r="D17" s="97">
        <v>8925</v>
      </c>
      <c r="E17" s="43">
        <v>82.7447417254902</v>
      </c>
      <c r="F17" s="40">
        <v>100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90</v>
      </c>
      <c r="C18" s="43">
        <v>609763.83</v>
      </c>
      <c r="D18" s="97">
        <v>9699</v>
      </c>
      <c r="E18" s="43">
        <v>62.868731828023506</v>
      </c>
      <c r="F18" s="40">
        <v>100</v>
      </c>
      <c r="G18" s="42" t="s">
        <v>77</v>
      </c>
      <c r="H18" s="44" t="s">
        <v>61</v>
      </c>
    </row>
    <row r="19" spans="1:8" ht="14.25">
      <c r="A19" s="41">
        <v>17</v>
      </c>
      <c r="B19" s="42" t="s">
        <v>85</v>
      </c>
      <c r="C19" s="43">
        <v>483662.41</v>
      </c>
      <c r="D19" s="97">
        <v>168</v>
      </c>
      <c r="E19" s="43">
        <v>2878.9429166666664</v>
      </c>
      <c r="F19" s="40">
        <v>1000</v>
      </c>
      <c r="G19" s="42" t="s">
        <v>83</v>
      </c>
      <c r="H19" s="44" t="s">
        <v>40</v>
      </c>
    </row>
    <row r="20" spans="1:8" ht="15.75" customHeight="1" thickBot="1">
      <c r="A20" s="100" t="s">
        <v>25</v>
      </c>
      <c r="B20" s="101"/>
      <c r="C20" s="58">
        <f>SUM(C3:C19)</f>
        <v>57127059.61430001</v>
      </c>
      <c r="D20" s="59">
        <f>SUM(D3:D19)</f>
        <v>2926825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50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10" customFormat="1" ht="14.25" collapsed="1">
      <c r="A4" s="61">
        <v>1</v>
      </c>
      <c r="B4" s="47" t="s">
        <v>78</v>
      </c>
      <c r="C4" s="48">
        <v>38945</v>
      </c>
      <c r="D4" s="48">
        <v>39016</v>
      </c>
      <c r="E4" s="71">
        <v>0.0006092373731338974</v>
      </c>
      <c r="F4" s="71">
        <v>-0.005764391968017368</v>
      </c>
      <c r="G4" s="71">
        <v>-0.010940188977268894</v>
      </c>
      <c r="H4" s="71">
        <v>-0.04444340442988404</v>
      </c>
      <c r="I4" s="71">
        <v>0.03770337336410523</v>
      </c>
      <c r="J4" s="71">
        <v>-0.07717670190129322</v>
      </c>
      <c r="K4" s="72">
        <v>-0.680376490740741</v>
      </c>
      <c r="L4" s="72">
        <v>-0.10691172748911593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-0.004003705803446556</v>
      </c>
      <c r="F5" s="71">
        <v>-0.013336332914159033</v>
      </c>
      <c r="G5" s="71">
        <v>0.022264357684178115</v>
      </c>
      <c r="H5" s="71">
        <v>0.0689950969227977</v>
      </c>
      <c r="I5" s="71">
        <v>0.09072708911393823</v>
      </c>
      <c r="J5" s="71" t="s">
        <v>69</v>
      </c>
      <c r="K5" s="72">
        <v>-0.09050178526841535</v>
      </c>
      <c r="L5" s="72">
        <v>-0.010203722325199616</v>
      </c>
    </row>
    <row r="6" spans="1:12" s="10" customFormat="1" ht="14.25">
      <c r="A6" s="81">
        <v>3</v>
      </c>
      <c r="B6" s="47" t="s">
        <v>100</v>
      </c>
      <c r="C6" s="48">
        <v>40555</v>
      </c>
      <c r="D6" s="48">
        <v>40626</v>
      </c>
      <c r="E6" s="71">
        <v>0.0056075302192286625</v>
      </c>
      <c r="F6" s="71">
        <v>-0.020389062823807258</v>
      </c>
      <c r="G6" s="71">
        <v>0.15329422660600112</v>
      </c>
      <c r="H6" s="71">
        <v>0.26800006497762485</v>
      </c>
      <c r="I6" s="71">
        <v>0.10560188918325597</v>
      </c>
      <c r="J6" s="71">
        <v>0.1352224533720221</v>
      </c>
      <c r="K6" s="72">
        <v>-0.7225906476797891</v>
      </c>
      <c r="L6" s="72">
        <v>-0.20218690800556083</v>
      </c>
    </row>
    <row r="7" spans="1:12" s="10" customFormat="1" ht="14.25">
      <c r="A7" s="81">
        <v>4</v>
      </c>
      <c r="B7" s="47" t="s">
        <v>87</v>
      </c>
      <c r="C7" s="48">
        <v>41848</v>
      </c>
      <c r="D7" s="48">
        <v>42032</v>
      </c>
      <c r="E7" s="71">
        <v>-0.024309345448595976</v>
      </c>
      <c r="F7" s="71">
        <v>-0.058556922889964724</v>
      </c>
      <c r="G7" s="71">
        <v>-0.09587203354286855</v>
      </c>
      <c r="H7" s="71">
        <v>-0.038507023017185116</v>
      </c>
      <c r="I7" s="71">
        <v>0.1864396552007106</v>
      </c>
      <c r="J7" s="71">
        <v>0.21261126196894842</v>
      </c>
      <c r="K7" s="72">
        <v>-0.04271949113476392</v>
      </c>
      <c r="L7" s="72">
        <v>-0.023643145570684587</v>
      </c>
    </row>
    <row r="8" spans="1:12" s="10" customFormat="1" ht="14.25" customHeight="1" thickBot="1">
      <c r="A8" s="76"/>
      <c r="B8" s="80" t="s">
        <v>65</v>
      </c>
      <c r="C8" s="79" t="s">
        <v>26</v>
      </c>
      <c r="D8" s="79" t="s">
        <v>26</v>
      </c>
      <c r="E8" s="77">
        <f aca="true" t="shared" si="0" ref="E8:J8">AVERAGE(E4:E7)</f>
        <v>-0.005524070914919993</v>
      </c>
      <c r="F8" s="77">
        <f t="shared" si="0"/>
        <v>-0.024511677648987096</v>
      </c>
      <c r="G8" s="77">
        <f t="shared" si="0"/>
        <v>0.017186590442510447</v>
      </c>
      <c r="H8" s="77">
        <f t="shared" si="0"/>
        <v>0.06351118361333835</v>
      </c>
      <c r="I8" s="77">
        <f t="shared" si="0"/>
        <v>0.10511800171550251</v>
      </c>
      <c r="J8" s="77">
        <f t="shared" si="0"/>
        <v>0.09021900447989244</v>
      </c>
      <c r="K8" s="79" t="s">
        <v>26</v>
      </c>
      <c r="L8" s="79" t="s">
        <v>26</v>
      </c>
    </row>
    <row r="9" spans="1:12" s="9" customFormat="1" ht="14.25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57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100</v>
      </c>
      <c r="C4" s="30">
        <v>233.7348599999994</v>
      </c>
      <c r="D4" s="68">
        <v>0.040154483574137444</v>
      </c>
      <c r="E4" s="31">
        <v>7249</v>
      </c>
      <c r="F4" s="68">
        <v>0.03435431052050406</v>
      </c>
      <c r="G4" s="50">
        <v>199.97268661371373</v>
      </c>
    </row>
    <row r="5" spans="1:7" ht="14.25">
      <c r="A5" s="62">
        <v>2</v>
      </c>
      <c r="B5" s="49" t="s">
        <v>78</v>
      </c>
      <c r="C5" s="30">
        <v>0.630530000000028</v>
      </c>
      <c r="D5" s="68">
        <v>0.0006092373731344339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-13.050939999999942</v>
      </c>
      <c r="D6" s="68">
        <v>-0.009292952323147254</v>
      </c>
      <c r="E6" s="31">
        <v>2203</v>
      </c>
      <c r="F6" s="68">
        <v>0.015390526757021098</v>
      </c>
      <c r="G6" s="50">
        <v>21.61431957139867</v>
      </c>
    </row>
    <row r="7" spans="1:7" ht="14.25">
      <c r="A7" s="62">
        <v>4</v>
      </c>
      <c r="B7" s="49" t="s">
        <v>39</v>
      </c>
      <c r="C7" s="30">
        <v>-17.570740000000225</v>
      </c>
      <c r="D7" s="68">
        <v>-0.004003705803444613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203.74370999999925</v>
      </c>
      <c r="D8" s="67">
        <v>0.016107685641777995</v>
      </c>
      <c r="E8" s="55">
        <v>9452</v>
      </c>
      <c r="F8" s="67">
        <v>0.02628468775114641</v>
      </c>
      <c r="G8" s="56">
        <v>221.58700618511241</v>
      </c>
    </row>
    <row r="10" ht="14.25">
      <c r="A10" s="11"/>
    </row>
    <row r="11" ht="14.25" hidden="1">
      <c r="A11" s="11" t="s">
        <v>80</v>
      </c>
    </row>
    <row r="12" ht="14.25" hidden="1">
      <c r="A12" s="11" t="s">
        <v>81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-0.024309345448595976</v>
      </c>
      <c r="D2" s="21"/>
    </row>
    <row r="3" spans="1:4" ht="14.25">
      <c r="A3" s="21"/>
      <c r="B3" s="47" t="s">
        <v>39</v>
      </c>
      <c r="C3" s="71">
        <v>-0.004003705803446556</v>
      </c>
      <c r="D3" s="21"/>
    </row>
    <row r="4" spans="1:4" ht="14.25">
      <c r="A4" s="21"/>
      <c r="B4" s="47" t="s">
        <v>78</v>
      </c>
      <c r="C4" s="71">
        <v>0.0006092373731338974</v>
      </c>
      <c r="D4" s="21"/>
    </row>
    <row r="5" spans="1:4" ht="14.25">
      <c r="A5" s="21"/>
      <c r="B5" s="47" t="s">
        <v>100</v>
      </c>
      <c r="C5" s="71">
        <v>0.0056075302192286625</v>
      </c>
      <c r="D5" s="21"/>
    </row>
    <row r="6" spans="2:3" ht="14.25">
      <c r="B6" s="95" t="s">
        <v>22</v>
      </c>
      <c r="C6" s="94">
        <v>0.002821137403062224</v>
      </c>
    </row>
    <row r="7" spans="2:3" ht="14.25">
      <c r="B7" s="82" t="s">
        <v>28</v>
      </c>
      <c r="C7" s="87">
        <v>0.00202581032412974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0.0022272530191618234</v>
      </c>
      <c r="F4" s="71">
        <v>-0.002378476914012606</v>
      </c>
      <c r="G4" s="71">
        <v>0.028242992333246786</v>
      </c>
      <c r="H4" s="71">
        <v>0.05284917990156757</v>
      </c>
      <c r="I4" s="71">
        <v>0.06951607986989838</v>
      </c>
      <c r="J4" s="71">
        <v>0.0584862680893492</v>
      </c>
      <c r="K4" s="71">
        <v>3.326651424867886</v>
      </c>
      <c r="L4" s="72">
        <v>0.12568317512566396</v>
      </c>
    </row>
    <row r="5" spans="1:12" s="9" customFormat="1" ht="14.25" collapsed="1">
      <c r="A5" s="62">
        <v>2</v>
      </c>
      <c r="B5" s="47" t="s">
        <v>84</v>
      </c>
      <c r="C5" s="48">
        <v>38828</v>
      </c>
      <c r="D5" s="48">
        <v>39028</v>
      </c>
      <c r="E5" s="71">
        <v>-0.002216363737556737</v>
      </c>
      <c r="F5" s="71">
        <v>0.006860843421679252</v>
      </c>
      <c r="G5" s="71">
        <v>0.03074960527730264</v>
      </c>
      <c r="H5" s="71">
        <v>0.06567319741671573</v>
      </c>
      <c r="I5" s="71">
        <v>0.14463966483459845</v>
      </c>
      <c r="J5" s="71">
        <v>0.13312512841977253</v>
      </c>
      <c r="K5" s="71">
        <v>2.8139296143250685</v>
      </c>
      <c r="L5" s="72">
        <v>0.1424059149365049</v>
      </c>
    </row>
    <row r="6" spans="1:12" s="9" customFormat="1" ht="14.25" collapsed="1">
      <c r="A6" s="62">
        <v>3</v>
      </c>
      <c r="B6" s="47" t="s">
        <v>95</v>
      </c>
      <c r="C6" s="48">
        <v>38919</v>
      </c>
      <c r="D6" s="48">
        <v>39092</v>
      </c>
      <c r="E6" s="71">
        <v>-0.0006212083383535516</v>
      </c>
      <c r="F6" s="71">
        <v>-0.010057703958498032</v>
      </c>
      <c r="G6" s="71">
        <v>0.06257101905055795</v>
      </c>
      <c r="H6" s="71">
        <v>0.1254448566945885</v>
      </c>
      <c r="I6" s="71">
        <v>0.1715843559879593</v>
      </c>
      <c r="J6" s="71">
        <v>0.183968693675173</v>
      </c>
      <c r="K6" s="71">
        <v>0.8981798811544996</v>
      </c>
      <c r="L6" s="72">
        <v>0.0670219676063224</v>
      </c>
    </row>
    <row r="7" spans="1:12" s="9" customFormat="1" ht="14.25" collapsed="1">
      <c r="A7" s="62">
        <v>4</v>
      </c>
      <c r="B7" s="47" t="s">
        <v>96</v>
      </c>
      <c r="C7" s="48">
        <v>38919</v>
      </c>
      <c r="D7" s="48">
        <v>39092</v>
      </c>
      <c r="E7" s="71">
        <v>-0.001966853918254685</v>
      </c>
      <c r="F7" s="71">
        <v>-0.050929064343528285</v>
      </c>
      <c r="G7" s="71">
        <v>0.08717982649483713</v>
      </c>
      <c r="H7" s="71">
        <v>0.1605180182539807</v>
      </c>
      <c r="I7" s="71">
        <v>0.13493327571209712</v>
      </c>
      <c r="J7" s="71">
        <v>0.15303664110399007</v>
      </c>
      <c r="K7" s="71">
        <v>-0.4574798377997178</v>
      </c>
      <c r="L7" s="72">
        <v>-0.06002235399396638</v>
      </c>
    </row>
    <row r="8" spans="1:12" s="9" customFormat="1" ht="14.25" collapsed="1">
      <c r="A8" s="62">
        <v>5</v>
      </c>
      <c r="B8" s="47" t="s">
        <v>97</v>
      </c>
      <c r="C8" s="48">
        <v>38968</v>
      </c>
      <c r="D8" s="48">
        <v>39140</v>
      </c>
      <c r="E8" s="71">
        <v>0</v>
      </c>
      <c r="F8" s="71">
        <v>0.003381757547547437</v>
      </c>
      <c r="G8" s="71">
        <v>-0.007016490684222831</v>
      </c>
      <c r="H8" s="71">
        <v>-0.011286272697240807</v>
      </c>
      <c r="I8" s="71">
        <v>-0.043912591153670855</v>
      </c>
      <c r="J8" s="71">
        <v>-0.04046874596929739</v>
      </c>
      <c r="K8" s="71">
        <v>-0.17255258274509755</v>
      </c>
      <c r="L8" s="72">
        <v>-0.01924317280591903</v>
      </c>
    </row>
    <row r="9" spans="1:12" s="9" customFormat="1" ht="14.25" collapsed="1">
      <c r="A9" s="62">
        <v>6</v>
      </c>
      <c r="B9" s="47" t="s">
        <v>58</v>
      </c>
      <c r="C9" s="48">
        <v>39413</v>
      </c>
      <c r="D9" s="48">
        <v>39589</v>
      </c>
      <c r="E9" s="71">
        <v>0.003298542951422734</v>
      </c>
      <c r="F9" s="71">
        <v>0.0131827501511248</v>
      </c>
      <c r="G9" s="71">
        <v>0.04181389708701766</v>
      </c>
      <c r="H9" s="71">
        <v>0.08748683182500372</v>
      </c>
      <c r="I9" s="71">
        <v>0.17224646754015493</v>
      </c>
      <c r="J9" s="71">
        <v>0.15408074439342778</v>
      </c>
      <c r="K9" s="71">
        <v>1.537291312384475</v>
      </c>
      <c r="L9" s="72">
        <v>0.11551013195970827</v>
      </c>
    </row>
    <row r="10" spans="1:12" s="9" customFormat="1" ht="14.25" collapsed="1">
      <c r="A10" s="62">
        <v>7</v>
      </c>
      <c r="B10" s="47" t="s">
        <v>23</v>
      </c>
      <c r="C10" s="48">
        <v>39429</v>
      </c>
      <c r="D10" s="48">
        <v>39618</v>
      </c>
      <c r="E10" s="71">
        <v>0.00200215110752211</v>
      </c>
      <c r="F10" s="71">
        <v>-0.0006476727696964613</v>
      </c>
      <c r="G10" s="71">
        <v>0.02394007961432032</v>
      </c>
      <c r="H10" s="71">
        <v>-0.031561685061077926</v>
      </c>
      <c r="I10" s="71">
        <v>-0.04086909050039844</v>
      </c>
      <c r="J10" s="71">
        <v>-0.046652769697407726</v>
      </c>
      <c r="K10" s="71">
        <v>-0.06761421989528771</v>
      </c>
      <c r="L10" s="72">
        <v>-0.008262155621124756</v>
      </c>
    </row>
    <row r="11" spans="1:12" s="9" customFormat="1" ht="14.25" collapsed="1">
      <c r="A11" s="62">
        <v>8</v>
      </c>
      <c r="B11" s="47" t="s">
        <v>85</v>
      </c>
      <c r="C11" s="48">
        <v>39527</v>
      </c>
      <c r="D11" s="48">
        <v>39715</v>
      </c>
      <c r="E11" s="71">
        <v>0.0014427942992798481</v>
      </c>
      <c r="F11" s="71">
        <v>0.007537222457072668</v>
      </c>
      <c r="G11" s="71">
        <v>0.02948872599883079</v>
      </c>
      <c r="H11" s="71">
        <v>0.07336984718362927</v>
      </c>
      <c r="I11" s="71">
        <v>0.13295646355650792</v>
      </c>
      <c r="J11" s="71">
        <v>0.11942946990380121</v>
      </c>
      <c r="K11" s="71">
        <v>1.8789429166666665</v>
      </c>
      <c r="L11" s="72">
        <v>0.13812974806937572</v>
      </c>
    </row>
    <row r="12" spans="1:12" s="9" customFormat="1" ht="14.25">
      <c r="A12" s="62">
        <v>9</v>
      </c>
      <c r="B12" s="47" t="s">
        <v>90</v>
      </c>
      <c r="C12" s="48">
        <v>39560</v>
      </c>
      <c r="D12" s="48">
        <v>39770</v>
      </c>
      <c r="E12" s="71">
        <v>0.002876788998687152</v>
      </c>
      <c r="F12" s="71">
        <v>0.004894495023511691</v>
      </c>
      <c r="G12" s="71">
        <v>0.08956203748828973</v>
      </c>
      <c r="H12" s="71">
        <v>0.16728598940989636</v>
      </c>
      <c r="I12" s="71">
        <v>0.17091162264999937</v>
      </c>
      <c r="J12" s="71" t="s">
        <v>69</v>
      </c>
      <c r="K12" s="71">
        <v>-0.3713126817197645</v>
      </c>
      <c r="L12" s="72">
        <v>-0.056214766432292285</v>
      </c>
    </row>
    <row r="13" spans="1:12" s="9" customFormat="1" ht="14.25">
      <c r="A13" s="62">
        <v>10</v>
      </c>
      <c r="B13" s="47" t="s">
        <v>53</v>
      </c>
      <c r="C13" s="48">
        <v>39884</v>
      </c>
      <c r="D13" s="48">
        <v>40001</v>
      </c>
      <c r="E13" s="71">
        <v>0.0020950380563524718</v>
      </c>
      <c r="F13" s="71">
        <v>-0.014104979878381552</v>
      </c>
      <c r="G13" s="71">
        <v>0.034116789617984145</v>
      </c>
      <c r="H13" s="71">
        <v>0.04976832666966091</v>
      </c>
      <c r="I13" s="71">
        <v>0.09304519878204043</v>
      </c>
      <c r="J13" s="71">
        <v>0.09691796910950012</v>
      </c>
      <c r="K13" s="71">
        <v>-0.22124964854835127</v>
      </c>
      <c r="L13" s="72">
        <v>-0.03327639676298788</v>
      </c>
    </row>
    <row r="14" spans="1:12" s="9" customFormat="1" ht="14.25">
      <c r="A14" s="62">
        <v>11</v>
      </c>
      <c r="B14" s="47" t="s">
        <v>60</v>
      </c>
      <c r="C14" s="48">
        <v>40253</v>
      </c>
      <c r="D14" s="48">
        <v>40366</v>
      </c>
      <c r="E14" s="71">
        <v>0.00537809315785065</v>
      </c>
      <c r="F14" s="71">
        <v>-0.0065469126781319</v>
      </c>
      <c r="G14" s="71">
        <v>0.19349444196841148</v>
      </c>
      <c r="H14" s="71">
        <v>0.2892333923649617</v>
      </c>
      <c r="I14" s="71">
        <v>0.3873008872305568</v>
      </c>
      <c r="J14" s="71">
        <v>0.3392492778190803</v>
      </c>
      <c r="K14" s="71">
        <v>-0.1636222874750517</v>
      </c>
      <c r="L14" s="72">
        <v>-0.027578424619367214</v>
      </c>
    </row>
    <row r="15" spans="1:12" s="9" customFormat="1" ht="14.25">
      <c r="A15" s="62">
        <v>12</v>
      </c>
      <c r="B15" s="47" t="s">
        <v>70</v>
      </c>
      <c r="C15" s="48">
        <v>40114</v>
      </c>
      <c r="D15" s="48">
        <v>40401</v>
      </c>
      <c r="E15" s="71">
        <v>0.0014915658518244168</v>
      </c>
      <c r="F15" s="71">
        <v>0.010683707459951064</v>
      </c>
      <c r="G15" s="71">
        <v>0.15999259297029655</v>
      </c>
      <c r="H15" s="71">
        <v>0.290014375776219</v>
      </c>
      <c r="I15" s="71">
        <v>0.4425631377906942</v>
      </c>
      <c r="J15" s="71">
        <v>0.45654699093442663</v>
      </c>
      <c r="K15" s="71">
        <v>0.07302304924879022</v>
      </c>
      <c r="L15" s="72">
        <v>0.011262417596059393</v>
      </c>
    </row>
    <row r="16" spans="1:12" s="9" customFormat="1" ht="14.25">
      <c r="A16" s="62">
        <v>13</v>
      </c>
      <c r="B16" s="47" t="s">
        <v>82</v>
      </c>
      <c r="C16" s="48">
        <v>40226</v>
      </c>
      <c r="D16" s="48">
        <v>40430</v>
      </c>
      <c r="E16" s="71">
        <v>-0.0019895614065795764</v>
      </c>
      <c r="F16" s="71">
        <v>0.006734720349621082</v>
      </c>
      <c r="G16" s="71">
        <v>0.030776113945584882</v>
      </c>
      <c r="H16" s="71">
        <v>0.0679022633126789</v>
      </c>
      <c r="I16" s="71">
        <v>0.15249321717279707</v>
      </c>
      <c r="J16" s="71">
        <v>0.13969357508793157</v>
      </c>
      <c r="K16" s="71">
        <v>1.746769243498819</v>
      </c>
      <c r="L16" s="72">
        <v>0.1765807391940053</v>
      </c>
    </row>
    <row r="17" spans="1:12" s="9" customFormat="1" ht="14.25">
      <c r="A17" s="62">
        <v>14</v>
      </c>
      <c r="B17" s="47" t="s">
        <v>94</v>
      </c>
      <c r="C17" s="48">
        <v>40427</v>
      </c>
      <c r="D17" s="48">
        <v>40543</v>
      </c>
      <c r="E17" s="71">
        <v>-0.005072256596388103</v>
      </c>
      <c r="F17" s="71">
        <v>0.005642065090562864</v>
      </c>
      <c r="G17" s="71">
        <v>0.031219903055798692</v>
      </c>
      <c r="H17" s="71">
        <v>0.04480685307256116</v>
      </c>
      <c r="I17" s="71">
        <v>0.12692349832846417</v>
      </c>
      <c r="J17" s="71">
        <v>0.1220805054549603</v>
      </c>
      <c r="K17" s="71">
        <v>1.1634726205023762</v>
      </c>
      <c r="L17" s="72">
        <v>0.13963501128615174</v>
      </c>
    </row>
    <row r="18" spans="1:12" s="9" customFormat="1" ht="14.25">
      <c r="A18" s="62">
        <v>15</v>
      </c>
      <c r="B18" s="47" t="s">
        <v>47</v>
      </c>
      <c r="C18" s="48">
        <v>40444</v>
      </c>
      <c r="D18" s="48">
        <v>40638</v>
      </c>
      <c r="E18" s="71">
        <v>-0.01600953266337335</v>
      </c>
      <c r="F18" s="71">
        <v>-0.009430756620539937</v>
      </c>
      <c r="G18" s="71">
        <v>0.01205303391169843</v>
      </c>
      <c r="H18" s="71">
        <v>0.02649188864743035</v>
      </c>
      <c r="I18" s="71">
        <v>0.12382486074862076</v>
      </c>
      <c r="J18" s="71">
        <v>0.11911078532957187</v>
      </c>
      <c r="K18" s="71">
        <v>0.2085487364620935</v>
      </c>
      <c r="L18" s="72">
        <v>0.03413189457520893</v>
      </c>
    </row>
    <row r="19" spans="1:12" s="9" customFormat="1" ht="14.25">
      <c r="A19" s="62">
        <v>16</v>
      </c>
      <c r="B19" s="47" t="s">
        <v>91</v>
      </c>
      <c r="C19" s="48">
        <v>40427</v>
      </c>
      <c r="D19" s="48">
        <v>40708</v>
      </c>
      <c r="E19" s="71">
        <v>-0.001988659279810845</v>
      </c>
      <c r="F19" s="71">
        <v>0.007020256453695861</v>
      </c>
      <c r="G19" s="71">
        <v>0.030357845975857112</v>
      </c>
      <c r="H19" s="71">
        <v>0.049355840105815396</v>
      </c>
      <c r="I19" s="71">
        <v>0.13328343585111213</v>
      </c>
      <c r="J19" s="71">
        <v>0.11084737290818181</v>
      </c>
      <c r="K19" s="71">
        <v>1.6004711527237365</v>
      </c>
      <c r="L19" s="72">
        <v>0.19159215566990784</v>
      </c>
    </row>
    <row r="20" spans="1:12" s="9" customFormat="1" ht="14.25">
      <c r="A20" s="62">
        <v>17</v>
      </c>
      <c r="B20" s="47" t="s">
        <v>86</v>
      </c>
      <c r="C20" s="48">
        <v>41026</v>
      </c>
      <c r="D20" s="48">
        <v>41242</v>
      </c>
      <c r="E20" s="71">
        <v>-0.008272613591901345</v>
      </c>
      <c r="F20" s="71">
        <v>-0.015130917364820196</v>
      </c>
      <c r="G20" s="71">
        <v>0.009550637134837059</v>
      </c>
      <c r="H20" s="71">
        <v>0.09225752499209361</v>
      </c>
      <c r="I20" s="71">
        <v>0.08897565866497548</v>
      </c>
      <c r="J20" s="71">
        <v>0.09755287985797256</v>
      </c>
      <c r="K20" s="71">
        <v>0.45126620846518994</v>
      </c>
      <c r="L20" s="72">
        <v>0.09786227201254216</v>
      </c>
    </row>
    <row r="21" spans="1:12" ht="15.75" thickBot="1">
      <c r="A21" s="76"/>
      <c r="B21" s="80" t="s">
        <v>65</v>
      </c>
      <c r="C21" s="78" t="s">
        <v>26</v>
      </c>
      <c r="D21" s="78" t="s">
        <v>26</v>
      </c>
      <c r="E21" s="77">
        <f>AVERAGE(E4:E20)</f>
        <v>-0.0010191071817715874</v>
      </c>
      <c r="F21" s="77">
        <f>AVERAGE(F4:F20)</f>
        <v>-0.0025463921513436617</v>
      </c>
      <c r="G21" s="77">
        <f>AVERAGE(G4:G20)</f>
        <v>0.05224076772003815</v>
      </c>
      <c r="H21" s="77">
        <f>AVERAGE(H4:H20)</f>
        <v>0.0940947310510873</v>
      </c>
      <c r="I21" s="77">
        <f>AVERAGE(I4:I20)</f>
        <v>0.14473036135684747</v>
      </c>
      <c r="J21" s="77">
        <f>AVERAGE(J4:J20)</f>
        <v>0.13731279915127712</v>
      </c>
      <c r="K21" s="78" t="s">
        <v>26</v>
      </c>
      <c r="L21" s="79" t="s">
        <v>26</v>
      </c>
    </row>
    <row r="22" spans="1:12" s="9" customFormat="1" ht="14.25">
      <c r="A22" s="102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56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49</v>
      </c>
      <c r="C4" s="30">
        <v>48.21508000000193</v>
      </c>
      <c r="D4" s="68">
        <v>0.0022272530191619643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58</v>
      </c>
      <c r="C5" s="30">
        <v>9.025880000000354</v>
      </c>
      <c r="D5" s="68">
        <v>0.00329854295142299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70</v>
      </c>
      <c r="C6" s="30">
        <v>6.27574209999945</v>
      </c>
      <c r="D6" s="68">
        <v>0.0014915658518243422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23</v>
      </c>
      <c r="C7" s="30">
        <v>1.779210000000079</v>
      </c>
      <c r="D7" s="68">
        <v>0.0020021511075220323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1.7491300000000045</v>
      </c>
      <c r="D8" s="68">
        <v>0.0028767889986870457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85</v>
      </c>
      <c r="C9" s="30">
        <v>0.6968199999999488</v>
      </c>
      <c r="D9" s="68">
        <v>0.0014427942992790619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97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95</v>
      </c>
      <c r="C11" s="30">
        <v>-0.6949599999999627</v>
      </c>
      <c r="D11" s="68">
        <v>-0.0006212083383542782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-1.5160700000000653</v>
      </c>
      <c r="D12" s="68">
        <v>-0.0019668539182553387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84</v>
      </c>
      <c r="C13" s="30">
        <v>-6.15055000000028</v>
      </c>
      <c r="D13" s="68">
        <v>-0.0022163637375571645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82</v>
      </c>
      <c r="C14" s="30">
        <v>-6.948740000000223</v>
      </c>
      <c r="D14" s="68">
        <v>-0.0019895614065802425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-10.653689999999479</v>
      </c>
      <c r="D15" s="68">
        <v>-0.001988659279811244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-16.246649999999907</v>
      </c>
      <c r="D16" s="68">
        <v>-0.0050722565963874635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47</v>
      </c>
      <c r="C17" s="30">
        <v>-27.233389999999893</v>
      </c>
      <c r="D17" s="68">
        <v>-0.01600953266337315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53</v>
      </c>
      <c r="C18" s="30">
        <v>-2.644260000000242</v>
      </c>
      <c r="D18" s="68">
        <v>-0.0007406684074547595</v>
      </c>
      <c r="E18" s="31">
        <v>-13</v>
      </c>
      <c r="F18" s="68">
        <v>-0.0028297779712668698</v>
      </c>
      <c r="G18" s="50">
        <v>-10.103391615150027</v>
      </c>
    </row>
    <row r="19" spans="1:7" ht="14.25">
      <c r="A19" s="90">
        <v>16</v>
      </c>
      <c r="B19" s="83" t="s">
        <v>86</v>
      </c>
      <c r="C19" s="30">
        <v>-27.89958000000007</v>
      </c>
      <c r="D19" s="68">
        <v>-0.018656685452716048</v>
      </c>
      <c r="E19" s="31">
        <v>-107</v>
      </c>
      <c r="F19" s="68">
        <v>-0.010470691848517467</v>
      </c>
      <c r="G19" s="50">
        <v>-15.658081689989215</v>
      </c>
    </row>
    <row r="20" spans="1:7" ht="14.25">
      <c r="A20" s="90">
        <v>17</v>
      </c>
      <c r="B20" s="83" t="s">
        <v>60</v>
      </c>
      <c r="C20" s="30">
        <v>-57.77243000000016</v>
      </c>
      <c r="D20" s="68">
        <v>-0.02384027668314421</v>
      </c>
      <c r="E20" s="31">
        <v>-84657</v>
      </c>
      <c r="F20" s="68">
        <v>-0.029062071314108064</v>
      </c>
      <c r="G20" s="50">
        <v>-70.62561574773812</v>
      </c>
    </row>
    <row r="21" spans="1:7" ht="15.75" thickBot="1">
      <c r="A21" s="63"/>
      <c r="B21" s="64" t="s">
        <v>25</v>
      </c>
      <c r="C21" s="54">
        <v>-90.01845789999852</v>
      </c>
      <c r="D21" s="67">
        <v>-0.0015732795335408028</v>
      </c>
      <c r="E21" s="55">
        <v>-84777</v>
      </c>
      <c r="F21" s="67">
        <v>-0.028150134048257374</v>
      </c>
      <c r="G21" s="56">
        <v>-96.38708905287737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47</v>
      </c>
      <c r="C2" s="71">
        <v>-0.01600953266337335</v>
      </c>
    </row>
    <row r="3" spans="1:5" ht="14.25">
      <c r="A3" s="14"/>
      <c r="B3" s="47" t="s">
        <v>86</v>
      </c>
      <c r="C3" s="71">
        <v>-0.008272613591901345</v>
      </c>
      <c r="D3" s="14"/>
      <c r="E3" s="14"/>
    </row>
    <row r="4" spans="1:5" ht="14.25">
      <c r="A4" s="14"/>
      <c r="B4" s="47" t="s">
        <v>94</v>
      </c>
      <c r="C4" s="71">
        <v>-0.005072256596388103</v>
      </c>
      <c r="D4" s="14"/>
      <c r="E4" s="14"/>
    </row>
    <row r="5" spans="1:5" ht="14.25">
      <c r="A5" s="14"/>
      <c r="B5" s="47" t="s">
        <v>84</v>
      </c>
      <c r="C5" s="71">
        <v>-0.002216363737556737</v>
      </c>
      <c r="D5" s="14"/>
      <c r="E5" s="14"/>
    </row>
    <row r="6" spans="1:5" ht="14.25">
      <c r="A6" s="14"/>
      <c r="B6" s="47" t="s">
        <v>82</v>
      </c>
      <c r="C6" s="71">
        <v>-0.0019895614065795764</v>
      </c>
      <c r="D6" s="14"/>
      <c r="E6" s="14"/>
    </row>
    <row r="7" spans="1:5" ht="14.25">
      <c r="A7" s="14"/>
      <c r="B7" s="47" t="s">
        <v>91</v>
      </c>
      <c r="C7" s="71">
        <v>-0.001988659279810845</v>
      </c>
      <c r="D7" s="14"/>
      <c r="E7" s="14"/>
    </row>
    <row r="8" spans="1:5" ht="14.25">
      <c r="A8" s="14"/>
      <c r="B8" s="47" t="s">
        <v>96</v>
      </c>
      <c r="C8" s="71">
        <v>-0.001966853918254685</v>
      </c>
      <c r="D8" s="14"/>
      <c r="E8" s="14"/>
    </row>
    <row r="9" spans="1:5" ht="14.25">
      <c r="A9" s="14"/>
      <c r="B9" s="47" t="s">
        <v>95</v>
      </c>
      <c r="C9" s="71">
        <v>-0.0006212083383535516</v>
      </c>
      <c r="D9" s="14"/>
      <c r="E9" s="14"/>
    </row>
    <row r="10" spans="1:5" ht="14.25">
      <c r="A10" s="14"/>
      <c r="B10" s="47" t="s">
        <v>97</v>
      </c>
      <c r="C10" s="71">
        <v>0</v>
      </c>
      <c r="D10" s="14"/>
      <c r="E10" s="14"/>
    </row>
    <row r="11" spans="1:5" ht="14.25">
      <c r="A11" s="14"/>
      <c r="B11" s="47" t="s">
        <v>85</v>
      </c>
      <c r="C11" s="71">
        <v>0.0014427942992798481</v>
      </c>
      <c r="D11" s="14"/>
      <c r="E11" s="14"/>
    </row>
    <row r="12" spans="1:5" ht="14.25">
      <c r="A12" s="14"/>
      <c r="B12" s="47" t="s">
        <v>70</v>
      </c>
      <c r="C12" s="71">
        <v>0.0014915658518244168</v>
      </c>
      <c r="D12" s="14"/>
      <c r="E12" s="14"/>
    </row>
    <row r="13" spans="1:5" ht="14.25">
      <c r="A13" s="14"/>
      <c r="B13" s="47" t="s">
        <v>23</v>
      </c>
      <c r="C13" s="71">
        <v>0.00200215110752211</v>
      </c>
      <c r="D13" s="14"/>
      <c r="E13" s="14"/>
    </row>
    <row r="14" spans="1:5" ht="14.25">
      <c r="A14" s="14"/>
      <c r="B14" s="47" t="s">
        <v>53</v>
      </c>
      <c r="C14" s="71">
        <v>0.0020950380563524718</v>
      </c>
      <c r="D14" s="14"/>
      <c r="E14" s="14"/>
    </row>
    <row r="15" spans="1:5" ht="14.25">
      <c r="A15" s="14"/>
      <c r="B15" s="47" t="s">
        <v>49</v>
      </c>
      <c r="C15" s="71">
        <v>0.0022272530191618234</v>
      </c>
      <c r="D15" s="14"/>
      <c r="E15" s="14"/>
    </row>
    <row r="16" spans="1:5" ht="14.25">
      <c r="A16" s="14"/>
      <c r="B16" s="47" t="s">
        <v>90</v>
      </c>
      <c r="C16" s="71">
        <v>0.002876788998687152</v>
      </c>
      <c r="D16" s="14"/>
      <c r="E16" s="14"/>
    </row>
    <row r="17" spans="1:5" ht="14.25">
      <c r="A17" s="14"/>
      <c r="B17" s="47" t="s">
        <v>58</v>
      </c>
      <c r="C17" s="71">
        <v>0.003298542951422734</v>
      </c>
      <c r="D17" s="14"/>
      <c r="E17" s="14"/>
    </row>
    <row r="18" spans="1:5" ht="14.25">
      <c r="A18" s="14"/>
      <c r="B18" s="47" t="s">
        <v>60</v>
      </c>
      <c r="C18" s="71">
        <v>0.00537809315785065</v>
      </c>
      <c r="D18" s="14"/>
      <c r="E18" s="14"/>
    </row>
    <row r="19" spans="2:3" ht="14.25">
      <c r="B19" s="47" t="s">
        <v>22</v>
      </c>
      <c r="C19" s="75">
        <v>0.002821137403062224</v>
      </c>
    </row>
    <row r="20" spans="2:3" ht="14.25">
      <c r="B20" s="14" t="s">
        <v>28</v>
      </c>
      <c r="C20" s="87">
        <v>0.00202581032412974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1296969.45</v>
      </c>
      <c r="F3" s="96">
        <v>783</v>
      </c>
      <c r="G3" s="43">
        <v>1656.4105363984675</v>
      </c>
      <c r="H3" s="73">
        <v>1000</v>
      </c>
      <c r="I3" s="42" t="s">
        <v>77</v>
      </c>
      <c r="J3" s="44" t="s">
        <v>61</v>
      </c>
    </row>
    <row r="4" spans="1:10" ht="15" customHeight="1">
      <c r="A4" s="41">
        <v>2</v>
      </c>
      <c r="B4" s="42" t="s">
        <v>67</v>
      </c>
      <c r="C4" s="45" t="s">
        <v>8</v>
      </c>
      <c r="D4" s="46" t="s">
        <v>68</v>
      </c>
      <c r="E4" s="43">
        <v>1123216.2002</v>
      </c>
      <c r="F4" s="96">
        <v>2939</v>
      </c>
      <c r="G4" s="43">
        <v>382.1763185437224</v>
      </c>
      <c r="H4" s="73">
        <v>1000</v>
      </c>
      <c r="I4" s="42" t="s">
        <v>76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564667.5</v>
      </c>
      <c r="F5" s="96">
        <v>679</v>
      </c>
      <c r="G5" s="43">
        <v>831.6163475699558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2984853.1502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-0.0029700912127405</v>
      </c>
      <c r="F4" s="71">
        <v>-0.008484573453326871</v>
      </c>
      <c r="G4" s="71">
        <v>-0.024062824727996923</v>
      </c>
      <c r="H4" s="71">
        <v>-0.03949859451182103</v>
      </c>
      <c r="I4" s="71">
        <v>-0.07171378534229467</v>
      </c>
      <c r="J4" s="71">
        <v>-0.06453053246898732</v>
      </c>
      <c r="K4" s="72">
        <v>-0.16838365243004416</v>
      </c>
      <c r="L4" s="72">
        <v>-0.016387728114911848</v>
      </c>
    </row>
    <row r="5" spans="1:12" ht="14.25" collapsed="1">
      <c r="A5" s="62">
        <v>2</v>
      </c>
      <c r="B5" s="47" t="s">
        <v>67</v>
      </c>
      <c r="C5" s="48">
        <v>39048</v>
      </c>
      <c r="D5" s="48">
        <v>39140</v>
      </c>
      <c r="E5" s="71">
        <v>0.006425394053463762</v>
      </c>
      <c r="F5" s="71">
        <v>-0.0015535787136069512</v>
      </c>
      <c r="G5" s="71">
        <v>0.07466245588352138</v>
      </c>
      <c r="H5" s="71">
        <v>-0.045897648762060816</v>
      </c>
      <c r="I5" s="71">
        <v>-0.09196439915297039</v>
      </c>
      <c r="J5" s="71">
        <v>-0.09016883138813092</v>
      </c>
      <c r="K5" s="72">
        <v>-0.6178236814562774</v>
      </c>
      <c r="L5" s="72">
        <v>-0.09396238670593626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-0.0014246779489859307</v>
      </c>
      <c r="F6" s="71">
        <v>0.002951406756771524</v>
      </c>
      <c r="G6" s="71">
        <v>0.050515464927910037</v>
      </c>
      <c r="H6" s="71">
        <v>0.08800773901272452</v>
      </c>
      <c r="I6" s="71">
        <v>0.11506071815435326</v>
      </c>
      <c r="J6" s="71" t="s">
        <v>69</v>
      </c>
      <c r="K6" s="72">
        <v>0.6564105363984696</v>
      </c>
      <c r="L6" s="72">
        <v>0.05517025635967676</v>
      </c>
    </row>
    <row r="7" spans="1:12" ht="15.75" thickBot="1">
      <c r="A7" s="76"/>
      <c r="B7" s="80" t="s">
        <v>65</v>
      </c>
      <c r="C7" s="79" t="s">
        <v>26</v>
      </c>
      <c r="D7" s="79" t="s">
        <v>26</v>
      </c>
      <c r="E7" s="77">
        <f aca="true" t="shared" si="0" ref="E7:J7">AVERAGE(E4:E6)</f>
        <v>0.0006768749639124438</v>
      </c>
      <c r="F7" s="77">
        <f t="shared" si="0"/>
        <v>-0.0023622484700540993</v>
      </c>
      <c r="G7" s="77">
        <f t="shared" si="0"/>
        <v>0.0337050320278115</v>
      </c>
      <c r="H7" s="77">
        <f t="shared" si="0"/>
        <v>0.0008704985796142243</v>
      </c>
      <c r="I7" s="77">
        <f t="shared" si="0"/>
        <v>-0.016205822113637264</v>
      </c>
      <c r="J7" s="77">
        <f t="shared" si="0"/>
        <v>-0.07734968192855912</v>
      </c>
      <c r="K7" s="79" t="s">
        <v>26</v>
      </c>
      <c r="L7" s="79" t="s">
        <v>26</v>
      </c>
    </row>
    <row r="8" spans="1:12" s="9" customFormat="1" ht="14.25">
      <c r="A8" s="102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67</v>
      </c>
      <c r="C4" s="30">
        <v>7.171030000000028</v>
      </c>
      <c r="D4" s="68">
        <v>0.006425394053463759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32</v>
      </c>
      <c r="C5" s="30">
        <v>-1.682109999999986</v>
      </c>
      <c r="D5" s="68">
        <v>-0.002970091212740459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-1.85040000000014</v>
      </c>
      <c r="D6" s="68">
        <v>-0.0014246779489858735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3.638519999999903</v>
      </c>
      <c r="D7" s="67">
        <v>0.0012204824044338622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-0.0029700912127405</v>
      </c>
      <c r="D2" s="21"/>
      <c r="E2" s="21"/>
    </row>
    <row r="3" spans="1:5" ht="14.25">
      <c r="A3" s="21"/>
      <c r="B3" s="47" t="s">
        <v>27</v>
      </c>
      <c r="C3" s="71">
        <v>-0.0014246779489859307</v>
      </c>
      <c r="D3" s="21"/>
      <c r="E3" s="21"/>
    </row>
    <row r="4" spans="1:5" ht="14.25">
      <c r="A4" s="21"/>
      <c r="B4" s="47" t="s">
        <v>67</v>
      </c>
      <c r="C4" s="71">
        <v>0.006425394053463762</v>
      </c>
      <c r="D4" s="21"/>
      <c r="E4" s="21"/>
    </row>
    <row r="5" spans="1:256" ht="14.25">
      <c r="A5" s="21"/>
      <c r="B5" s="47" t="s">
        <v>22</v>
      </c>
      <c r="C5" s="75">
        <v>0.002821137403062224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0.00202581032412974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100</v>
      </c>
      <c r="C3" s="84" t="s">
        <v>8</v>
      </c>
      <c r="D3" s="84" t="s">
        <v>10</v>
      </c>
      <c r="E3" s="86">
        <v>6054625.56</v>
      </c>
      <c r="F3" s="11">
        <v>218256</v>
      </c>
      <c r="G3" s="86">
        <v>27.740935232021112</v>
      </c>
      <c r="H3" s="85">
        <v>100</v>
      </c>
      <c r="I3" s="84" t="s">
        <v>101</v>
      </c>
      <c r="J3" s="93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4371048.42</v>
      </c>
      <c r="F4" s="11">
        <v>4806</v>
      </c>
      <c r="G4" s="86">
        <v>909.4982147315854</v>
      </c>
      <c r="H4" s="85">
        <v>1000</v>
      </c>
      <c r="I4" s="84" t="s">
        <v>7</v>
      </c>
      <c r="J4" s="93" t="s">
        <v>61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88</v>
      </c>
      <c r="E5" s="86">
        <v>1391340.21</v>
      </c>
      <c r="F5" s="11">
        <v>145343</v>
      </c>
      <c r="G5" s="86">
        <v>9.57280508865236</v>
      </c>
      <c r="H5" s="85">
        <v>10</v>
      </c>
      <c r="I5" s="84" t="s">
        <v>89</v>
      </c>
      <c r="J5" s="93" t="s">
        <v>29</v>
      </c>
    </row>
    <row r="6" spans="1:10" ht="14.25" customHeight="1">
      <c r="A6" s="41">
        <v>4</v>
      </c>
      <c r="B6" s="84" t="s">
        <v>78</v>
      </c>
      <c r="C6" s="84" t="s">
        <v>8</v>
      </c>
      <c r="D6" s="84" t="s">
        <v>10</v>
      </c>
      <c r="E6" s="86">
        <v>1035580.17</v>
      </c>
      <c r="F6" s="11">
        <v>648</v>
      </c>
      <c r="G6" s="86">
        <v>1598.1175462962963</v>
      </c>
      <c r="H6" s="85">
        <v>5000</v>
      </c>
      <c r="I6" s="84" t="s">
        <v>79</v>
      </c>
      <c r="J6" s="93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12852594.360000001</v>
      </c>
      <c r="F7" s="69">
        <f>SUM(F3:F6)</f>
        <v>369053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2016-11-25T11:33:33Z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