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<sst xmlns="http://schemas.openxmlformats.org/spreadsheetml/2006/main" count="316" uniqueCount="102">
  <si>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</si>
  <si>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</si>
  <si>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</si>
  <si>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</si>
  <si>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</si>
  <si>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</si>
  <si>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</si>
  <si>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</si>
  <si>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</si>
  <si>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</si>
  <si>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</si>
  <si>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</si>
  <si>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</si>
  <si>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</si>
  <si>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</si>
  <si>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</si>
  <si>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</si>
  <si>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</si>
  <si>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</si>
  <si>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</si>
  <si>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</si>
  <si>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</si>
  <si>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</si>
  <si>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</si>
  <si>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</si>
  <si>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</si>
  <si>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</si>
  <si>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</si>
  <si>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</si>
  <si>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</si>
  <si>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</si>
  <si>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</si>
  <si>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</si>
  <si>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</si>
  <si>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</si>
  <si>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</si>
  <si>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</si>
  <si>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</si>
  <si>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</si>
  <si>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</si>
  <si>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</si>
  <si>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</si>
  <si>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</si>
  <si>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</si>
  <si>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</si>
  <si>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</si>
  <si>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</si>
  <si>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</si>
  <si>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</si>
  <si>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</si>
  <si>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</si>
  <si>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</si>
  <si>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</si>
  <si>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</si>
  <si>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</si>
  <si>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</si>
  <si>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</si>
  <si>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</si>
  <si>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</si>
  <si>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</si>
  <si>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</si>
  <si>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</si>
  <si>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</si>
  <si>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</si>
  <si>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</si>
  <si>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</si>
  <si>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</si>
  <si>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</si>
  <si>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</si>
  <si>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</si>
  <si>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</si>
  <si>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</si>
  <si>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</si>
  <si>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</si>
  <si>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</si>
  <si>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</si>
  <si>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</si>
  <si>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</si>
  <si>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</si>
  <si>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</si>
  <si>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</si>
  <si>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</si>
  <si>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</si>
  <si>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</si>
  <si>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</si>
  <si>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</si>
  <si>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</si>
  <si>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</si>
  <si>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</si>
  <si>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</si>
  <si>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</si>
  <si>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</si>
  <si>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</si>
  <si>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</si>
  <si>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</si>
  <si>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</si>
  <si>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</si>
  <si>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</si>
  <si>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</si>
  <si>
    <t>Аргентум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</si>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</sst>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7" fillId="0" borderId="21" xfId="55" applyFont="1" applyFill="1" applyBorder="1" applyAlignment="1">
      <alignment vertical="distributed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515619"/>
        <c:axId val="58640572"/>
      </c:barChart>
      <c:catAx>
        <c:axId val="651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40572"/>
        <c:crosses val="autoZero"/>
        <c:auto val="0"/>
        <c:lblOffset val="0"/>
        <c:tickLblSkip val="1"/>
        <c:noMultiLvlLbl val="0"/>
      </c:catAx>
      <c:val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5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6717"/>
        <c:axId val="28410454"/>
      </c:barChart>
      <c:catAx>
        <c:axId val="315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10454"/>
        <c:crosses val="autoZero"/>
        <c:auto val="0"/>
        <c:lblOffset val="0"/>
        <c:tickLblSkip val="1"/>
        <c:noMultiLvlLbl val="0"/>
      </c:catAx>
      <c:val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67495"/>
        <c:axId val="19545408"/>
      </c:barChart>
      <c:catAx>
        <c:axId val="5436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5408"/>
        <c:crosses val="autoZero"/>
        <c:auto val="0"/>
        <c:lblOffset val="0"/>
        <c:tickLblSkip val="1"/>
        <c:noMultiLvlLbl val="0"/>
      </c:catAx>
      <c:val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90945"/>
        <c:axId val="39674186"/>
      </c:barChart>
      <c:catAx>
        <c:axId val="41690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4186"/>
        <c:crosses val="autoZero"/>
        <c:auto val="0"/>
        <c:lblOffset val="0"/>
        <c:tickLblSkip val="1"/>
        <c:noMultiLvlLbl val="0"/>
      </c:catAx>
      <c:val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23355"/>
        <c:axId val="59492468"/>
      </c:barChart>
      <c:catAx>
        <c:axId val="21523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92468"/>
        <c:crosses val="autoZero"/>
        <c:auto val="0"/>
        <c:lblOffset val="0"/>
        <c:tickLblSkip val="1"/>
        <c:noMultiLvlLbl val="0"/>
      </c:catAx>
      <c:val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70165"/>
        <c:axId val="54160574"/>
      </c:barChart>
      <c:catAx>
        <c:axId val="65670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60574"/>
        <c:crosses val="autoZero"/>
        <c:auto val="0"/>
        <c:lblOffset val="0"/>
        <c:tickLblSkip val="1"/>
        <c:noMultiLvlLbl val="0"/>
      </c:catAx>
      <c:val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7683119"/>
        <c:axId val="24930344"/>
      </c:barChart>
      <c:catAx>
        <c:axId val="17683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930344"/>
        <c:crossesAt val="0"/>
        <c:auto val="0"/>
        <c:lblOffset val="0"/>
        <c:tickLblSkip val="1"/>
        <c:noMultiLvlLbl val="0"/>
      </c:catAx>
      <c:valAx>
        <c:axId val="24930344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8311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3046505"/>
        <c:axId val="6091954"/>
      </c:barChart>
      <c:catAx>
        <c:axId val="2304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91954"/>
        <c:crosses val="autoZero"/>
        <c:auto val="0"/>
        <c:lblOffset val="0"/>
        <c:tickLblSkip val="1"/>
        <c:noMultiLvlLbl val="0"/>
      </c:catAx>
      <c:val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46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4827587"/>
        <c:axId val="23686236"/>
      </c:barChart>
      <c:catAx>
        <c:axId val="54827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86236"/>
        <c:crosses val="autoZero"/>
        <c:auto val="0"/>
        <c:lblOffset val="0"/>
        <c:tickLblSkip val="52"/>
        <c:noMultiLvlLbl val="0"/>
      </c:catAx>
      <c:val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27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1849533"/>
        <c:axId val="39536934"/>
      </c:barChart>
      <c:catAx>
        <c:axId val="1184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536934"/>
        <c:crosses val="autoZero"/>
        <c:auto val="0"/>
        <c:lblOffset val="0"/>
        <c:tickLblSkip val="49"/>
        <c:noMultiLvlLbl val="0"/>
      </c:catAx>
      <c:val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49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88087"/>
        <c:axId val="48375056"/>
      </c:barChart>
      <c:catAx>
        <c:axId val="20288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75056"/>
        <c:crosses val="autoZero"/>
        <c:auto val="0"/>
        <c:lblOffset val="0"/>
        <c:tickLblSkip val="4"/>
        <c:noMultiLvlLbl val="0"/>
      </c:catAx>
      <c:val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88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8003101"/>
        <c:axId val="52265862"/>
      </c:barChart>
      <c:catAx>
        <c:axId val="580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65862"/>
        <c:crosses val="autoZero"/>
        <c:auto val="0"/>
        <c:lblOffset val="0"/>
        <c:tickLblSkip val="9"/>
        <c:noMultiLvlLbl val="0"/>
      </c:catAx>
      <c:val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22321"/>
        <c:axId val="26065434"/>
      </c:barChart>
      <c:catAx>
        <c:axId val="32722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65434"/>
        <c:crosses val="autoZero"/>
        <c:auto val="0"/>
        <c:lblOffset val="0"/>
        <c:tickLblSkip val="4"/>
        <c:noMultiLvlLbl val="0"/>
      </c:catAx>
      <c:val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3262315"/>
        <c:axId val="30925380"/>
      </c:barChart>
      <c:catAx>
        <c:axId val="33262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925380"/>
        <c:crosses val="autoZero"/>
        <c:auto val="0"/>
        <c:lblOffset val="0"/>
        <c:tickLblSkip val="52"/>
        <c:noMultiLvlLbl val="0"/>
      </c:catAx>
      <c:val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92965"/>
        <c:axId val="21927822"/>
      </c:barChart>
      <c:catAx>
        <c:axId val="989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27822"/>
        <c:crosses val="autoZero"/>
        <c:auto val="0"/>
        <c:lblOffset val="0"/>
        <c:tickLblSkip val="4"/>
        <c:noMultiLvlLbl val="0"/>
      </c:catAx>
      <c:val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92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32671"/>
        <c:axId val="31323128"/>
      </c:barChart>
      <c:catAx>
        <c:axId val="63132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323128"/>
        <c:crosses val="autoZero"/>
        <c:auto val="0"/>
        <c:lblOffset val="0"/>
        <c:tickLblSkip val="4"/>
        <c:noMultiLvlLbl val="0"/>
      </c:catAx>
      <c:val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72697"/>
        <c:axId val="54145410"/>
      </c:barChart>
      <c:catAx>
        <c:axId val="1347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145410"/>
        <c:crosses val="autoZero"/>
        <c:auto val="0"/>
        <c:lblOffset val="0"/>
        <c:tickLblSkip val="4"/>
        <c:noMultiLvlLbl val="0"/>
      </c:catAx>
      <c:val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46643"/>
        <c:axId val="23702060"/>
      </c:barChart>
      <c:catAx>
        <c:axId val="1754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702060"/>
        <c:crosses val="autoZero"/>
        <c:auto val="0"/>
        <c:lblOffset val="0"/>
        <c:tickLblSkip val="4"/>
        <c:noMultiLvlLbl val="0"/>
      </c:catAx>
      <c:val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91949"/>
        <c:axId val="40818678"/>
      </c:barChart>
      <c:catAx>
        <c:axId val="11991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18678"/>
        <c:crosses val="autoZero"/>
        <c:auto val="0"/>
        <c:lblOffset val="0"/>
        <c:tickLblSkip val="4"/>
        <c:noMultiLvlLbl val="0"/>
      </c:catAx>
      <c:val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91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23783"/>
        <c:axId val="17978592"/>
      </c:barChart>
      <c:catAx>
        <c:axId val="3182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78592"/>
        <c:crosses val="autoZero"/>
        <c:auto val="0"/>
        <c:lblOffset val="0"/>
        <c:tickLblSkip val="4"/>
        <c:noMultiLvlLbl val="0"/>
      </c:catAx>
      <c:val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89601"/>
        <c:axId val="46979818"/>
      </c:barChart>
      <c:catAx>
        <c:axId val="2758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79818"/>
        <c:crosses val="autoZero"/>
        <c:auto val="0"/>
        <c:lblOffset val="0"/>
        <c:tickLblSkip val="4"/>
        <c:noMultiLvlLbl val="0"/>
      </c:catAx>
      <c:val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65179"/>
        <c:axId val="47268884"/>
      </c:barChart>
      <c:catAx>
        <c:axId val="2016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268884"/>
        <c:crosses val="autoZero"/>
        <c:auto val="0"/>
        <c:lblOffset val="0"/>
        <c:tickLblSkip val="4"/>
        <c:noMultiLvlLbl val="0"/>
      </c:catAx>
      <c:valAx>
        <c:axId val="4726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6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30711"/>
        <c:axId val="5676400"/>
      </c:barChart>
      <c:catAx>
        <c:axId val="630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6400"/>
        <c:crosses val="autoZero"/>
        <c:auto val="0"/>
        <c:lblOffset val="0"/>
        <c:tickLblSkip val="1"/>
        <c:noMultiLvlLbl val="0"/>
      </c:catAx>
      <c:val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2766773"/>
        <c:axId val="3574366"/>
      </c:barChart>
      <c:catAx>
        <c:axId val="22766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4366"/>
        <c:crosses val="autoZero"/>
        <c:auto val="0"/>
        <c:lblOffset val="0"/>
        <c:tickLblSkip val="1"/>
        <c:noMultiLvlLbl val="0"/>
      </c:catAx>
      <c:valAx>
        <c:axId val="357436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667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169295"/>
        <c:axId val="21088200"/>
      </c:barChart>
      <c:catAx>
        <c:axId val="32169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88200"/>
        <c:crosses val="autoZero"/>
        <c:auto val="0"/>
        <c:lblOffset val="0"/>
        <c:tickLblSkip val="1"/>
        <c:noMultiLvlLbl val="0"/>
      </c:catAx>
      <c:val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69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5576073"/>
        <c:axId val="30422610"/>
      </c:barChart>
      <c:catAx>
        <c:axId val="5557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422610"/>
        <c:crosses val="autoZero"/>
        <c:auto val="0"/>
        <c:lblOffset val="0"/>
        <c:tickLblSkip val="5"/>
        <c:noMultiLvlLbl val="0"/>
      </c:catAx>
      <c:valAx>
        <c:axId val="3042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576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368035"/>
        <c:axId val="48312316"/>
      </c:barChart>
      <c:catAx>
        <c:axId val="536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312316"/>
        <c:crosses val="autoZero"/>
        <c:auto val="0"/>
        <c:lblOffset val="0"/>
        <c:tickLblSkip val="5"/>
        <c:noMultiLvlLbl val="0"/>
      </c:catAx>
      <c:val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6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57661"/>
        <c:axId val="20983494"/>
      </c:barChart>
      <c:catAx>
        <c:axId val="32157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983494"/>
        <c:crosses val="autoZero"/>
        <c:auto val="0"/>
        <c:lblOffset val="0"/>
        <c:tickLblSkip val="1"/>
        <c:noMultiLvlLbl val="0"/>
      </c:catAx>
      <c:val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15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33719"/>
        <c:axId val="21941424"/>
      </c:barChart>
      <c:catAx>
        <c:axId val="5463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941424"/>
        <c:crosses val="autoZero"/>
        <c:auto val="0"/>
        <c:lblOffset val="0"/>
        <c:tickLblSkip val="1"/>
        <c:noMultiLvlLbl val="0"/>
      </c:catAx>
      <c:val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55089"/>
        <c:axId val="32424890"/>
      </c:barChart>
      <c:catAx>
        <c:axId val="63255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424890"/>
        <c:crosses val="autoZero"/>
        <c:auto val="0"/>
        <c:lblOffset val="0"/>
        <c:tickLblSkip val="1"/>
        <c:noMultiLvlLbl val="0"/>
      </c:catAx>
      <c:val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55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88555"/>
        <c:axId val="9170404"/>
      </c:barChart>
      <c:catAx>
        <c:axId val="2338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170404"/>
        <c:crosses val="autoZero"/>
        <c:auto val="0"/>
        <c:lblOffset val="0"/>
        <c:tickLblSkip val="1"/>
        <c:noMultiLvlLbl val="0"/>
      </c:catAx>
      <c:val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388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24773"/>
        <c:axId val="4605230"/>
      </c:barChart>
      <c:catAx>
        <c:axId val="15424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05230"/>
        <c:crosses val="autoZero"/>
        <c:auto val="0"/>
        <c:lblOffset val="0"/>
        <c:tickLblSkip val="1"/>
        <c:noMultiLvlLbl val="0"/>
      </c:catAx>
      <c:val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424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47071"/>
        <c:axId val="37479320"/>
      </c:barChart>
      <c:catAx>
        <c:axId val="41447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79320"/>
        <c:crosses val="autoZero"/>
        <c:auto val="0"/>
        <c:lblOffset val="0"/>
        <c:tickLblSkip val="1"/>
        <c:noMultiLvlLbl val="0"/>
      </c:catAx>
      <c:val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447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87601"/>
        <c:axId val="57135226"/>
      </c:barChart>
      <c:catAx>
        <c:axId val="51087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35226"/>
        <c:crosses val="autoZero"/>
        <c:auto val="0"/>
        <c:lblOffset val="0"/>
        <c:tickLblSkip val="1"/>
        <c:noMultiLvlLbl val="0"/>
      </c:catAx>
      <c:val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7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9561"/>
        <c:axId val="15926050"/>
      </c:barChart>
      <c:catAx>
        <c:axId val="1769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26050"/>
        <c:crosses val="autoZero"/>
        <c:auto val="0"/>
        <c:lblOffset val="0"/>
        <c:tickLblSkip val="1"/>
        <c:noMultiLvlLbl val="0"/>
      </c:catAx>
      <c:val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69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16723"/>
        <c:axId val="14941644"/>
      </c:barChart>
      <c:catAx>
        <c:axId val="9116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941644"/>
        <c:crosses val="autoZero"/>
        <c:auto val="0"/>
        <c:lblOffset val="0"/>
        <c:tickLblSkip val="1"/>
        <c:noMultiLvlLbl val="0"/>
      </c:catAx>
      <c:val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16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069"/>
        <c:axId val="2313622"/>
      </c:barChart>
      <c:catAx>
        <c:axId val="257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3622"/>
        <c:crosses val="autoZero"/>
        <c:auto val="0"/>
        <c:lblOffset val="0"/>
        <c:tickLblSkip val="1"/>
        <c:noMultiLvlLbl val="0"/>
      </c:catAx>
      <c:val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7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22599"/>
        <c:axId val="53185664"/>
      </c:barChart>
      <c:catAx>
        <c:axId val="2082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85664"/>
        <c:crosses val="autoZero"/>
        <c:auto val="0"/>
        <c:lblOffset val="0"/>
        <c:tickLblSkip val="1"/>
        <c:noMultiLvlLbl val="0"/>
      </c:catAx>
      <c:val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822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08929"/>
        <c:axId val="13071498"/>
      </c:barChart>
      <c:catAx>
        <c:axId val="8908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071498"/>
        <c:crosses val="autoZero"/>
        <c:auto val="0"/>
        <c:lblOffset val="0"/>
        <c:tickLblSkip val="1"/>
        <c:noMultiLvlLbl val="0"/>
      </c:catAx>
      <c:val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08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0534619"/>
        <c:axId val="52158388"/>
      </c:barChart>
      <c:catAx>
        <c:axId val="50534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158388"/>
        <c:crosses val="autoZero"/>
        <c:auto val="0"/>
        <c:lblOffset val="0"/>
        <c:tickLblSkip val="1"/>
        <c:noMultiLvlLbl val="0"/>
      </c:catAx>
      <c:valAx>
        <c:axId val="5215838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461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454987"/>
        <c:axId val="64550564"/>
      </c:barChart>
      <c:catAx>
        <c:axId val="44454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50564"/>
        <c:crosses val="autoZero"/>
        <c:auto val="0"/>
        <c:lblOffset val="0"/>
        <c:tickLblSkip val="1"/>
        <c:noMultiLvlLbl val="0"/>
      </c:catAx>
      <c:val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4084165"/>
        <c:axId val="61213166"/>
      </c:barChart>
      <c:catAx>
        <c:axId val="4408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13166"/>
        <c:crosses val="autoZero"/>
        <c:auto val="0"/>
        <c:lblOffset val="0"/>
        <c:tickLblSkip val="1"/>
        <c:noMultiLvlLbl val="0"/>
      </c:catAx>
      <c:valAx>
        <c:axId val="6121316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47583"/>
        <c:axId val="59319384"/>
      </c:barChart>
      <c:catAx>
        <c:axId val="1404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9384"/>
        <c:crosses val="autoZero"/>
        <c:auto val="0"/>
        <c:lblOffset val="0"/>
        <c:tickLblSkip val="1"/>
        <c:noMultiLvlLbl val="0"/>
      </c:catAx>
      <c:val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12409"/>
        <c:axId val="40140770"/>
      </c:barChart>
      <c:catAx>
        <c:axId val="6411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40770"/>
        <c:crosses val="autoZero"/>
        <c:auto val="0"/>
        <c:lblOffset val="0"/>
        <c:tickLblSkip val="1"/>
        <c:noMultiLvlLbl val="0"/>
      </c:catAx>
      <c:val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22611"/>
        <c:axId val="30176908"/>
      </c:barChart>
      <c:catAx>
        <c:axId val="2572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76908"/>
        <c:crosses val="autoZero"/>
        <c:auto val="0"/>
        <c:lblOffset val="0"/>
        <c:tickLblSkip val="1"/>
        <c:noMultiLvlLbl val="0"/>
      </c:catAx>
      <c:val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29683986.97</v>
      </c>
      <c r="D3" s="95">
        <v>47199</v>
      </c>
      <c r="E3" s="43">
        <v>628.9113534185046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10022448.71</v>
      </c>
      <c r="D4" s="95">
        <v>6983221</v>
      </c>
      <c r="E4" s="43">
        <v>1.435218606141779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7663988.59</v>
      </c>
      <c r="D5" s="95">
        <v>2094</v>
      </c>
      <c r="E5" s="43">
        <v>3659.9754489016236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6066199.17</v>
      </c>
      <c r="D6" s="95">
        <v>1553</v>
      </c>
      <c r="E6" s="43">
        <v>3906.116658081133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65</v>
      </c>
      <c r="C7" s="43">
        <v>5031507.4001</v>
      </c>
      <c r="D7" s="95">
        <v>3571</v>
      </c>
      <c r="E7" s="43">
        <v>1408.991150966116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49</v>
      </c>
      <c r="C8" s="43">
        <v>4931389.44</v>
      </c>
      <c r="D8" s="95">
        <v>4206</v>
      </c>
      <c r="E8" s="43">
        <v>1172.465392296719</v>
      </c>
      <c r="F8" s="40">
        <v>1000</v>
      </c>
      <c r="G8" s="42" t="s">
        <v>66</v>
      </c>
      <c r="H8" s="44" t="s">
        <v>28</v>
      </c>
    </row>
    <row r="9" spans="1:8" ht="14.25">
      <c r="A9" s="41">
        <v>7</v>
      </c>
      <c r="B9" s="42" t="s">
        <v>76</v>
      </c>
      <c r="C9" s="43">
        <v>4318263.55</v>
      </c>
      <c r="D9" s="95">
        <v>1256</v>
      </c>
      <c r="E9" s="43">
        <v>3438.107921974522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3419138.22</v>
      </c>
      <c r="D10" s="95">
        <v>678</v>
      </c>
      <c r="E10" s="43">
        <v>5042.976725663717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2469779.86</v>
      </c>
      <c r="D11" s="95">
        <v>10300</v>
      </c>
      <c r="E11" s="43">
        <v>239.78445242718445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99</v>
      </c>
      <c r="C12" s="43">
        <v>1787384.86</v>
      </c>
      <c r="D12" s="95">
        <v>27043</v>
      </c>
      <c r="E12" s="43">
        <v>66.09417816070703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44</v>
      </c>
      <c r="C13" s="43">
        <v>1749991.47</v>
      </c>
      <c r="D13" s="95">
        <v>1350</v>
      </c>
      <c r="E13" s="43">
        <v>1296.2899777777777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84</v>
      </c>
      <c r="C14" s="43">
        <v>1664140.4</v>
      </c>
      <c r="D14" s="95">
        <v>578</v>
      </c>
      <c r="E14" s="43">
        <v>2879.1356401384082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85</v>
      </c>
      <c r="C15" s="43">
        <v>1314265.92</v>
      </c>
      <c r="D15" s="95">
        <v>1778</v>
      </c>
      <c r="E15" s="43">
        <v>739.1821822272216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83</v>
      </c>
      <c r="C16" s="43">
        <v>1204180.66</v>
      </c>
      <c r="D16" s="95">
        <v>379</v>
      </c>
      <c r="E16" s="43">
        <v>3177.2576781002635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22</v>
      </c>
      <c r="C17" s="43">
        <v>1090214.69</v>
      </c>
      <c r="D17" s="95">
        <v>953</v>
      </c>
      <c r="E17" s="43">
        <v>1143.9818363064007</v>
      </c>
      <c r="F17" s="40">
        <v>1000</v>
      </c>
      <c r="G17" s="42" t="s">
        <v>70</v>
      </c>
      <c r="H17" s="44" t="s">
        <v>29</v>
      </c>
    </row>
    <row r="18" spans="1:8" ht="14.25">
      <c r="A18" s="41">
        <v>16</v>
      </c>
      <c r="B18" s="42" t="s">
        <v>80</v>
      </c>
      <c r="C18" s="43">
        <v>762966.75</v>
      </c>
      <c r="D18" s="95">
        <v>7524</v>
      </c>
      <c r="E18" s="43">
        <v>101.40440590111643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96</v>
      </c>
      <c r="C19" s="43">
        <v>323481.4599</v>
      </c>
      <c r="D19" s="95">
        <v>8840</v>
      </c>
      <c r="E19" s="43">
        <v>36.5929253280543</v>
      </c>
      <c r="F19" s="40">
        <v>100</v>
      </c>
      <c r="G19" s="42" t="s">
        <v>97</v>
      </c>
      <c r="H19" s="44" t="s">
        <v>98</v>
      </c>
    </row>
    <row r="20" spans="1:8" ht="15.75" customHeight="1" thickBot="1">
      <c r="A20" s="100" t="s">
        <v>24</v>
      </c>
      <c r="B20" s="101"/>
      <c r="C20" s="58">
        <f>SUM(C3:C19)</f>
        <v>83503328.12</v>
      </c>
      <c r="D20" s="59">
        <f>SUM(D3:D19)</f>
        <v>7102523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-0.0023711741435739064</v>
      </c>
      <c r="F4" s="71">
        <v>-0.027338691865065212</v>
      </c>
      <c r="G4" s="71">
        <v>-0.04902540056468829</v>
      </c>
      <c r="H4" s="71" t="s">
        <v>64</v>
      </c>
      <c r="I4" s="71">
        <v>-0.20622094536306612</v>
      </c>
      <c r="J4" s="71">
        <v>-0.14502565483763685</v>
      </c>
      <c r="K4" s="72">
        <v>-0.7199106604629633</v>
      </c>
      <c r="L4" s="72">
        <v>-0.09310728684502934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0.0016862418933267787</v>
      </c>
      <c r="F5" s="71">
        <v>-0.0367097680510885</v>
      </c>
      <c r="G5" s="71">
        <v>-0.048160716755139776</v>
      </c>
      <c r="H5" s="71">
        <v>-0.1032190542450121</v>
      </c>
      <c r="I5" s="71">
        <v>-0.06515086132378589</v>
      </c>
      <c r="J5" s="71">
        <v>-0.06202649630180068</v>
      </c>
      <c r="K5" s="72">
        <v>-0.35333949048959734</v>
      </c>
      <c r="L5" s="72">
        <v>-0.04936535442552481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0.014749019993568702</v>
      </c>
      <c r="F6" s="71">
        <v>0.04023148644697727</v>
      </c>
      <c r="G6" s="71">
        <v>0.0432594196701277</v>
      </c>
      <c r="H6" s="71">
        <v>0.09298662183400563</v>
      </c>
      <c r="I6" s="71">
        <v>0.06009492437409314</v>
      </c>
      <c r="J6" s="71">
        <v>0.05568155719525292</v>
      </c>
      <c r="K6" s="72">
        <v>0.06837692618043612</v>
      </c>
      <c r="L6" s="72">
        <v>0.013995315118207952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0.004688029247773858</v>
      </c>
      <c r="F7" s="76">
        <f t="shared" si="0"/>
        <v>-0.007938991156392147</v>
      </c>
      <c r="G7" s="76">
        <f t="shared" si="0"/>
        <v>-0.017975565883233457</v>
      </c>
      <c r="H7" s="76">
        <f t="shared" si="0"/>
        <v>-0.005116216205503232</v>
      </c>
      <c r="I7" s="76">
        <f t="shared" si="0"/>
        <v>-0.07042562743758629</v>
      </c>
      <c r="J7" s="76">
        <f t="shared" si="0"/>
        <v>-0.05045686464806154</v>
      </c>
      <c r="K7" s="78" t="s">
        <v>25</v>
      </c>
      <c r="L7" s="76">
        <f t="shared" si="0"/>
        <v>-0.042825775384115396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86</v>
      </c>
      <c r="C4" s="30">
        <v>100.88229000000096</v>
      </c>
      <c r="D4" s="68">
        <v>0.009007429264907926</v>
      </c>
      <c r="E4" s="31">
        <v>1268</v>
      </c>
      <c r="F4" s="68">
        <v>0.007308862860831873</v>
      </c>
      <c r="G4" s="50">
        <v>0</v>
      </c>
    </row>
    <row r="5" spans="1:7" ht="14.25">
      <c r="A5" s="62">
        <v>2</v>
      </c>
      <c r="B5" s="49" t="s">
        <v>93</v>
      </c>
      <c r="C5" s="30">
        <v>23.862929999999935</v>
      </c>
      <c r="D5" s="68">
        <v>0.014749019993568792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72</v>
      </c>
      <c r="C6" s="30">
        <v>-2.1569299999999347</v>
      </c>
      <c r="D6" s="68">
        <v>-0.0023711741435733257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122.58829000000097</v>
      </c>
      <c r="D7" s="67">
        <v>0.008930139399410541</v>
      </c>
      <c r="E7" s="55">
        <v>1268</v>
      </c>
      <c r="F7" s="67">
        <v>0.0038681179226864506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-0.0023711741435739064</v>
      </c>
      <c r="D2" s="21"/>
    </row>
    <row r="3" spans="1:4" ht="14.25">
      <c r="A3" s="21"/>
      <c r="B3" s="93" t="s">
        <v>86</v>
      </c>
      <c r="C3" s="92">
        <v>0.0016862418933267787</v>
      </c>
      <c r="D3" s="21"/>
    </row>
    <row r="4" spans="1:4" ht="14.25">
      <c r="A4" s="21"/>
      <c r="B4" s="93" t="s">
        <v>93</v>
      </c>
      <c r="C4" s="92">
        <v>0.014749019993568702</v>
      </c>
      <c r="D4" s="21"/>
    </row>
    <row r="5" spans="2:3" ht="14.25">
      <c r="B5" s="93" t="s">
        <v>21</v>
      </c>
      <c r="C5" s="92">
        <v>-0.003511133990681037</v>
      </c>
    </row>
    <row r="6" spans="2:3" ht="14.25">
      <c r="B6" s="81" t="s">
        <v>27</v>
      </c>
      <c r="C6" s="86">
        <v>0.0001532948818672164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0.004757676392825871</v>
      </c>
      <c r="F4" s="71">
        <v>-0.0179853954104211</v>
      </c>
      <c r="G4" s="71">
        <v>-0.015877784892016522</v>
      </c>
      <c r="H4" s="71">
        <v>-0.01099177026020659</v>
      </c>
      <c r="I4" s="71">
        <v>-0.01221372603301818</v>
      </c>
      <c r="J4" s="71" t="s">
        <v>64</v>
      </c>
      <c r="K4" s="71">
        <v>5.289113534185037</v>
      </c>
      <c r="L4" s="72">
        <v>0.12764404862574752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0.002213277588491769</v>
      </c>
      <c r="F5" s="71">
        <v>0.00738215391329744</v>
      </c>
      <c r="G5" s="71">
        <v>0.03257452170191577</v>
      </c>
      <c r="H5" s="71">
        <v>0.060312661313971505</v>
      </c>
      <c r="I5" s="71">
        <v>0.1065689491323667</v>
      </c>
      <c r="J5" s="71">
        <v>0.09188333290418815</v>
      </c>
      <c r="K5" s="71">
        <v>4.042976725663718</v>
      </c>
      <c r="L5" s="72">
        <v>0.1326570902946933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0.005648238708277908</v>
      </c>
      <c r="F6" s="71">
        <v>0.005053798273707777</v>
      </c>
      <c r="G6" s="71">
        <v>-0.006893303656827499</v>
      </c>
      <c r="H6" s="71">
        <v>-0.004864611710975852</v>
      </c>
      <c r="I6" s="71">
        <v>0.048884220512137144</v>
      </c>
      <c r="J6" s="71">
        <v>0.027769801505619807</v>
      </c>
      <c r="K6" s="71">
        <v>1.87913564013841</v>
      </c>
      <c r="L6" s="72">
        <v>0.08602918383925573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0.007750040792137813</v>
      </c>
      <c r="F7" s="71">
        <v>-0.00469651054183462</v>
      </c>
      <c r="G7" s="71">
        <v>-0.0706025985607166</v>
      </c>
      <c r="H7" s="71">
        <v>-0.10641383057819453</v>
      </c>
      <c r="I7" s="71">
        <v>-0.14281872423857112</v>
      </c>
      <c r="J7" s="71">
        <v>-0.14931627880045661</v>
      </c>
      <c r="K7" s="71">
        <v>-0.26081781777277857</v>
      </c>
      <c r="L7" s="72">
        <v>-0.023309030888899462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-0.2579363723588963</v>
      </c>
      <c r="G8" s="71">
        <v>-0.2635990154616411</v>
      </c>
      <c r="H8" s="71">
        <v>-0.2669438918801381</v>
      </c>
      <c r="I8" s="71">
        <v>-0.2781343352015285</v>
      </c>
      <c r="J8" s="71">
        <v>-0.2754907544243206</v>
      </c>
      <c r="K8" s="71">
        <v>-0.6340707467194568</v>
      </c>
      <c r="L8" s="72">
        <v>-0.07620938106187258</v>
      </c>
    </row>
    <row r="9" spans="1:12" s="9" customFormat="1" ht="14.25">
      <c r="A9" s="62">
        <v>6</v>
      </c>
      <c r="B9" s="47" t="s">
        <v>54</v>
      </c>
      <c r="C9" s="48">
        <v>39413</v>
      </c>
      <c r="D9" s="48">
        <v>39589</v>
      </c>
      <c r="E9" s="71">
        <v>0.004931493527958519</v>
      </c>
      <c r="F9" s="71">
        <v>0.015355734369640883</v>
      </c>
      <c r="G9" s="71">
        <v>0.04308838886949107</v>
      </c>
      <c r="H9" s="71">
        <v>0.08831359959974949</v>
      </c>
      <c r="I9" s="71">
        <v>0.17607226560363354</v>
      </c>
      <c r="J9" s="71">
        <v>0.14666531911434189</v>
      </c>
      <c r="K9" s="71">
        <v>2.9061166580811273</v>
      </c>
      <c r="L9" s="72">
        <v>0.12634524887782006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0.006371783583763113</v>
      </c>
      <c r="F10" s="71">
        <v>0.0080679113126354</v>
      </c>
      <c r="G10" s="71">
        <v>-0.02841480346861658</v>
      </c>
      <c r="H10" s="71">
        <v>-0.03540926647587905</v>
      </c>
      <c r="I10" s="71">
        <v>-0.11009080719470188</v>
      </c>
      <c r="J10" s="71">
        <v>-0.07021256366915518</v>
      </c>
      <c r="K10" s="71">
        <v>0.1439818363064016</v>
      </c>
      <c r="L10" s="72">
        <v>0.011898215859279304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0.005513034646048132</v>
      </c>
      <c r="F11" s="71">
        <v>0.0034400819158451057</v>
      </c>
      <c r="G11" s="71">
        <v>-0.011926561239722688</v>
      </c>
      <c r="H11" s="71">
        <v>-0.03109073605014001</v>
      </c>
      <c r="I11" s="71">
        <v>-0.04492435274628759</v>
      </c>
      <c r="J11" s="71" t="s">
        <v>64</v>
      </c>
      <c r="K11" s="71">
        <v>0.0140440590111659</v>
      </c>
      <c r="L11" s="72">
        <v>0.0012737336283132894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0.00915099360248961</v>
      </c>
      <c r="F12" s="71">
        <v>-0.06180074438853467</v>
      </c>
      <c r="G12" s="71">
        <v>-0.07423710777256853</v>
      </c>
      <c r="H12" s="71">
        <v>-0.0748198498289876</v>
      </c>
      <c r="I12" s="71">
        <v>-0.11004821914929508</v>
      </c>
      <c r="J12" s="71">
        <v>-0.08812093498778217</v>
      </c>
      <c r="K12" s="71">
        <v>0.17246539229672164</v>
      </c>
      <c r="L12" s="72">
        <v>0.015531986799565356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 t="s">
        <v>64</v>
      </c>
      <c r="F13" s="71">
        <v>-0.022785458449892437</v>
      </c>
      <c r="G13" s="71" t="s">
        <v>64</v>
      </c>
      <c r="H13" s="71" t="s">
        <v>64</v>
      </c>
      <c r="I13" s="71">
        <v>-0.09575071417376868</v>
      </c>
      <c r="J13" s="71">
        <v>-0.07715587877655683</v>
      </c>
      <c r="K13" s="71">
        <v>-0.33905821839292927</v>
      </c>
      <c r="L13" s="72">
        <v>-0.04067245390302676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0.00032138102542411673</v>
      </c>
      <c r="F14" s="71">
        <v>-0.015712542670080265</v>
      </c>
      <c r="G14" s="71">
        <v>-0.01131468550397896</v>
      </c>
      <c r="H14" s="71">
        <v>-0.013294640643149114</v>
      </c>
      <c r="I14" s="71">
        <v>0.019167762036268243</v>
      </c>
      <c r="J14" s="71">
        <v>0.02564482246325106</v>
      </c>
      <c r="K14" s="71">
        <v>0.43521860614177843</v>
      </c>
      <c r="L14" s="72">
        <v>0.03951500874751246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0.0011091293916940526</v>
      </c>
      <c r="F15" s="71">
        <v>5.799488485891402E-06</v>
      </c>
      <c r="G15" s="71">
        <v>-0.00889796760503958</v>
      </c>
      <c r="H15" s="71">
        <v>-0.01811952710102438</v>
      </c>
      <c r="I15" s="71">
        <v>-0.17224965444860818</v>
      </c>
      <c r="J15" s="71">
        <v>-0.17059273895471516</v>
      </c>
      <c r="K15" s="71">
        <v>0.40899115096611705</v>
      </c>
      <c r="L15" s="72">
        <v>0.03785725080957225</v>
      </c>
    </row>
    <row r="16" spans="1:12" s="9" customFormat="1" ht="14.25" collapsed="1">
      <c r="A16" s="62">
        <v>13</v>
      </c>
      <c r="B16" s="47" t="s">
        <v>76</v>
      </c>
      <c r="C16" s="48">
        <v>40226</v>
      </c>
      <c r="D16" s="48">
        <v>40430</v>
      </c>
      <c r="E16" s="71">
        <v>0.00469551084818054</v>
      </c>
      <c r="F16" s="71">
        <v>0.016376344683220356</v>
      </c>
      <c r="G16" s="71">
        <v>0.024389918560254742</v>
      </c>
      <c r="H16" s="71">
        <v>0.03426674673258079</v>
      </c>
      <c r="I16" s="71">
        <v>0.04690417581654849</v>
      </c>
      <c r="J16" s="71">
        <v>0.043407407226276895</v>
      </c>
      <c r="K16" s="71">
        <v>2.4381079219745208</v>
      </c>
      <c r="L16" s="72">
        <v>0.14453036534692165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0.003194904681081079</v>
      </c>
      <c r="F17" s="71">
        <v>0.008137125059182404</v>
      </c>
      <c r="G17" s="71">
        <v>0.028097303860735945</v>
      </c>
      <c r="H17" s="71">
        <v>0.06232365338213208</v>
      </c>
      <c r="I17" s="71">
        <v>0.14530797744778212</v>
      </c>
      <c r="J17" s="71">
        <v>0.12054184290018632</v>
      </c>
      <c r="K17" s="71">
        <v>2.1772576781002613</v>
      </c>
      <c r="L17" s="72">
        <v>0.13973484236853917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0.007089555406319947</v>
      </c>
      <c r="F18" s="71">
        <v>0.02909247116675928</v>
      </c>
      <c r="G18" s="71">
        <v>0.007379847977005527</v>
      </c>
      <c r="H18" s="71">
        <v>-0.009031686691757246</v>
      </c>
      <c r="I18" s="71">
        <v>-0.05537737917367702</v>
      </c>
      <c r="J18" s="71">
        <v>-0.04325593337692146</v>
      </c>
      <c r="K18" s="71">
        <v>0.2962899777777779</v>
      </c>
      <c r="L18" s="72">
        <v>0.030714503005910387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0.0073298113224298245</v>
      </c>
      <c r="F19" s="71">
        <v>0.022947384111758007</v>
      </c>
      <c r="G19" s="71">
        <v>0.028089358692798605</v>
      </c>
      <c r="H19" s="71">
        <v>0.06486704359310935</v>
      </c>
      <c r="I19" s="71">
        <v>0.13783571675464068</v>
      </c>
      <c r="J19" s="71">
        <v>0.11481323630583984</v>
      </c>
      <c r="K19" s="71">
        <v>2.6599754489016227</v>
      </c>
      <c r="L19" s="72">
        <v>0.16732102554510697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0.012771814581220564</v>
      </c>
      <c r="F20" s="71">
        <v>0.016692507290388514</v>
      </c>
      <c r="G20" s="71">
        <v>0.021658406996181157</v>
      </c>
      <c r="H20" s="71">
        <v>0.02798944818407323</v>
      </c>
      <c r="I20" s="71">
        <v>0.06196226240016256</v>
      </c>
      <c r="J20" s="71">
        <v>0.053968271731923645</v>
      </c>
      <c r="K20" s="71">
        <v>1.3978445242718434</v>
      </c>
      <c r="L20" s="72">
        <v>0.13464855969685385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0.005178040381146429</v>
      </c>
      <c r="F21" s="76">
        <f t="shared" si="0"/>
        <v>-0.014609747778514022</v>
      </c>
      <c r="G21" s="76">
        <f t="shared" si="0"/>
        <v>-0.01915538009392158</v>
      </c>
      <c r="H21" s="76">
        <f t="shared" si="0"/>
        <v>-0.014556666150927253</v>
      </c>
      <c r="I21" s="76">
        <f t="shared" si="0"/>
        <v>-0.01640615192093628</v>
      </c>
      <c r="J21" s="76">
        <f t="shared" si="0"/>
        <v>-0.016630069922552025</v>
      </c>
      <c r="K21" s="77" t="s">
        <v>25</v>
      </c>
      <c r="L21" s="78">
        <f>AVERAGE(L4:L20)</f>
        <v>0.062088835152428974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44</v>
      </c>
      <c r="C4" s="30">
        <v>121.72831000000005</v>
      </c>
      <c r="D4" s="68">
        <v>0.07475960458381928</v>
      </c>
      <c r="E4" s="31">
        <v>85</v>
      </c>
      <c r="F4" s="68">
        <v>0.06719367588932806</v>
      </c>
      <c r="G4" s="50">
        <v>110.09575747035582</v>
      </c>
    </row>
    <row r="5" spans="1:7" ht="14.25">
      <c r="A5" s="89">
        <v>2</v>
      </c>
      <c r="B5" s="82" t="s">
        <v>81</v>
      </c>
      <c r="C5" s="30">
        <v>55.76683000000008</v>
      </c>
      <c r="D5" s="68">
        <v>0.007329811322429182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49</v>
      </c>
      <c r="C6" s="30">
        <v>44.71790000000037</v>
      </c>
      <c r="D6" s="68">
        <v>0.009150993602488038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76</v>
      </c>
      <c r="C7" s="30">
        <v>20.181689999999477</v>
      </c>
      <c r="D7" s="68">
        <v>0.004695510848180885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84</v>
      </c>
      <c r="C8" s="30">
        <v>9.346669999999925</v>
      </c>
      <c r="D8" s="68">
        <v>0.0056482387082769075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78</v>
      </c>
      <c r="C9" s="30">
        <v>7.550790000000037</v>
      </c>
      <c r="D9" s="68">
        <v>0.002213277588492005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6.902629999999888</v>
      </c>
      <c r="D10" s="68">
        <v>0.006371783583762455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65</v>
      </c>
      <c r="C11" s="30">
        <v>5.574410000000149</v>
      </c>
      <c r="D11" s="68">
        <v>0.0011091293916931503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80</v>
      </c>
      <c r="C12" s="30">
        <v>4.183199999999954</v>
      </c>
      <c r="D12" s="68">
        <v>0.005513034646046233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3.834989999999991</v>
      </c>
      <c r="D13" s="68">
        <v>0.0031949046810824016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55</v>
      </c>
      <c r="C14" s="30">
        <v>3.2199900000002235</v>
      </c>
      <c r="D14" s="68">
        <v>0.0003213810254249015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96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85</v>
      </c>
      <c r="C16" s="30">
        <v>7.906790000000037</v>
      </c>
      <c r="D16" s="68">
        <v>0.006052539319719868</v>
      </c>
      <c r="E16" s="31">
        <v>-3</v>
      </c>
      <c r="F16" s="68">
        <v>-0.0016844469399213925</v>
      </c>
      <c r="G16" s="50">
        <v>-2.203403161145466</v>
      </c>
    </row>
    <row r="17" spans="1:7" ht="14.25">
      <c r="A17" s="89">
        <v>14</v>
      </c>
      <c r="B17" s="82" t="s">
        <v>54</v>
      </c>
      <c r="C17" s="30">
        <v>25.881669999999925</v>
      </c>
      <c r="D17" s="68">
        <v>0.004284819465201941</v>
      </c>
      <c r="E17" s="31">
        <v>-1</v>
      </c>
      <c r="F17" s="68">
        <v>-0.0006435006435006435</v>
      </c>
      <c r="G17" s="50">
        <v>-3.886948198197967</v>
      </c>
    </row>
    <row r="18" spans="1:7" ht="14.25">
      <c r="A18" s="89">
        <v>15</v>
      </c>
      <c r="B18" s="82" t="s">
        <v>45</v>
      </c>
      <c r="C18" s="30">
        <v>123.03193999999762</v>
      </c>
      <c r="D18" s="68">
        <v>0.004161974465139519</v>
      </c>
      <c r="E18" s="31">
        <v>-28</v>
      </c>
      <c r="F18" s="68">
        <v>-0.0005928811908442205</v>
      </c>
      <c r="G18" s="50">
        <v>-17.526134220678802</v>
      </c>
    </row>
    <row r="19" spans="1:7" ht="14.25">
      <c r="A19" s="89">
        <v>16</v>
      </c>
      <c r="B19" s="82" t="s">
        <v>79</v>
      </c>
      <c r="C19" s="30">
        <v>-110.20029000000004</v>
      </c>
      <c r="D19" s="68">
        <v>-0.042713619327652594</v>
      </c>
      <c r="E19" s="31">
        <v>-597</v>
      </c>
      <c r="F19" s="68">
        <v>-0.05478572084059833</v>
      </c>
      <c r="G19" s="50">
        <v>-141.34607227218493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64</v>
      </c>
    </row>
    <row r="21" spans="1:7" ht="15.75" thickBot="1">
      <c r="A21" s="63"/>
      <c r="B21" s="64" t="s">
        <v>24</v>
      </c>
      <c r="C21" s="54">
        <v>329.62751999999773</v>
      </c>
      <c r="D21" s="67">
        <v>0.00405015901018347</v>
      </c>
      <c r="E21" s="55">
        <v>-544</v>
      </c>
      <c r="F21" s="67">
        <v>-7.687933223516483E-05</v>
      </c>
      <c r="G21" s="56">
        <v>-54.866800381851334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96</v>
      </c>
      <c r="C2" s="71">
        <v>0</v>
      </c>
    </row>
    <row r="3" spans="1:5" ht="14.25">
      <c r="A3" s="14"/>
      <c r="B3" s="47" t="s">
        <v>55</v>
      </c>
      <c r="C3" s="71">
        <v>0.00032138102542411673</v>
      </c>
      <c r="D3" s="14"/>
      <c r="E3" s="14"/>
    </row>
    <row r="4" spans="1:5" ht="14.25">
      <c r="A4" s="14"/>
      <c r="B4" s="47" t="s">
        <v>65</v>
      </c>
      <c r="C4" s="71">
        <v>0.0011091293916940526</v>
      </c>
      <c r="D4" s="14"/>
      <c r="E4" s="14"/>
    </row>
    <row r="5" spans="1:5" ht="14.25">
      <c r="A5" s="14"/>
      <c r="B5" s="97" t="s">
        <v>78</v>
      </c>
      <c r="C5" s="71">
        <v>0.002213277588491769</v>
      </c>
      <c r="D5" s="14"/>
      <c r="E5" s="14"/>
    </row>
    <row r="6" spans="1:5" ht="14.25">
      <c r="A6" s="14"/>
      <c r="B6" s="47" t="s">
        <v>83</v>
      </c>
      <c r="C6" s="71">
        <v>0.003194904681081079</v>
      </c>
      <c r="D6" s="14"/>
      <c r="E6" s="14"/>
    </row>
    <row r="7" spans="1:5" ht="14.25">
      <c r="A7" s="14"/>
      <c r="B7" s="47" t="s">
        <v>76</v>
      </c>
      <c r="C7" s="71">
        <v>0.00469551084818054</v>
      </c>
      <c r="D7" s="14"/>
      <c r="E7" s="14"/>
    </row>
    <row r="8" spans="1:5" ht="14.25">
      <c r="A8" s="14"/>
      <c r="B8" s="47" t="s">
        <v>45</v>
      </c>
      <c r="C8" s="71">
        <v>0.004757676392825871</v>
      </c>
      <c r="D8" s="14"/>
      <c r="E8" s="14"/>
    </row>
    <row r="9" spans="1:5" ht="14.25">
      <c r="A9" s="14"/>
      <c r="B9" s="47" t="s">
        <v>54</v>
      </c>
      <c r="C9" s="71">
        <v>0.004931493527958519</v>
      </c>
      <c r="D9" s="14"/>
      <c r="E9" s="14"/>
    </row>
    <row r="10" spans="1:5" ht="14.25">
      <c r="A10" s="14"/>
      <c r="B10" s="47" t="s">
        <v>80</v>
      </c>
      <c r="C10" s="71">
        <v>0.005513034646048132</v>
      </c>
      <c r="D10" s="14"/>
      <c r="E10" s="14"/>
    </row>
    <row r="11" spans="1:5" ht="14.25">
      <c r="A11" s="14"/>
      <c r="B11" s="47" t="s">
        <v>84</v>
      </c>
      <c r="C11" s="71">
        <v>0.005648238708277908</v>
      </c>
      <c r="D11" s="14"/>
      <c r="E11" s="14"/>
    </row>
    <row r="12" spans="1:5" ht="14.25">
      <c r="A12" s="14"/>
      <c r="B12" s="47" t="s">
        <v>22</v>
      </c>
      <c r="C12" s="71">
        <v>0.006371783583763113</v>
      </c>
      <c r="D12" s="14"/>
      <c r="E12" s="14"/>
    </row>
    <row r="13" spans="1:5" ht="14.25">
      <c r="A13" s="14"/>
      <c r="B13" s="47" t="s">
        <v>44</v>
      </c>
      <c r="C13" s="71">
        <v>0.007089555406319947</v>
      </c>
      <c r="D13" s="14"/>
      <c r="E13" s="14"/>
    </row>
    <row r="14" spans="1:5" ht="14.25">
      <c r="A14" s="14"/>
      <c r="B14" s="47" t="s">
        <v>81</v>
      </c>
      <c r="C14" s="71">
        <v>0.0073298113224298245</v>
      </c>
      <c r="D14" s="14"/>
      <c r="E14" s="14"/>
    </row>
    <row r="15" spans="1:5" ht="14.25">
      <c r="A15" s="14"/>
      <c r="B15" s="47" t="s">
        <v>85</v>
      </c>
      <c r="C15" s="71">
        <v>0.007750040792137813</v>
      </c>
      <c r="D15" s="14"/>
      <c r="E15" s="14"/>
    </row>
    <row r="16" spans="1:5" ht="14.25">
      <c r="A16" s="14"/>
      <c r="B16" s="47" t="s">
        <v>49</v>
      </c>
      <c r="C16" s="71">
        <v>0.00915099360248961</v>
      </c>
      <c r="D16" s="14"/>
      <c r="E16" s="14"/>
    </row>
    <row r="17" spans="1:5" ht="14.25">
      <c r="A17" s="14"/>
      <c r="B17" s="47" t="s">
        <v>79</v>
      </c>
      <c r="C17" s="71">
        <v>0.012771814581220564</v>
      </c>
      <c r="D17" s="14"/>
      <c r="E17" s="14"/>
    </row>
    <row r="18" spans="2:3" ht="14.25">
      <c r="B18" s="47" t="s">
        <v>21</v>
      </c>
      <c r="C18" s="74">
        <v>-0.003511133990681037</v>
      </c>
    </row>
    <row r="19" spans="2:3" ht="14.25">
      <c r="B19" s="14" t="s">
        <v>27</v>
      </c>
      <c r="C19" s="86">
        <v>0.0001532948818672164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1449888.38</v>
      </c>
      <c r="F3" s="94">
        <v>690</v>
      </c>
      <c r="G3" s="43">
        <v>2101.2875072463767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952957.9001</v>
      </c>
      <c r="F4" s="94">
        <v>1978</v>
      </c>
      <c r="G4" s="43">
        <v>481.7785137007078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246404.77</v>
      </c>
      <c r="F5" s="94">
        <v>671</v>
      </c>
      <c r="G5" s="43">
        <v>367.22022354694485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2649251.0501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-0.003369226311982887</v>
      </c>
      <c r="G4" s="71">
        <v>0.11124732346335708</v>
      </c>
      <c r="H4" s="71">
        <v>0.059018782219883104</v>
      </c>
      <c r="I4" s="71">
        <v>-0.24484444605182332</v>
      </c>
      <c r="J4" s="71">
        <v>-0.24150978299662662</v>
      </c>
      <c r="K4" s="72">
        <v>-0.6327797764530552</v>
      </c>
      <c r="L4" s="72">
        <v>-0.0686160845839563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0.002026496222874652</v>
      </c>
      <c r="F5" s="71">
        <v>-0.009929608390646605</v>
      </c>
      <c r="G5" s="71">
        <v>0.02679460783523857</v>
      </c>
      <c r="H5" s="71">
        <v>-0.0046408035432665695</v>
      </c>
      <c r="I5" s="71">
        <v>-0.0853679251740721</v>
      </c>
      <c r="J5" s="71">
        <v>-0.05898312422902752</v>
      </c>
      <c r="K5" s="72">
        <v>-0.5182214862992918</v>
      </c>
      <c r="L5" s="72">
        <v>-0.05595588312139066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0.004675628356399342</v>
      </c>
      <c r="F6" s="71">
        <v>0.011126913568140218</v>
      </c>
      <c r="G6" s="71">
        <v>0.003720941521465404</v>
      </c>
      <c r="H6" s="71">
        <v>-0.0054129410192107485</v>
      </c>
      <c r="I6" s="71">
        <v>-0.015200963130985845</v>
      </c>
      <c r="J6" s="71" t="s">
        <v>64</v>
      </c>
      <c r="K6" s="72">
        <v>1.1012875072463784</v>
      </c>
      <c r="L6" s="72">
        <v>0.062065604100707716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0.0022340415264246647</v>
      </c>
      <c r="F7" s="76">
        <f t="shared" si="0"/>
        <v>-0.0007239737114964248</v>
      </c>
      <c r="G7" s="76">
        <f t="shared" si="0"/>
        <v>0.04725429094002035</v>
      </c>
      <c r="H7" s="76">
        <f t="shared" si="0"/>
        <v>0.01632167921913526</v>
      </c>
      <c r="I7" s="76">
        <f t="shared" si="0"/>
        <v>-0.11513777811896042</v>
      </c>
      <c r="J7" s="76">
        <f t="shared" si="0"/>
        <v>-0.15024645361282707</v>
      </c>
      <c r="K7" s="78" t="s">
        <v>25</v>
      </c>
      <c r="L7" s="78">
        <f>AVERAGE(L4:L6)</f>
        <v>-0.020835454534879744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6.7475899999998505</v>
      </c>
      <c r="D4" s="68">
        <v>0.004675628356398859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1.9272600000000095</v>
      </c>
      <c r="D5" s="68">
        <v>0.002026496222873913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8.67484999999986</v>
      </c>
      <c r="D7" s="67">
        <v>0.003285211007988082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0</v>
      </c>
      <c r="D2" s="21"/>
      <c r="E2" s="21"/>
    </row>
    <row r="3" spans="1:5" ht="14.25">
      <c r="A3" s="21"/>
      <c r="B3" s="47" t="s">
        <v>62</v>
      </c>
      <c r="C3" s="71">
        <v>0.002026496222874652</v>
      </c>
      <c r="D3" s="21"/>
      <c r="E3" s="21"/>
    </row>
    <row r="4" spans="1:5" ht="14.25">
      <c r="A4" s="21"/>
      <c r="B4" s="47" t="s">
        <v>26</v>
      </c>
      <c r="C4" s="71">
        <v>0.004675628356399342</v>
      </c>
      <c r="D4" s="21"/>
      <c r="E4" s="21"/>
    </row>
    <row r="5" spans="1:4" ht="14.25">
      <c r="A5" s="21"/>
      <c r="B5" s="47" t="s">
        <v>21</v>
      </c>
      <c r="C5" s="74">
        <v>-0.003511133990681037</v>
      </c>
      <c r="D5" s="21"/>
    </row>
    <row r="6" spans="2:3" ht="14.25">
      <c r="B6" s="47" t="s">
        <v>27</v>
      </c>
      <c r="C6" s="86">
        <v>0.0001532948818672164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11300780.4</v>
      </c>
      <c r="F3" s="11">
        <v>174756</v>
      </c>
      <c r="G3" s="85">
        <v>64.6660509510403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1641796.19</v>
      </c>
      <c r="F4" s="11">
        <v>153672</v>
      </c>
      <c r="G4" s="85">
        <v>10.683769261804363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907489.4601</v>
      </c>
      <c r="F5" s="11">
        <v>648</v>
      </c>
      <c r="G5" s="85">
        <v>1400.4466976851852</v>
      </c>
      <c r="H5" s="84">
        <v>5000</v>
      </c>
      <c r="I5" s="83" t="s">
        <v>73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13850066.0501</v>
      </c>
      <c r="F6" s="69">
        <f>SUM(F3:F5)</f>
        <v>329076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2019-11-01T09:56:59Z</dcterms:modified>
  <cp:category>Analytics</cp:category>
  <cp:version/>
  <cp:contentType/>
  <cp:contentStatus/>
</cp:coreProperties>
</file>