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<sst xmlns="http://schemas.openxmlformats.org/spreadsheetml/2006/main" count="303" uniqueCount="99">
  <si>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</si>
  <si>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</si>
  <si>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</si>
  <si>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</si>
  <si>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</si>
  <si>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</si>
  <si>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</si>
  <si>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</si>
  <si>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</si>
  <si>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</si>
  <si>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</si>
  <si>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</si>
  <si>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</si>
  <si>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</si>
  <si>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</si>
  <si>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</si>
  <si>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</si>
  <si>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</si>
  <si>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</si>
  <si>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</si>
  <si>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</si>
  <si>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</si>
  <si>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</si>
  <si>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</si>
  <si>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</si>
  <si>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</si>
  <si>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</si>
  <si>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</si>
  <si>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</si>
  <si>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</si>
  <si>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</si>
  <si>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</si>
  <si>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</si>
  <si>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</si>
  <si>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</si>
  <si>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</si>
  <si>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</si>
  <si>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</si>
  <si>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</si>
  <si>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</si>
  <si>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</si>
  <si>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</si>
  <si>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</si>
  <si>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</si>
  <si>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</si>
  <si>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</si>
  <si>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</si>
  <si>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</si>
  <si>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</si>
  <si>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</si>
  <si>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</si>
  <si>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</si>
  <si>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</si>
  <si>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</si>
  <si>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</si>
  <si>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</si>
  <si>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</si>
  <si>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</si>
  <si>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</si>
  <si>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</si>
  <si>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</si>
  <si>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</si>
  <si>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</si>
  <si>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</si>
  <si>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</si>
  <si>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</si>
  <si>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</si>
  <si>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</si>
  <si>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</si>
  <si>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</si>
  <si>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</si>
  <si>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</si>
  <si>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</si>
  <si>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</si>
  <si>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</si>
  <si>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</si>
  <si>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</si>
  <si>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</si>
  <si>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</si>
  <si>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</si>
  <si>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</si>
  <si>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</si>
  <si>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</si>
  <si>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</si>
  <si>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</si>
  <si>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</si>
  <si>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</si>
  <si>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</si>
  <si>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</si>
  <si>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</si>
  <si>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</si>
  <si>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н.д.</t>
  </si>
  <si>
    <t>КІНТО-Казначейський</t>
  </si>
  <si>
    <t>КІНТО-Голд</t>
  </si>
  <si>
    <t>спец. банк. мет.</t>
  </si>
  <si>
    <t>ПрАТ "КІНТО"</t>
  </si>
  <si>
    <t>Бонум Оптімум</t>
  </si>
  <si>
    <t>ТОВ "КУА "Бонум Груп"</t>
  </si>
  <si>
    <t>http://bonum-group.com/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</si>
</sst>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10" fontId="9" fillId="0" borderId="2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8313712"/>
        <c:axId val="30605681"/>
      </c:barChart>
      <c:catAx>
        <c:axId val="18313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05681"/>
        <c:crosses val="autoZero"/>
        <c:auto val="0"/>
        <c:lblOffset val="0"/>
        <c:tickLblSkip val="1"/>
        <c:noMultiLvlLbl val="0"/>
      </c:catAx>
      <c:valAx>
        <c:axId val="30605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313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870218"/>
        <c:axId val="30723099"/>
      </c:barChart>
      <c:catAx>
        <c:axId val="10870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23099"/>
        <c:crosses val="autoZero"/>
        <c:auto val="0"/>
        <c:lblOffset val="0"/>
        <c:tickLblSkip val="1"/>
        <c:noMultiLvlLbl val="0"/>
      </c:catAx>
      <c:valAx>
        <c:axId val="30723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70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072436"/>
        <c:axId val="5543061"/>
      </c:barChart>
      <c:catAx>
        <c:axId val="8072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3061"/>
        <c:crosses val="autoZero"/>
        <c:auto val="0"/>
        <c:lblOffset val="0"/>
        <c:tickLblSkip val="1"/>
        <c:noMultiLvlLbl val="0"/>
      </c:catAx>
      <c:valAx>
        <c:axId val="554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72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887550"/>
        <c:axId val="46334767"/>
      </c:barChart>
      <c:catAx>
        <c:axId val="49887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34767"/>
        <c:crosses val="autoZero"/>
        <c:auto val="0"/>
        <c:lblOffset val="0"/>
        <c:tickLblSkip val="1"/>
        <c:noMultiLvlLbl val="0"/>
      </c:catAx>
      <c:valAx>
        <c:axId val="4633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87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359720"/>
        <c:axId val="62128617"/>
      </c:barChart>
      <c:catAx>
        <c:axId val="14359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128617"/>
        <c:crosses val="autoZero"/>
        <c:auto val="0"/>
        <c:lblOffset val="0"/>
        <c:tickLblSkip val="1"/>
        <c:noMultiLvlLbl val="0"/>
      </c:catAx>
      <c:valAx>
        <c:axId val="62128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59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286642"/>
        <c:axId val="66362051"/>
      </c:barChart>
      <c:catAx>
        <c:axId val="22286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62051"/>
        <c:crosses val="autoZero"/>
        <c:auto val="0"/>
        <c:lblOffset val="0"/>
        <c:tickLblSkip val="1"/>
        <c:noMultiLvlLbl val="0"/>
      </c:catAx>
      <c:valAx>
        <c:axId val="66362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866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60387548"/>
        <c:axId val="6617021"/>
      </c:barChart>
      <c:catAx>
        <c:axId val="60387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17021"/>
        <c:crossesAt val="0"/>
        <c:auto val="0"/>
        <c:lblOffset val="0"/>
        <c:tickLblSkip val="1"/>
        <c:noMultiLvlLbl val="0"/>
      </c:catAx>
      <c:valAx>
        <c:axId val="6617021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87548"/>
        <c:crossesAt val="1"/>
        <c:crossBetween val="between"/>
        <c:dispUnits/>
        <c:majorUnit val="0.05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9553190"/>
        <c:axId val="66216663"/>
      </c:barChart>
      <c:catAx>
        <c:axId val="59553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216663"/>
        <c:crosses val="autoZero"/>
        <c:auto val="0"/>
        <c:lblOffset val="0"/>
        <c:tickLblSkip val="1"/>
        <c:noMultiLvlLbl val="0"/>
      </c:catAx>
      <c:valAx>
        <c:axId val="66216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5531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9079056"/>
        <c:axId val="61949457"/>
      </c:barChart>
      <c:catAx>
        <c:axId val="59079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949457"/>
        <c:crosses val="autoZero"/>
        <c:auto val="0"/>
        <c:lblOffset val="0"/>
        <c:tickLblSkip val="52"/>
        <c:noMultiLvlLbl val="0"/>
      </c:catAx>
      <c:valAx>
        <c:axId val="61949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0790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0674202"/>
        <c:axId val="51850091"/>
      </c:barChart>
      <c:catAx>
        <c:axId val="206742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850091"/>
        <c:crosses val="autoZero"/>
        <c:auto val="0"/>
        <c:lblOffset val="0"/>
        <c:tickLblSkip val="49"/>
        <c:noMultiLvlLbl val="0"/>
      </c:catAx>
      <c:valAx>
        <c:axId val="5185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6742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997636"/>
        <c:axId val="39107813"/>
      </c:barChart>
      <c:catAx>
        <c:axId val="63997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107813"/>
        <c:crosses val="autoZero"/>
        <c:auto val="0"/>
        <c:lblOffset val="0"/>
        <c:tickLblSkip val="4"/>
        <c:noMultiLvlLbl val="0"/>
      </c:catAx>
      <c:valAx>
        <c:axId val="39107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997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7015674"/>
        <c:axId val="63141067"/>
      </c:barChart>
      <c:catAx>
        <c:axId val="7015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41067"/>
        <c:crosses val="autoZero"/>
        <c:auto val="0"/>
        <c:lblOffset val="0"/>
        <c:tickLblSkip val="9"/>
        <c:noMultiLvlLbl val="0"/>
      </c:catAx>
      <c:valAx>
        <c:axId val="63141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15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425998"/>
        <c:axId val="13616255"/>
      </c:barChart>
      <c:catAx>
        <c:axId val="16425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616255"/>
        <c:crosses val="autoZero"/>
        <c:auto val="0"/>
        <c:lblOffset val="0"/>
        <c:tickLblSkip val="4"/>
        <c:noMultiLvlLbl val="0"/>
      </c:catAx>
      <c:valAx>
        <c:axId val="13616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425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5437432"/>
        <c:axId val="29174841"/>
      </c:barChart>
      <c:catAx>
        <c:axId val="55437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174841"/>
        <c:crosses val="autoZero"/>
        <c:auto val="0"/>
        <c:lblOffset val="0"/>
        <c:tickLblSkip val="52"/>
        <c:noMultiLvlLbl val="0"/>
      </c:catAx>
      <c:valAx>
        <c:axId val="2917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4374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246978"/>
        <c:axId val="14351891"/>
      </c:barChart>
      <c:catAx>
        <c:axId val="612469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351891"/>
        <c:crosses val="autoZero"/>
        <c:auto val="0"/>
        <c:lblOffset val="0"/>
        <c:tickLblSkip val="4"/>
        <c:noMultiLvlLbl val="0"/>
      </c:catAx>
      <c:valAx>
        <c:axId val="1435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2469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058156"/>
        <c:axId val="21652493"/>
      </c:barChart>
      <c:catAx>
        <c:axId val="62058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652493"/>
        <c:crosses val="autoZero"/>
        <c:auto val="0"/>
        <c:lblOffset val="0"/>
        <c:tickLblSkip val="4"/>
        <c:noMultiLvlLbl val="0"/>
      </c:catAx>
      <c:valAx>
        <c:axId val="2165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0581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654710"/>
        <c:axId val="9021479"/>
      </c:barChart>
      <c:catAx>
        <c:axId val="60654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021479"/>
        <c:crosses val="autoZero"/>
        <c:auto val="0"/>
        <c:lblOffset val="0"/>
        <c:tickLblSkip val="4"/>
        <c:noMultiLvlLbl val="0"/>
      </c:catAx>
      <c:valAx>
        <c:axId val="902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6547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084448"/>
        <c:axId val="59651169"/>
      </c:barChart>
      <c:catAx>
        <c:axId val="14084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651169"/>
        <c:crosses val="autoZero"/>
        <c:auto val="0"/>
        <c:lblOffset val="0"/>
        <c:tickLblSkip val="4"/>
        <c:noMultiLvlLbl val="0"/>
      </c:catAx>
      <c:valAx>
        <c:axId val="59651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084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7098474"/>
        <c:axId val="67015355"/>
      </c:barChart>
      <c:catAx>
        <c:axId val="67098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7015355"/>
        <c:crosses val="autoZero"/>
        <c:auto val="0"/>
        <c:lblOffset val="0"/>
        <c:tickLblSkip val="4"/>
        <c:noMultiLvlLbl val="0"/>
      </c:catAx>
      <c:valAx>
        <c:axId val="67015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70984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267284"/>
        <c:axId val="59534645"/>
      </c:barChart>
      <c:catAx>
        <c:axId val="66267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534645"/>
        <c:crosses val="autoZero"/>
        <c:auto val="0"/>
        <c:lblOffset val="0"/>
        <c:tickLblSkip val="4"/>
        <c:noMultiLvlLbl val="0"/>
      </c:catAx>
      <c:valAx>
        <c:axId val="5953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267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049758"/>
        <c:axId val="57576911"/>
      </c:barChart>
      <c:catAx>
        <c:axId val="660497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576911"/>
        <c:crosses val="autoZero"/>
        <c:auto val="0"/>
        <c:lblOffset val="0"/>
        <c:tickLblSkip val="4"/>
        <c:noMultiLvlLbl val="0"/>
      </c:catAx>
      <c:valAx>
        <c:axId val="57576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0497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430152"/>
        <c:axId val="33218185"/>
      </c:barChart>
      <c:catAx>
        <c:axId val="48430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218185"/>
        <c:crosses val="autoZero"/>
        <c:auto val="0"/>
        <c:lblOffset val="0"/>
        <c:tickLblSkip val="4"/>
        <c:noMultiLvlLbl val="0"/>
      </c:catAx>
      <c:valAx>
        <c:axId val="3321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4301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1398692"/>
        <c:axId val="14152773"/>
      </c:barChart>
      <c:catAx>
        <c:axId val="31398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152773"/>
        <c:crosses val="autoZero"/>
        <c:auto val="0"/>
        <c:lblOffset val="0"/>
        <c:tickLblSkip val="1"/>
        <c:noMultiLvlLbl val="0"/>
      </c:catAx>
      <c:valAx>
        <c:axId val="1415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986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65"/>
          <c:w val="0.9985"/>
          <c:h val="0.8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30528210"/>
        <c:axId val="6318435"/>
      </c:barChart>
      <c:catAx>
        <c:axId val="30528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8435"/>
        <c:crosses val="autoZero"/>
        <c:auto val="0"/>
        <c:lblOffset val="0"/>
        <c:tickLblSkip val="1"/>
        <c:noMultiLvlLbl val="0"/>
      </c:catAx>
      <c:valAx>
        <c:axId val="6318435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52821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6865916"/>
        <c:axId val="42031197"/>
      </c:barChart>
      <c:catAx>
        <c:axId val="56865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031197"/>
        <c:crosses val="autoZero"/>
        <c:auto val="0"/>
        <c:lblOffset val="0"/>
        <c:tickLblSkip val="1"/>
        <c:noMultiLvlLbl val="0"/>
      </c:catAx>
      <c:valAx>
        <c:axId val="42031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8659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2736454"/>
        <c:axId val="49083767"/>
      </c:barChart>
      <c:catAx>
        <c:axId val="42736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083767"/>
        <c:crosses val="autoZero"/>
        <c:auto val="0"/>
        <c:lblOffset val="0"/>
        <c:tickLblSkip val="5"/>
        <c:noMultiLvlLbl val="0"/>
      </c:catAx>
      <c:valAx>
        <c:axId val="49083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736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9100720"/>
        <c:axId val="16362161"/>
      </c:barChart>
      <c:catAx>
        <c:axId val="39100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362161"/>
        <c:crosses val="autoZero"/>
        <c:auto val="0"/>
        <c:lblOffset val="0"/>
        <c:tickLblSkip val="5"/>
        <c:noMultiLvlLbl val="0"/>
      </c:catAx>
      <c:valAx>
        <c:axId val="1636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100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041722"/>
        <c:axId val="50266635"/>
      </c:barChart>
      <c:catAx>
        <c:axId val="13041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266635"/>
        <c:crosses val="autoZero"/>
        <c:auto val="0"/>
        <c:lblOffset val="0"/>
        <c:tickLblSkip val="1"/>
        <c:noMultiLvlLbl val="0"/>
      </c:catAx>
      <c:valAx>
        <c:axId val="50266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0417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746532"/>
        <c:axId val="45065605"/>
      </c:barChart>
      <c:catAx>
        <c:axId val="49746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065605"/>
        <c:crosses val="autoZero"/>
        <c:auto val="0"/>
        <c:lblOffset val="0"/>
        <c:tickLblSkip val="1"/>
        <c:noMultiLvlLbl val="0"/>
      </c:catAx>
      <c:valAx>
        <c:axId val="4506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465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37262"/>
        <c:axId val="26435359"/>
      </c:barChart>
      <c:catAx>
        <c:axId val="2937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435359"/>
        <c:crosses val="autoZero"/>
        <c:auto val="0"/>
        <c:lblOffset val="0"/>
        <c:tickLblSkip val="1"/>
        <c:noMultiLvlLbl val="0"/>
      </c:catAx>
      <c:valAx>
        <c:axId val="26435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372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591640"/>
        <c:axId val="60889305"/>
      </c:barChart>
      <c:catAx>
        <c:axId val="365916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889305"/>
        <c:crosses val="autoZero"/>
        <c:auto val="0"/>
        <c:lblOffset val="0"/>
        <c:tickLblSkip val="1"/>
        <c:noMultiLvlLbl val="0"/>
      </c:catAx>
      <c:valAx>
        <c:axId val="60889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5916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132834"/>
        <c:axId val="33086643"/>
      </c:barChart>
      <c:catAx>
        <c:axId val="11132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086643"/>
        <c:crosses val="autoZero"/>
        <c:auto val="0"/>
        <c:lblOffset val="0"/>
        <c:tickLblSkip val="1"/>
        <c:noMultiLvlLbl val="0"/>
      </c:catAx>
      <c:valAx>
        <c:axId val="3308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1328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344332"/>
        <c:axId val="62772397"/>
      </c:barChart>
      <c:catAx>
        <c:axId val="29344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772397"/>
        <c:crosses val="autoZero"/>
        <c:auto val="0"/>
        <c:lblOffset val="0"/>
        <c:tickLblSkip val="1"/>
        <c:noMultiLvlLbl val="0"/>
      </c:catAx>
      <c:valAx>
        <c:axId val="6277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344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266094"/>
        <c:axId val="5523935"/>
      </c:barChart>
      <c:catAx>
        <c:axId val="602660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3935"/>
        <c:crosses val="autoZero"/>
        <c:auto val="0"/>
        <c:lblOffset val="0"/>
        <c:tickLblSkip val="1"/>
        <c:noMultiLvlLbl val="0"/>
      </c:catAx>
      <c:valAx>
        <c:axId val="5523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660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080662"/>
        <c:axId val="51399367"/>
      </c:barChart>
      <c:catAx>
        <c:axId val="28080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399367"/>
        <c:crosses val="autoZero"/>
        <c:auto val="0"/>
        <c:lblOffset val="0"/>
        <c:tickLblSkip val="1"/>
        <c:noMultiLvlLbl val="0"/>
      </c:catAx>
      <c:valAx>
        <c:axId val="5139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0806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941120"/>
        <c:axId val="2599169"/>
      </c:barChart>
      <c:catAx>
        <c:axId val="59941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99169"/>
        <c:crosses val="autoZero"/>
        <c:auto val="0"/>
        <c:lblOffset val="0"/>
        <c:tickLblSkip val="1"/>
        <c:noMultiLvlLbl val="0"/>
      </c:catAx>
      <c:valAx>
        <c:axId val="259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9411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392522"/>
        <c:axId val="9206107"/>
      </c:barChart>
      <c:catAx>
        <c:axId val="23392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206107"/>
        <c:crosses val="autoZero"/>
        <c:auto val="0"/>
        <c:lblOffset val="0"/>
        <c:tickLblSkip val="1"/>
        <c:noMultiLvlLbl val="0"/>
      </c:catAx>
      <c:valAx>
        <c:axId val="9206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3925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746100"/>
        <c:axId val="7497173"/>
      </c:barChart>
      <c:catAx>
        <c:axId val="157461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497173"/>
        <c:crosses val="autoZero"/>
        <c:auto val="0"/>
        <c:lblOffset val="0"/>
        <c:tickLblSkip val="1"/>
        <c:noMultiLvlLbl val="0"/>
      </c:catAx>
      <c:valAx>
        <c:axId val="7497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7461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5694"/>
        <c:axId val="3291247"/>
      </c:barChart>
      <c:catAx>
        <c:axId val="365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91247"/>
        <c:crosses val="autoZero"/>
        <c:auto val="0"/>
        <c:lblOffset val="0"/>
        <c:tickLblSkip val="1"/>
        <c:noMultiLvlLbl val="0"/>
      </c:catAx>
      <c:valAx>
        <c:axId val="3291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56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29621224"/>
        <c:axId val="65264425"/>
      </c:barChart>
      <c:catAx>
        <c:axId val="29621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264425"/>
        <c:crosses val="autoZero"/>
        <c:auto val="0"/>
        <c:lblOffset val="0"/>
        <c:tickLblSkip val="1"/>
        <c:noMultiLvlLbl val="0"/>
      </c:catAx>
      <c:valAx>
        <c:axId val="65264425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621224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715416"/>
        <c:axId val="44785561"/>
      </c:barChart>
      <c:catAx>
        <c:axId val="49715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85561"/>
        <c:crosses val="autoZero"/>
        <c:auto val="0"/>
        <c:lblOffset val="0"/>
        <c:tickLblSkip val="1"/>
        <c:noMultiLvlLbl val="0"/>
      </c:catAx>
      <c:valAx>
        <c:axId val="4478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154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16866"/>
        <c:axId val="3751795"/>
      </c:barChart>
      <c:catAx>
        <c:axId val="416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1795"/>
        <c:crosses val="autoZero"/>
        <c:auto val="0"/>
        <c:lblOffset val="0"/>
        <c:tickLblSkip val="1"/>
        <c:noMultiLvlLbl val="0"/>
      </c:catAx>
      <c:valAx>
        <c:axId val="3751795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8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766156"/>
        <c:axId val="35459949"/>
      </c:barChart>
      <c:catAx>
        <c:axId val="33766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59949"/>
        <c:crosses val="autoZero"/>
        <c:auto val="0"/>
        <c:lblOffset val="0"/>
        <c:tickLblSkip val="1"/>
        <c:noMultiLvlLbl val="0"/>
      </c:catAx>
      <c:valAx>
        <c:axId val="3545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661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704086"/>
        <c:axId val="53683591"/>
      </c:barChart>
      <c:catAx>
        <c:axId val="50704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83591"/>
        <c:crosses val="autoZero"/>
        <c:auto val="0"/>
        <c:lblOffset val="0"/>
        <c:tickLblSkip val="1"/>
        <c:noMultiLvlLbl val="0"/>
      </c:catAx>
      <c:valAx>
        <c:axId val="53683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040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390272"/>
        <c:axId val="53403585"/>
      </c:barChart>
      <c:catAx>
        <c:axId val="133902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03585"/>
        <c:crosses val="autoZero"/>
        <c:auto val="0"/>
        <c:lblOffset val="0"/>
        <c:tickLblSkip val="1"/>
        <c:noMultiLvlLbl val="0"/>
      </c:catAx>
      <c:valAx>
        <c:axId val="5340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902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57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29793137.62</v>
      </c>
      <c r="D3" s="95">
        <v>48732</v>
      </c>
      <c r="E3" s="43">
        <v>611.3670200279078</v>
      </c>
      <c r="F3" s="40">
        <v>100</v>
      </c>
      <c r="G3" s="42" t="s">
        <v>65</v>
      </c>
      <c r="H3" s="44" t="s">
        <v>28</v>
      </c>
    </row>
    <row r="4" spans="1:8" ht="14.25">
      <c r="A4" s="41">
        <v>2</v>
      </c>
      <c r="B4" s="42" t="s">
        <v>55</v>
      </c>
      <c r="C4" s="43">
        <v>14131109.42</v>
      </c>
      <c r="D4" s="95">
        <v>10518204</v>
      </c>
      <c r="E4" s="43">
        <v>1.3434907157153446</v>
      </c>
      <c r="F4" s="40">
        <v>1</v>
      </c>
      <c r="G4" s="42" t="s">
        <v>67</v>
      </c>
      <c r="H4" s="44" t="s">
        <v>89</v>
      </c>
    </row>
    <row r="5" spans="1:8" ht="14.25" customHeight="1">
      <c r="A5" s="41">
        <v>3</v>
      </c>
      <c r="B5" s="42" t="s">
        <v>79</v>
      </c>
      <c r="C5" s="43">
        <v>6566058.8</v>
      </c>
      <c r="D5" s="95">
        <v>2116</v>
      </c>
      <c r="E5" s="43">
        <v>3103.0523629489603</v>
      </c>
      <c r="F5" s="40">
        <v>1000</v>
      </c>
      <c r="G5" s="42" t="s">
        <v>80</v>
      </c>
      <c r="H5" s="44" t="s">
        <v>86</v>
      </c>
    </row>
    <row r="6" spans="1:8" ht="14.25">
      <c r="A6" s="41">
        <v>4</v>
      </c>
      <c r="B6" s="42" t="s">
        <v>64</v>
      </c>
      <c r="C6" s="43">
        <v>6094531.1</v>
      </c>
      <c r="D6" s="95">
        <v>3637</v>
      </c>
      <c r="E6" s="43">
        <v>1675.7028045092109</v>
      </c>
      <c r="F6" s="40">
        <v>1000</v>
      </c>
      <c r="G6" s="42" t="s">
        <v>66</v>
      </c>
      <c r="H6" s="44" t="s">
        <v>87</v>
      </c>
    </row>
    <row r="7" spans="1:8" ht="14.25" customHeight="1">
      <c r="A7" s="41">
        <v>5</v>
      </c>
      <c r="B7" s="42" t="s">
        <v>49</v>
      </c>
      <c r="C7" s="43">
        <v>5684470.23</v>
      </c>
      <c r="D7" s="95">
        <v>4443</v>
      </c>
      <c r="E7" s="43">
        <v>1279.4216137744768</v>
      </c>
      <c r="F7" s="40">
        <v>1000</v>
      </c>
      <c r="G7" s="42" t="s">
        <v>65</v>
      </c>
      <c r="H7" s="44" t="s">
        <v>28</v>
      </c>
    </row>
    <row r="8" spans="1:8" ht="14.25">
      <c r="A8" s="41">
        <v>6</v>
      </c>
      <c r="B8" s="42" t="s">
        <v>54</v>
      </c>
      <c r="C8" s="43">
        <v>4926885.58</v>
      </c>
      <c r="D8" s="95">
        <v>1534</v>
      </c>
      <c r="E8" s="43">
        <v>3211.789817470665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75</v>
      </c>
      <c r="C9" s="43">
        <v>4014765.1</v>
      </c>
      <c r="D9" s="95">
        <v>1256</v>
      </c>
      <c r="E9" s="43">
        <v>3196.4690286624204</v>
      </c>
      <c r="F9" s="40">
        <v>1000</v>
      </c>
      <c r="G9" s="42" t="s">
        <v>76</v>
      </c>
      <c r="H9" s="44" t="s">
        <v>88</v>
      </c>
    </row>
    <row r="10" spans="1:8" ht="14.25">
      <c r="A10" s="41">
        <v>8</v>
      </c>
      <c r="B10" s="42" t="s">
        <v>77</v>
      </c>
      <c r="C10" s="43">
        <v>3027157.15</v>
      </c>
      <c r="D10" s="95">
        <v>678</v>
      </c>
      <c r="E10" s="43">
        <v>4464.833554572271</v>
      </c>
      <c r="F10" s="40">
        <v>1000</v>
      </c>
      <c r="G10" s="42" t="s">
        <v>76</v>
      </c>
      <c r="H10" s="44" t="s">
        <v>88</v>
      </c>
    </row>
    <row r="11" spans="1:8" ht="14.25">
      <c r="A11" s="41">
        <v>9</v>
      </c>
      <c r="B11" s="42" t="s">
        <v>92</v>
      </c>
      <c r="C11" s="43">
        <v>2458460.34</v>
      </c>
      <c r="D11" s="95">
        <v>11209</v>
      </c>
      <c r="E11" s="43">
        <v>219.3291408689446</v>
      </c>
      <c r="F11" s="40">
        <v>100</v>
      </c>
      <c r="G11" s="42" t="s">
        <v>65</v>
      </c>
      <c r="H11" s="44" t="s">
        <v>28</v>
      </c>
    </row>
    <row r="12" spans="1:8" ht="14.25">
      <c r="A12" s="41">
        <v>10</v>
      </c>
      <c r="B12" s="42" t="s">
        <v>44</v>
      </c>
      <c r="C12" s="43">
        <v>1762719.41</v>
      </c>
      <c r="D12" s="95">
        <v>1328</v>
      </c>
      <c r="E12" s="43">
        <v>1327.3489533132529</v>
      </c>
      <c r="F12" s="40">
        <v>1000</v>
      </c>
      <c r="G12" s="42" t="s">
        <v>68</v>
      </c>
      <c r="H12" s="44" t="s">
        <v>90</v>
      </c>
    </row>
    <row r="13" spans="1:8" ht="14.25">
      <c r="A13" s="41">
        <v>11</v>
      </c>
      <c r="B13" s="42" t="s">
        <v>82</v>
      </c>
      <c r="C13" s="43">
        <v>1576723.51</v>
      </c>
      <c r="D13" s="95">
        <v>600</v>
      </c>
      <c r="E13" s="43">
        <v>2627.872516666667</v>
      </c>
      <c r="F13" s="40">
        <v>1000</v>
      </c>
      <c r="G13" s="42" t="s">
        <v>80</v>
      </c>
      <c r="H13" s="44" t="s">
        <v>86</v>
      </c>
    </row>
    <row r="14" spans="1:8" ht="14.25">
      <c r="A14" s="41">
        <v>12</v>
      </c>
      <c r="B14" s="42" t="s">
        <v>83</v>
      </c>
      <c r="C14" s="43">
        <v>1232269.63</v>
      </c>
      <c r="D14" s="95">
        <v>1535</v>
      </c>
      <c r="E14" s="43">
        <v>802.7815179153093</v>
      </c>
      <c r="F14" s="40">
        <v>1000</v>
      </c>
      <c r="G14" s="42" t="s">
        <v>80</v>
      </c>
      <c r="H14" s="44" t="s">
        <v>86</v>
      </c>
    </row>
    <row r="15" spans="1:8" ht="14.25">
      <c r="A15" s="41">
        <v>13</v>
      </c>
      <c r="B15" s="42" t="s">
        <v>22</v>
      </c>
      <c r="C15" s="43">
        <v>1185840.17</v>
      </c>
      <c r="D15" s="95">
        <v>955</v>
      </c>
      <c r="E15" s="43">
        <v>1241.7174554973822</v>
      </c>
      <c r="F15" s="40">
        <v>1000</v>
      </c>
      <c r="G15" s="42" t="s">
        <v>69</v>
      </c>
      <c r="H15" s="44" t="s">
        <v>29</v>
      </c>
    </row>
    <row r="16" spans="1:8" ht="14.25">
      <c r="A16" s="41">
        <v>14</v>
      </c>
      <c r="B16" s="42" t="s">
        <v>81</v>
      </c>
      <c r="C16" s="43">
        <v>1103675.47</v>
      </c>
      <c r="D16" s="95">
        <v>411</v>
      </c>
      <c r="E16" s="43">
        <v>2685.3417761557175</v>
      </c>
      <c r="F16" s="40">
        <v>1000</v>
      </c>
      <c r="G16" s="42" t="s">
        <v>80</v>
      </c>
      <c r="H16" s="44" t="s">
        <v>86</v>
      </c>
    </row>
    <row r="17" spans="1:8" ht="14.25">
      <c r="A17" s="41">
        <v>15</v>
      </c>
      <c r="B17" s="42" t="s">
        <v>78</v>
      </c>
      <c r="C17" s="43">
        <v>722046.31</v>
      </c>
      <c r="D17" s="95">
        <v>7102</v>
      </c>
      <c r="E17" s="43">
        <v>101.66802450014082</v>
      </c>
      <c r="F17" s="40">
        <v>100</v>
      </c>
      <c r="G17" s="42" t="s">
        <v>70</v>
      </c>
      <c r="H17" s="44" t="s">
        <v>56</v>
      </c>
    </row>
    <row r="18" spans="1:8" ht="14.25">
      <c r="A18" s="41">
        <v>16</v>
      </c>
      <c r="B18" s="42" t="s">
        <v>96</v>
      </c>
      <c r="C18" s="43">
        <v>465884.6699</v>
      </c>
      <c r="D18" s="95">
        <v>8850</v>
      </c>
      <c r="E18" s="43">
        <v>52.642335581920904</v>
      </c>
      <c r="F18" s="40">
        <v>100</v>
      </c>
      <c r="G18" s="42" t="s">
        <v>97</v>
      </c>
      <c r="H18" s="44" t="s">
        <v>98</v>
      </c>
    </row>
    <row r="19" spans="1:8" ht="15.75" customHeight="1" thickBot="1">
      <c r="A19" s="100" t="s">
        <v>24</v>
      </c>
      <c r="B19" s="101"/>
      <c r="C19" s="58">
        <f>SUM(C3:C18)</f>
        <v>84745734.5099</v>
      </c>
      <c r="D19" s="59">
        <f>SUM(D3:D18)</f>
        <v>10612590</v>
      </c>
      <c r="E19" s="57" t="s">
        <v>25</v>
      </c>
      <c r="F19" s="57" t="s">
        <v>25</v>
      </c>
      <c r="G19" s="57" t="s">
        <v>25</v>
      </c>
      <c r="H19" s="96" t="s">
        <v>25</v>
      </c>
    </row>
    <row r="20" spans="1:8" ht="15" customHeight="1" thickBot="1">
      <c r="A20" s="98" t="s">
        <v>46</v>
      </c>
      <c r="B20" s="98"/>
      <c r="C20" s="98"/>
      <c r="D20" s="98"/>
      <c r="E20" s="98"/>
      <c r="F20" s="98"/>
      <c r="G20" s="98"/>
      <c r="H20" s="98"/>
    </row>
  </sheetData>
  <sheetProtection/>
  <mergeCells count="3">
    <mergeCell ref="A20:H20"/>
    <mergeCell ref="A1:H1"/>
    <mergeCell ref="A19:B1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71</v>
      </c>
      <c r="C4" s="48">
        <v>38945</v>
      </c>
      <c r="D4" s="48">
        <v>39016</v>
      </c>
      <c r="E4" s="71">
        <v>-0.006288584834378552</v>
      </c>
      <c r="F4" s="71">
        <v>0.06012505856193595</v>
      </c>
      <c r="G4" s="71">
        <v>-0.01067019694454141</v>
      </c>
      <c r="H4" s="71">
        <v>0.05389522473809527</v>
      </c>
      <c r="I4" s="71">
        <v>0.086750753343116</v>
      </c>
      <c r="J4" s="71">
        <v>0.09276632766048243</v>
      </c>
      <c r="K4" s="72">
        <v>-0.6674885524382714</v>
      </c>
      <c r="L4" s="72">
        <v>-0.08926867039505004</v>
      </c>
    </row>
    <row r="5" spans="1:12" s="10" customFormat="1" ht="14.25">
      <c r="A5" s="80">
        <v>2</v>
      </c>
      <c r="B5" s="47" t="s">
        <v>84</v>
      </c>
      <c r="C5" s="48">
        <v>40555</v>
      </c>
      <c r="D5" s="48">
        <v>40626</v>
      </c>
      <c r="E5" s="71">
        <v>0.008846146811277489</v>
      </c>
      <c r="F5" s="71">
        <v>0.10419231647093818</v>
      </c>
      <c r="G5" s="71">
        <v>-0.009342049175920852</v>
      </c>
      <c r="H5" s="71">
        <v>0.1619607365720177</v>
      </c>
      <c r="I5" s="71">
        <v>0.5456633207751131</v>
      </c>
      <c r="J5" s="71">
        <v>0.2680057428153313</v>
      </c>
      <c r="K5" s="72">
        <v>-0.3477188406304035</v>
      </c>
      <c r="L5" s="72">
        <v>-0.05636867547706026</v>
      </c>
    </row>
    <row r="6" spans="1:12" s="10" customFormat="1" ht="14.25">
      <c r="A6" s="80">
        <v>3</v>
      </c>
      <c r="B6" s="47" t="s">
        <v>93</v>
      </c>
      <c r="C6" s="48">
        <v>41848</v>
      </c>
      <c r="D6" s="48">
        <v>42032</v>
      </c>
      <c r="E6" s="71">
        <v>0.00574093523412067</v>
      </c>
      <c r="F6" s="71">
        <v>-0.011998040226031126</v>
      </c>
      <c r="G6" s="71">
        <v>-0.05110781493269978</v>
      </c>
      <c r="H6" s="71" t="s">
        <v>91</v>
      </c>
      <c r="I6" s="71">
        <v>-0.03128376565819768</v>
      </c>
      <c r="J6" s="71">
        <v>-0.1089079865635818</v>
      </c>
      <c r="K6" s="72">
        <v>-0.03635823031981533</v>
      </c>
      <c r="L6" s="72">
        <v>-0.01048907656363518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0.0027661657370065353</v>
      </c>
      <c r="F7" s="76">
        <f t="shared" si="0"/>
        <v>0.050773111602281006</v>
      </c>
      <c r="G7" s="76">
        <f t="shared" si="0"/>
        <v>-0.02370668701772068</v>
      </c>
      <c r="H7" s="76">
        <f t="shared" si="0"/>
        <v>0.10792798065505649</v>
      </c>
      <c r="I7" s="76">
        <f t="shared" si="0"/>
        <v>0.20037676948667715</v>
      </c>
      <c r="J7" s="76">
        <f t="shared" si="0"/>
        <v>0.08395469463741063</v>
      </c>
      <c r="K7" s="78" t="s">
        <v>25</v>
      </c>
      <c r="L7" s="78" t="s">
        <v>25</v>
      </c>
    </row>
    <row r="8" spans="1:12" s="9" customFormat="1" ht="14.25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s="9" customFormat="1" ht="14.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6" sqref="B6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43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4" t="s">
        <v>33</v>
      </c>
      <c r="D2" s="115"/>
      <c r="E2" s="116" t="s">
        <v>53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62">
        <v>1</v>
      </c>
      <c r="B4" s="49" t="s">
        <v>84</v>
      </c>
      <c r="C4" s="30">
        <v>114.4636400000006</v>
      </c>
      <c r="D4" s="68">
        <v>0.008846146811277792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93</v>
      </c>
      <c r="C5" s="30">
        <v>7.070669999999927</v>
      </c>
      <c r="D5" s="68">
        <v>0.005740935234121066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71</v>
      </c>
      <c r="C6" s="30">
        <v>-6.817800000000047</v>
      </c>
      <c r="D6" s="68">
        <v>-0.0062885848343784065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114.71651000000047</v>
      </c>
      <c r="D7" s="67">
        <v>0.007519851377680453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73</v>
      </c>
    </row>
    <row r="11" ht="14.25" hidden="1">
      <c r="A11" s="11" t="s">
        <v>74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71</v>
      </c>
      <c r="C2" s="71">
        <v>-0.006288584834378552</v>
      </c>
      <c r="D2" s="21"/>
    </row>
    <row r="3" spans="1:4" ht="14.25">
      <c r="A3" s="21"/>
      <c r="B3" s="47" t="s">
        <v>93</v>
      </c>
      <c r="C3" s="71">
        <v>0.00574093523412067</v>
      </c>
      <c r="D3" s="21"/>
    </row>
    <row r="4" spans="1:4" ht="14.25">
      <c r="A4" s="21"/>
      <c r="B4" s="47" t="s">
        <v>84</v>
      </c>
      <c r="C4" s="71">
        <v>0.008846146811277489</v>
      </c>
      <c r="D4" s="21"/>
    </row>
    <row r="5" spans="2:3" ht="14.25">
      <c r="B5" s="93" t="s">
        <v>21</v>
      </c>
      <c r="C5" s="92">
        <v>0.005596565463137582</v>
      </c>
    </row>
    <row r="6" spans="2:3" ht="14.25">
      <c r="B6" s="81" t="s">
        <v>27</v>
      </c>
      <c r="C6" s="86">
        <v>0.008690328059884234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-0.001154472754724134</v>
      </c>
      <c r="F4" s="71">
        <v>0.024426664987466484</v>
      </c>
      <c r="G4" s="71">
        <v>0.00754142785184686</v>
      </c>
      <c r="H4" s="71">
        <v>0.1004105251718137</v>
      </c>
      <c r="I4" s="71">
        <v>0.26349123693042587</v>
      </c>
      <c r="J4" s="71">
        <v>0.13077508075127198</v>
      </c>
      <c r="K4" s="71">
        <v>5.113670200279083</v>
      </c>
      <c r="L4" s="72">
        <v>0.1374273368629988</v>
      </c>
    </row>
    <row r="5" spans="1:12" s="9" customFormat="1" ht="14.25" collapsed="1">
      <c r="A5" s="62">
        <v>2</v>
      </c>
      <c r="B5" s="47" t="s">
        <v>77</v>
      </c>
      <c r="C5" s="48">
        <v>38828</v>
      </c>
      <c r="D5" s="48">
        <v>39028</v>
      </c>
      <c r="E5" s="71">
        <v>0.003608734151457682</v>
      </c>
      <c r="F5" s="71">
        <v>0.007329289343398049</v>
      </c>
      <c r="G5" s="71">
        <v>0.021602311058219748</v>
      </c>
      <c r="H5" s="71">
        <v>0.038347773174559396</v>
      </c>
      <c r="I5" s="71">
        <v>0.09614190758397001</v>
      </c>
      <c r="J5" s="71">
        <v>0.04494099828303688</v>
      </c>
      <c r="K5" s="71">
        <v>3.464833554572273</v>
      </c>
      <c r="L5" s="72">
        <v>0.135894665340911</v>
      </c>
    </row>
    <row r="6" spans="1:12" s="9" customFormat="1" ht="14.25" collapsed="1">
      <c r="A6" s="62">
        <v>3</v>
      </c>
      <c r="B6" s="47" t="s">
        <v>82</v>
      </c>
      <c r="C6" s="48">
        <v>38919</v>
      </c>
      <c r="D6" s="48">
        <v>39092</v>
      </c>
      <c r="E6" s="71">
        <v>0.005423287254575859</v>
      </c>
      <c r="F6" s="71">
        <v>0.02208786124327622</v>
      </c>
      <c r="G6" s="71">
        <v>0.027880565931505785</v>
      </c>
      <c r="H6" s="71">
        <v>0.05946356752152826</v>
      </c>
      <c r="I6" s="71">
        <v>0.27013157349741124</v>
      </c>
      <c r="J6" s="71">
        <v>0.11377596466999496</v>
      </c>
      <c r="K6" s="71">
        <v>1.6278725166666685</v>
      </c>
      <c r="L6" s="72">
        <v>0.08711527026192534</v>
      </c>
    </row>
    <row r="7" spans="1:12" s="9" customFormat="1" ht="14.25" collapsed="1">
      <c r="A7" s="62">
        <v>4</v>
      </c>
      <c r="B7" s="47" t="s">
        <v>83</v>
      </c>
      <c r="C7" s="48">
        <v>38919</v>
      </c>
      <c r="D7" s="48">
        <v>39092</v>
      </c>
      <c r="E7" s="71">
        <v>0.009174220038274061</v>
      </c>
      <c r="F7" s="71">
        <v>0.02561567192020653</v>
      </c>
      <c r="G7" s="71">
        <v>0.024633628063075896</v>
      </c>
      <c r="H7" s="71">
        <v>0.08048812688689266</v>
      </c>
      <c r="I7" s="71">
        <v>0.328868808663088</v>
      </c>
      <c r="J7" s="71">
        <v>0.15240461384620607</v>
      </c>
      <c r="K7" s="71">
        <v>-0.1972184820846915</v>
      </c>
      <c r="L7" s="72">
        <v>-0.018811929760801704</v>
      </c>
    </row>
    <row r="8" spans="1:12" s="9" customFormat="1" ht="14.25">
      <c r="A8" s="62">
        <v>5</v>
      </c>
      <c r="B8" s="47" t="s">
        <v>96</v>
      </c>
      <c r="C8" s="48">
        <v>38968</v>
      </c>
      <c r="D8" s="48">
        <v>39140</v>
      </c>
      <c r="E8" s="71">
        <v>0</v>
      </c>
      <c r="F8" s="71">
        <v>0</v>
      </c>
      <c r="G8" s="71">
        <v>-0.34443870636438445</v>
      </c>
      <c r="H8" s="71">
        <v>-0.3481607644239938</v>
      </c>
      <c r="I8" s="71">
        <v>-0.3474502414923182</v>
      </c>
      <c r="J8" s="71">
        <v>-0.3483248768998941</v>
      </c>
      <c r="K8" s="71">
        <v>-0.47357664418079126</v>
      </c>
      <c r="L8" s="72">
        <v>-0.054564627329502624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0.0023620874441898643</v>
      </c>
      <c r="F9" s="71">
        <v>0.011353460126561687</v>
      </c>
      <c r="G9" s="71">
        <v>0.034459454579604865</v>
      </c>
      <c r="H9" s="71">
        <v>0.06529526358778703</v>
      </c>
      <c r="I9" s="71">
        <v>0.13793835761063744</v>
      </c>
      <c r="J9" s="71">
        <v>0.07708746032328695</v>
      </c>
      <c r="K9" s="71">
        <v>2.2117898174706707</v>
      </c>
      <c r="L9" s="72">
        <v>0.12112597698556327</v>
      </c>
    </row>
    <row r="10" spans="1:12" s="9" customFormat="1" ht="14.25" collapsed="1">
      <c r="A10" s="62">
        <v>7</v>
      </c>
      <c r="B10" s="47" t="s">
        <v>22</v>
      </c>
      <c r="C10" s="48">
        <v>39429</v>
      </c>
      <c r="D10" s="48">
        <v>39618</v>
      </c>
      <c r="E10" s="71">
        <v>-0.0008496618764146646</v>
      </c>
      <c r="F10" s="71">
        <v>0.03437527454763911</v>
      </c>
      <c r="G10" s="71">
        <v>0.010093936150171068</v>
      </c>
      <c r="H10" s="71">
        <v>0.07254078022247512</v>
      </c>
      <c r="I10" s="71">
        <v>0.1819120969648591</v>
      </c>
      <c r="J10" s="71">
        <v>0.11023385509654471</v>
      </c>
      <c r="K10" s="71">
        <v>0.24171745549738244</v>
      </c>
      <c r="L10" s="72">
        <v>0.02161029068152942</v>
      </c>
    </row>
    <row r="11" spans="1:12" s="9" customFormat="1" ht="14.25">
      <c r="A11" s="62">
        <v>8</v>
      </c>
      <c r="B11" s="47" t="s">
        <v>78</v>
      </c>
      <c r="C11" s="48">
        <v>39560</v>
      </c>
      <c r="D11" s="48">
        <v>39770</v>
      </c>
      <c r="E11" s="71">
        <v>0.023046367821118352</v>
      </c>
      <c r="F11" s="71">
        <v>0.11573410388661665</v>
      </c>
      <c r="G11" s="71">
        <v>0.02980060930575279</v>
      </c>
      <c r="H11" s="71">
        <v>-0.09248074730068845</v>
      </c>
      <c r="I11" s="71">
        <v>0.06907792172268779</v>
      </c>
      <c r="J11" s="71">
        <v>-0.03696275281720807</v>
      </c>
      <c r="K11" s="71">
        <v>0.016680245001407634</v>
      </c>
      <c r="L11" s="72">
        <v>0.0017051965605809905</v>
      </c>
    </row>
    <row r="12" spans="1:12" s="9" customFormat="1" ht="14.25">
      <c r="A12" s="62">
        <v>9</v>
      </c>
      <c r="B12" s="47" t="s">
        <v>49</v>
      </c>
      <c r="C12" s="48">
        <v>39884</v>
      </c>
      <c r="D12" s="48">
        <v>40001</v>
      </c>
      <c r="E12" s="71">
        <v>-0.002226646129788623</v>
      </c>
      <c r="F12" s="71">
        <v>0.043602092753569854</v>
      </c>
      <c r="G12" s="71">
        <v>0.008811346835098988</v>
      </c>
      <c r="H12" s="71">
        <v>0.15268549274556342</v>
      </c>
      <c r="I12" s="71">
        <v>0.40744046812691836</v>
      </c>
      <c r="J12" s="71">
        <v>0.21661209942530046</v>
      </c>
      <c r="K12" s="71">
        <v>0.27942161377447716</v>
      </c>
      <c r="L12" s="72">
        <v>0.02751913148571683</v>
      </c>
    </row>
    <row r="13" spans="1:12" s="9" customFormat="1" ht="14.25" collapsed="1">
      <c r="A13" s="62">
        <v>10</v>
      </c>
      <c r="B13" s="47" t="s">
        <v>55</v>
      </c>
      <c r="C13" s="48">
        <v>40253</v>
      </c>
      <c r="D13" s="48">
        <v>40366</v>
      </c>
      <c r="E13" s="71">
        <v>0.01001422611209768</v>
      </c>
      <c r="F13" s="71">
        <v>0.051028613626968644</v>
      </c>
      <c r="G13" s="71">
        <v>0.01988956414364096</v>
      </c>
      <c r="H13" s="71">
        <v>0.07847615330577029</v>
      </c>
      <c r="I13" s="71">
        <v>0.22319317319286425</v>
      </c>
      <c r="J13" s="71">
        <v>0.12167873990250855</v>
      </c>
      <c r="K13" s="71">
        <v>0.3434907157153442</v>
      </c>
      <c r="L13" s="72">
        <v>0.03723482007079282</v>
      </c>
    </row>
    <row r="14" spans="1:12" s="9" customFormat="1" ht="14.25" collapsed="1">
      <c r="A14" s="62">
        <v>11</v>
      </c>
      <c r="B14" s="47" t="s">
        <v>64</v>
      </c>
      <c r="C14" s="48">
        <v>40114</v>
      </c>
      <c r="D14" s="48">
        <v>40401</v>
      </c>
      <c r="E14" s="71">
        <v>0.008294331275438216</v>
      </c>
      <c r="F14" s="71">
        <v>0.10791635064380611</v>
      </c>
      <c r="G14" s="71">
        <v>-0.17471879142195834</v>
      </c>
      <c r="H14" s="71">
        <v>-0.1010421874003663</v>
      </c>
      <c r="I14" s="71">
        <v>0.16868173467335534</v>
      </c>
      <c r="J14" s="71">
        <v>-0.05194294055805293</v>
      </c>
      <c r="K14" s="71">
        <v>0.6757028045092108</v>
      </c>
      <c r="L14" s="72">
        <v>0.06682201275818822</v>
      </c>
    </row>
    <row r="15" spans="1:12" s="9" customFormat="1" ht="14.25">
      <c r="A15" s="62">
        <v>12</v>
      </c>
      <c r="B15" s="47" t="s">
        <v>75</v>
      </c>
      <c r="C15" s="48">
        <v>40226</v>
      </c>
      <c r="D15" s="48">
        <v>40430</v>
      </c>
      <c r="E15" s="71">
        <v>0.004141732981416402</v>
      </c>
      <c r="F15" s="71">
        <v>0.010235426028913253</v>
      </c>
      <c r="G15" s="71">
        <v>0.022237255293656055</v>
      </c>
      <c r="H15" s="71">
        <v>0.02340027048203641</v>
      </c>
      <c r="I15" s="71">
        <v>0.08539993812723168</v>
      </c>
      <c r="J15" s="71">
        <v>0.02697321740918035</v>
      </c>
      <c r="K15" s="71">
        <v>2.196469028662421</v>
      </c>
      <c r="L15" s="72">
        <v>0.1584339226553011</v>
      </c>
    </row>
    <row r="16" spans="1:12" s="9" customFormat="1" ht="14.25">
      <c r="A16" s="62">
        <v>13</v>
      </c>
      <c r="B16" s="47" t="s">
        <v>81</v>
      </c>
      <c r="C16" s="48">
        <v>40427</v>
      </c>
      <c r="D16" s="48">
        <v>40543</v>
      </c>
      <c r="E16" s="71">
        <v>0.005262127265188488</v>
      </c>
      <c r="F16" s="71">
        <v>0.01171734425673887</v>
      </c>
      <c r="G16" s="71">
        <v>0.028211709563306986</v>
      </c>
      <c r="H16" s="71">
        <v>0.0797849066183749</v>
      </c>
      <c r="I16" s="71">
        <v>0.15015135389799839</v>
      </c>
      <c r="J16" s="71">
        <v>0.092182780241584</v>
      </c>
      <c r="K16" s="71">
        <v>1.68534177615572</v>
      </c>
      <c r="L16" s="72">
        <v>0.13895987357936224</v>
      </c>
    </row>
    <row r="17" spans="1:12" s="9" customFormat="1" ht="14.25">
      <c r="A17" s="62">
        <v>14</v>
      </c>
      <c r="B17" s="47" t="s">
        <v>44</v>
      </c>
      <c r="C17" s="48">
        <v>40444</v>
      </c>
      <c r="D17" s="48">
        <v>40638</v>
      </c>
      <c r="E17" s="71">
        <v>0.006376101998814221</v>
      </c>
      <c r="F17" s="71">
        <v>0.009483908493403082</v>
      </c>
      <c r="G17" s="71">
        <v>0.008752486764778133</v>
      </c>
      <c r="H17" s="71">
        <v>-0.04646258452515528</v>
      </c>
      <c r="I17" s="71">
        <v>0.05749814706608847</v>
      </c>
      <c r="J17" s="71">
        <v>-0.034627251535072956</v>
      </c>
      <c r="K17" s="71">
        <v>0.32734895331325276</v>
      </c>
      <c r="L17" s="72">
        <v>0.03938124289731082</v>
      </c>
    </row>
    <row r="18" spans="1:12" s="9" customFormat="1" ht="14.25">
      <c r="A18" s="62">
        <v>15</v>
      </c>
      <c r="B18" s="47" t="s">
        <v>79</v>
      </c>
      <c r="C18" s="48">
        <v>40427</v>
      </c>
      <c r="D18" s="48">
        <v>40708</v>
      </c>
      <c r="E18" s="71">
        <v>0.003969913165744909</v>
      </c>
      <c r="F18" s="71">
        <v>0.0127093312248856</v>
      </c>
      <c r="G18" s="71">
        <v>0.03454260457935576</v>
      </c>
      <c r="H18" s="71">
        <v>0.0621956216804902</v>
      </c>
      <c r="I18" s="71">
        <v>0.12155360308266139</v>
      </c>
      <c r="J18" s="71">
        <v>0.07201908379991506</v>
      </c>
      <c r="K18" s="71">
        <v>2.103052362948961</v>
      </c>
      <c r="L18" s="72">
        <v>0.17187332554074874</v>
      </c>
    </row>
    <row r="19" spans="1:12" s="9" customFormat="1" ht="14.25">
      <c r="A19" s="62">
        <v>16</v>
      </c>
      <c r="B19" s="47" t="s">
        <v>92</v>
      </c>
      <c r="C19" s="48">
        <v>41026</v>
      </c>
      <c r="D19" s="48">
        <v>41242</v>
      </c>
      <c r="E19" s="71">
        <v>0.004589825731766473</v>
      </c>
      <c r="F19" s="71">
        <v>0.02067621595938207</v>
      </c>
      <c r="G19" s="71">
        <v>-0.0040251208827407625</v>
      </c>
      <c r="H19" s="71">
        <v>0.09848209753690607</v>
      </c>
      <c r="I19" s="71">
        <v>0.33586500644408224</v>
      </c>
      <c r="J19" s="71">
        <v>0.1267386199591074</v>
      </c>
      <c r="K19" s="71">
        <v>1.1932914086894466</v>
      </c>
      <c r="L19" s="72">
        <v>0.14838351962467322</v>
      </c>
    </row>
    <row r="20" spans="1:12" ht="15.75" thickBot="1">
      <c r="A20" s="75"/>
      <c r="B20" s="79" t="s">
        <v>60</v>
      </c>
      <c r="C20" s="77" t="s">
        <v>25</v>
      </c>
      <c r="D20" s="77" t="s">
        <v>25</v>
      </c>
      <c r="E20" s="76">
        <f>AVERAGE(E4:E19)</f>
        <v>0.005127010904947174</v>
      </c>
      <c r="F20" s="76">
        <f>AVERAGE(F4:F19)</f>
        <v>0.03176822556517701</v>
      </c>
      <c r="G20" s="76">
        <f>AVERAGE(G4:G19)</f>
        <v>-0.015295357409316854</v>
      </c>
      <c r="H20" s="76">
        <f>AVERAGE(H4:H19)</f>
        <v>0.020214018455249602</v>
      </c>
      <c r="I20" s="76">
        <f>AVERAGE(I4:I19)</f>
        <v>0.15936844288074756</v>
      </c>
      <c r="J20" s="76">
        <f>AVERAGE(J4:J19)</f>
        <v>0.05084779324360683</v>
      </c>
      <c r="K20" s="77" t="s">
        <v>25</v>
      </c>
      <c r="L20" s="78" t="s">
        <v>25</v>
      </c>
    </row>
    <row r="21" spans="1:12" s="9" customFormat="1" ht="14.25">
      <c r="A21" s="102" t="s">
        <v>50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C20" sqref="C20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41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23</v>
      </c>
      <c r="B2" s="117" t="s">
        <v>12</v>
      </c>
      <c r="C2" s="114" t="s">
        <v>33</v>
      </c>
      <c r="D2" s="115"/>
      <c r="E2" s="116" t="s">
        <v>34</v>
      </c>
      <c r="F2" s="115"/>
      <c r="G2" s="119" t="s">
        <v>52</v>
      </c>
    </row>
    <row r="3" spans="1:7" ht="15.75" thickBot="1">
      <c r="A3" s="104"/>
      <c r="B3" s="118"/>
      <c r="C3" s="51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88">
        <v>1</v>
      </c>
      <c r="B4" s="82" t="s">
        <v>55</v>
      </c>
      <c r="C4" s="30">
        <v>279.9258800000008</v>
      </c>
      <c r="D4" s="68">
        <v>0.020209527885586075</v>
      </c>
      <c r="E4" s="31">
        <v>105112</v>
      </c>
      <c r="F4" s="68">
        <v>0.01009421601192038</v>
      </c>
      <c r="G4" s="50">
        <v>140.05914659402248</v>
      </c>
    </row>
    <row r="5" spans="1:7" ht="14.25">
      <c r="A5" s="89">
        <v>2</v>
      </c>
      <c r="B5" s="82" t="s">
        <v>64</v>
      </c>
      <c r="C5" s="30">
        <v>50.13422999999952</v>
      </c>
      <c r="D5" s="68">
        <v>0.008294331275437827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79</v>
      </c>
      <c r="C6" s="30">
        <v>25.963609999999406</v>
      </c>
      <c r="D6" s="68">
        <v>0.0039699131657439084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75</v>
      </c>
      <c r="C7" s="30">
        <v>16.5595</v>
      </c>
      <c r="D7" s="68">
        <v>0.004141732981415463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78</v>
      </c>
      <c r="C8" s="30">
        <v>16.265680000000053</v>
      </c>
      <c r="D8" s="68">
        <v>0.023046367821117523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54</v>
      </c>
      <c r="C9" s="30">
        <v>11.61031000000052</v>
      </c>
      <c r="D9" s="68">
        <v>0.0023620874441891678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92</v>
      </c>
      <c r="C10" s="30">
        <v>11.232349999999627</v>
      </c>
      <c r="D10" s="68">
        <v>0.004589825731765852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83</v>
      </c>
      <c r="C11" s="30">
        <v>11.20233999999985</v>
      </c>
      <c r="D11" s="68">
        <v>0.009174220038274755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44</v>
      </c>
      <c r="C12" s="30">
        <v>11.168069999999833</v>
      </c>
      <c r="D12" s="68">
        <v>0.006376101998814281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82</v>
      </c>
      <c r="C13" s="30">
        <v>8.504899999999907</v>
      </c>
      <c r="D13" s="68">
        <v>0.005423287254574734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81</v>
      </c>
      <c r="C14" s="30">
        <v>5.777280000000028</v>
      </c>
      <c r="D14" s="68">
        <v>0.005262127265188431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96</v>
      </c>
      <c r="C15" s="30">
        <v>0</v>
      </c>
      <c r="D15" s="68">
        <v>0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22</v>
      </c>
      <c r="C16" s="30">
        <v>-1.0084200000001584</v>
      </c>
      <c r="D16" s="68">
        <v>-0.0008496618764152202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49</v>
      </c>
      <c r="C17" s="30">
        <v>-48.58929999999982</v>
      </c>
      <c r="D17" s="68">
        <v>-0.00847528265592592</v>
      </c>
      <c r="E17" s="31">
        <v>-28</v>
      </c>
      <c r="F17" s="68">
        <v>-0.0062625810780586</v>
      </c>
      <c r="G17" s="50">
        <v>-35.90781828233335</v>
      </c>
    </row>
    <row r="18" spans="1:7" ht="14.25">
      <c r="A18" s="89">
        <v>15</v>
      </c>
      <c r="B18" s="82" t="s">
        <v>77</v>
      </c>
      <c r="C18" s="30">
        <v>-64.7443200000003</v>
      </c>
      <c r="D18" s="68">
        <v>-0.02093996869829112</v>
      </c>
      <c r="E18" s="31">
        <v>-17</v>
      </c>
      <c r="F18" s="68">
        <v>-0.02446043165467626</v>
      </c>
      <c r="G18" s="50">
        <v>-75.68844837410073</v>
      </c>
    </row>
    <row r="19" spans="1:7" ht="14.25">
      <c r="A19" s="89">
        <v>16</v>
      </c>
      <c r="B19" s="82" t="s">
        <v>45</v>
      </c>
      <c r="C19" s="30">
        <v>-120.1254299999997</v>
      </c>
      <c r="D19" s="68">
        <v>-0.004015791583793788</v>
      </c>
      <c r="E19" s="31">
        <v>-140</v>
      </c>
      <c r="F19" s="68">
        <v>-0.0028646259616958588</v>
      </c>
      <c r="G19" s="50">
        <v>-85.7489724889844</v>
      </c>
    </row>
    <row r="20" spans="1:7" ht="15.75" thickBot="1">
      <c r="A20" s="63"/>
      <c r="B20" s="64" t="s">
        <v>24</v>
      </c>
      <c r="C20" s="54">
        <v>213.87667999999957</v>
      </c>
      <c r="D20" s="67">
        <v>0.00253013107117999</v>
      </c>
      <c r="E20" s="55">
        <v>104927</v>
      </c>
      <c r="F20" s="67">
        <v>0.009985759916358186</v>
      </c>
      <c r="G20" s="56">
        <v>-57.28609255139601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11" sqref="B11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49</v>
      </c>
      <c r="C2" s="71">
        <v>-0.002226646129788623</v>
      </c>
    </row>
    <row r="3" spans="1:5" ht="14.25">
      <c r="A3" s="14"/>
      <c r="B3" s="47" t="s">
        <v>45</v>
      </c>
      <c r="C3" s="71">
        <v>-0.001154472754724134</v>
      </c>
      <c r="D3" s="14"/>
      <c r="E3" s="14"/>
    </row>
    <row r="4" spans="1:5" ht="14.25">
      <c r="A4" s="14"/>
      <c r="B4" s="47" t="s">
        <v>22</v>
      </c>
      <c r="C4" s="71">
        <v>-0.0008496618764146646</v>
      </c>
      <c r="D4" s="14"/>
      <c r="E4" s="14"/>
    </row>
    <row r="5" spans="1:5" ht="14.25">
      <c r="A5" s="14"/>
      <c r="B5" s="47" t="s">
        <v>96</v>
      </c>
      <c r="C5" s="71">
        <v>0</v>
      </c>
      <c r="D5" s="14"/>
      <c r="E5" s="14"/>
    </row>
    <row r="6" spans="1:5" ht="14.25">
      <c r="A6" s="14"/>
      <c r="B6" s="47" t="s">
        <v>54</v>
      </c>
      <c r="C6" s="71">
        <v>0.0023620874441898643</v>
      </c>
      <c r="D6" s="14"/>
      <c r="E6" s="14"/>
    </row>
    <row r="7" spans="1:5" ht="14.25">
      <c r="A7" s="14"/>
      <c r="B7" s="47" t="s">
        <v>77</v>
      </c>
      <c r="C7" s="71">
        <v>0.003608734151457682</v>
      </c>
      <c r="D7" s="14"/>
      <c r="E7" s="14"/>
    </row>
    <row r="8" spans="1:5" ht="14.25">
      <c r="A8" s="14"/>
      <c r="B8" s="47" t="s">
        <v>79</v>
      </c>
      <c r="C8" s="71">
        <v>0.003969913165744909</v>
      </c>
      <c r="D8" s="14"/>
      <c r="E8" s="14"/>
    </row>
    <row r="9" spans="1:5" ht="14.25">
      <c r="A9" s="14"/>
      <c r="B9" s="47" t="s">
        <v>75</v>
      </c>
      <c r="C9" s="71">
        <v>0.004141732981416402</v>
      </c>
      <c r="D9" s="14"/>
      <c r="E9" s="14"/>
    </row>
    <row r="10" spans="1:5" ht="14.25">
      <c r="A10" s="14"/>
      <c r="B10" s="47" t="s">
        <v>92</v>
      </c>
      <c r="C10" s="71">
        <v>0.004589825731766473</v>
      </c>
      <c r="D10" s="14"/>
      <c r="E10" s="14"/>
    </row>
    <row r="11" spans="1:5" ht="14.25">
      <c r="A11" s="14"/>
      <c r="B11" s="47" t="s">
        <v>81</v>
      </c>
      <c r="C11" s="71">
        <v>0.005262127265188488</v>
      </c>
      <c r="D11" s="14"/>
      <c r="E11" s="14"/>
    </row>
    <row r="12" spans="1:5" ht="14.25">
      <c r="A12" s="14"/>
      <c r="B12" s="47" t="s">
        <v>82</v>
      </c>
      <c r="C12" s="71">
        <v>0.005423287254575859</v>
      </c>
      <c r="D12" s="14"/>
      <c r="E12" s="14"/>
    </row>
    <row r="13" spans="1:5" ht="14.25">
      <c r="A13" s="14"/>
      <c r="B13" s="47" t="s">
        <v>44</v>
      </c>
      <c r="C13" s="97">
        <v>0.006376101998814221</v>
      </c>
      <c r="D13" s="14"/>
      <c r="E13" s="14"/>
    </row>
    <row r="14" spans="1:5" ht="14.25">
      <c r="A14" s="14"/>
      <c r="B14" s="47" t="s">
        <v>64</v>
      </c>
      <c r="C14" s="71">
        <v>0.008294331275438216</v>
      </c>
      <c r="D14" s="14"/>
      <c r="E14" s="14"/>
    </row>
    <row r="15" spans="1:5" ht="14.25">
      <c r="A15" s="14"/>
      <c r="B15" s="47" t="s">
        <v>83</v>
      </c>
      <c r="C15" s="71">
        <v>0.009174220038274061</v>
      </c>
      <c r="D15" s="14"/>
      <c r="E15" s="14"/>
    </row>
    <row r="16" spans="1:5" ht="14.25">
      <c r="A16" s="14"/>
      <c r="B16" s="47" t="s">
        <v>55</v>
      </c>
      <c r="C16" s="71">
        <v>0.01001422611209768</v>
      </c>
      <c r="D16" s="14"/>
      <c r="E16" s="14"/>
    </row>
    <row r="17" spans="1:5" ht="14.25">
      <c r="A17" s="14"/>
      <c r="B17" s="47" t="s">
        <v>78</v>
      </c>
      <c r="C17" s="71">
        <v>0.023046367821118352</v>
      </c>
      <c r="D17" s="14"/>
      <c r="E17" s="14"/>
    </row>
    <row r="18" spans="2:3" ht="14.25">
      <c r="B18" s="47" t="s">
        <v>21</v>
      </c>
      <c r="C18" s="92">
        <v>0.005596565463137582</v>
      </c>
    </row>
    <row r="19" spans="2:3" ht="14.25">
      <c r="B19" s="14" t="s">
        <v>27</v>
      </c>
      <c r="C19" s="86">
        <v>0.008690328059884234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58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1538774.56</v>
      </c>
      <c r="F3" s="94">
        <v>746</v>
      </c>
      <c r="G3" s="43">
        <v>2062.7004825737267</v>
      </c>
      <c r="H3" s="73">
        <v>1000</v>
      </c>
      <c r="I3" s="42" t="s">
        <v>70</v>
      </c>
      <c r="J3" s="44" t="s">
        <v>56</v>
      </c>
    </row>
    <row r="4" spans="1:10" ht="15" customHeight="1">
      <c r="A4" s="41">
        <v>2</v>
      </c>
      <c r="B4" s="42" t="s">
        <v>62</v>
      </c>
      <c r="C4" s="45" t="s">
        <v>7</v>
      </c>
      <c r="D4" s="46" t="s">
        <v>63</v>
      </c>
      <c r="E4" s="43">
        <v>1088506.8401</v>
      </c>
      <c r="F4" s="94">
        <v>1975</v>
      </c>
      <c r="G4" s="43">
        <v>551.1427038481012</v>
      </c>
      <c r="H4" s="73">
        <v>1000</v>
      </c>
      <c r="I4" s="42" t="s">
        <v>69</v>
      </c>
      <c r="J4" s="44" t="s">
        <v>29</v>
      </c>
    </row>
    <row r="5" spans="1:10" ht="15" customHeight="1">
      <c r="A5" s="41">
        <v>3</v>
      </c>
      <c r="B5" s="42" t="s">
        <v>31</v>
      </c>
      <c r="C5" s="45" t="s">
        <v>7</v>
      </c>
      <c r="D5" s="46" t="s">
        <v>10</v>
      </c>
      <c r="E5" s="43">
        <v>324335.23</v>
      </c>
      <c r="F5" s="94">
        <v>679</v>
      </c>
      <c r="G5" s="43">
        <v>477.6660235640648</v>
      </c>
      <c r="H5" s="73">
        <v>1000</v>
      </c>
      <c r="I5" s="42" t="s">
        <v>32</v>
      </c>
      <c r="J5" s="44" t="s">
        <v>30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58">
        <f>SUM(E3:E5)</f>
        <v>2951616.6301</v>
      </c>
      <c r="F6" s="59">
        <f>SUM(F3:F5)</f>
        <v>3400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-0.007956135074352999</v>
      </c>
      <c r="F4" s="71">
        <v>-0.008103279882543779</v>
      </c>
      <c r="G4" s="71">
        <v>-0.11728548311980291</v>
      </c>
      <c r="H4" s="71">
        <v>-0.16375056246684871</v>
      </c>
      <c r="I4" s="71">
        <v>-0.29120945846526636</v>
      </c>
      <c r="J4" s="71">
        <v>-0.16074849893674004</v>
      </c>
      <c r="K4" s="72">
        <v>-0.5223339764359352</v>
      </c>
      <c r="L4" s="72">
        <v>-0.0558902654218143</v>
      </c>
    </row>
    <row r="5" spans="1:12" ht="14.25" collapsed="1">
      <c r="A5" s="62">
        <v>2</v>
      </c>
      <c r="B5" s="47" t="s">
        <v>62</v>
      </c>
      <c r="C5" s="48">
        <v>39048</v>
      </c>
      <c r="D5" s="48">
        <v>39140</v>
      </c>
      <c r="E5" s="71">
        <v>-0.007045345294362737</v>
      </c>
      <c r="F5" s="71">
        <v>0.07529388795504977</v>
      </c>
      <c r="G5" s="71">
        <v>-0.02225131814980652</v>
      </c>
      <c r="H5" s="71">
        <v>0.11765696158372618</v>
      </c>
      <c r="I5" s="71">
        <v>0.35063963727908587</v>
      </c>
      <c r="J5" s="71">
        <v>0.21503327380348947</v>
      </c>
      <c r="K5" s="72">
        <v>-0.4488572961518986</v>
      </c>
      <c r="L5" s="72">
        <v>-0.05076323045182518</v>
      </c>
    </row>
    <row r="6" spans="1:12" ht="14.25">
      <c r="A6" s="62">
        <v>3</v>
      </c>
      <c r="B6" s="47" t="s">
        <v>26</v>
      </c>
      <c r="C6" s="48">
        <v>39100</v>
      </c>
      <c r="D6" s="48">
        <v>39268</v>
      </c>
      <c r="E6" s="71">
        <v>0.011696604003535782</v>
      </c>
      <c r="F6" s="71">
        <v>0.053408596108231565</v>
      </c>
      <c r="G6" s="71">
        <v>0.02053529271011656</v>
      </c>
      <c r="H6" s="71">
        <v>-0.03186410777859938</v>
      </c>
      <c r="I6" s="71">
        <v>0.07233432938320994</v>
      </c>
      <c r="J6" s="71">
        <v>-0.00846749341743136</v>
      </c>
      <c r="K6" s="72">
        <v>1.062700482573725</v>
      </c>
      <c r="L6" s="72">
        <v>0.0674955922867444</v>
      </c>
    </row>
    <row r="7" spans="1:12" ht="15.75" thickBot="1">
      <c r="A7" s="75"/>
      <c r="B7" s="79" t="s">
        <v>60</v>
      </c>
      <c r="C7" s="78" t="s">
        <v>25</v>
      </c>
      <c r="D7" s="78" t="s">
        <v>25</v>
      </c>
      <c r="E7" s="76">
        <f>AVERAGE(E4:E6)</f>
        <v>-0.0011016254550599847</v>
      </c>
      <c r="F7" s="76">
        <f>AVERAGE(F4:F6)</f>
        <v>0.04019973472691252</v>
      </c>
      <c r="G7" s="76">
        <f>AVERAGE(G4:G6)</f>
        <v>-0.03966716951983096</v>
      </c>
      <c r="H7" s="76">
        <f>AVERAGE(H4:H6)</f>
        <v>-0.025985902887240637</v>
      </c>
      <c r="I7" s="76">
        <f>AVERAGE(I4:I6)</f>
        <v>0.04392150273234315</v>
      </c>
      <c r="J7" s="76">
        <f>AVERAGE(J4:J6)</f>
        <v>0.01527242714977269</v>
      </c>
      <c r="K7" s="78" t="s">
        <v>25</v>
      </c>
      <c r="L7" s="78" t="s">
        <v>25</v>
      </c>
    </row>
    <row r="8" spans="1:12" s="9" customFormat="1" ht="14.25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A5" sqref="A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42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6" t="s">
        <v>33</v>
      </c>
      <c r="D2" s="115"/>
      <c r="E2" s="116" t="s">
        <v>34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 customHeight="1">
      <c r="A4" s="90">
        <v>1</v>
      </c>
      <c r="B4" s="91" t="s">
        <v>26</v>
      </c>
      <c r="C4" s="30">
        <v>17.790350000000092</v>
      </c>
      <c r="D4" s="68">
        <v>0.011696604003535378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31</v>
      </c>
      <c r="C5" s="30">
        <v>-2.601150000000023</v>
      </c>
      <c r="D5" s="68">
        <v>-0.007956135074353068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62</v>
      </c>
      <c r="C6" s="30">
        <v>-7.723320000000066</v>
      </c>
      <c r="D6" s="68">
        <v>-0.007045345294363669</v>
      </c>
      <c r="E6" s="31">
        <v>0</v>
      </c>
      <c r="F6" s="87">
        <v>0</v>
      </c>
      <c r="G6" s="50">
        <v>0</v>
      </c>
    </row>
    <row r="7" spans="1:7" ht="15.75" thickBot="1">
      <c r="A7" s="65"/>
      <c r="B7" s="53" t="s">
        <v>24</v>
      </c>
      <c r="C7" s="54">
        <v>7.465880000000003</v>
      </c>
      <c r="D7" s="67">
        <v>0.002535834824268567</v>
      </c>
      <c r="E7" s="55">
        <v>0</v>
      </c>
      <c r="F7" s="67">
        <v>0</v>
      </c>
      <c r="G7" s="56">
        <v>0</v>
      </c>
    </row>
    <row r="9" ht="15" customHeight="1">
      <c r="A9" s="11"/>
    </row>
    <row r="10" ht="14.25">
      <c r="A10" s="11"/>
    </row>
    <row r="11" ht="14.25">
      <c r="A11" s="11"/>
    </row>
    <row r="12" ht="14.25">
      <c r="A12" s="11"/>
    </row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31</v>
      </c>
      <c r="C2" s="71">
        <v>-0.007956135074352999</v>
      </c>
      <c r="D2" s="21"/>
      <c r="E2" s="21"/>
    </row>
    <row r="3" spans="1:5" ht="14.25">
      <c r="A3" s="21"/>
      <c r="B3" s="47" t="s">
        <v>62</v>
      </c>
      <c r="C3" s="71">
        <v>-0.007045345294362737</v>
      </c>
      <c r="D3" s="21"/>
      <c r="E3" s="21"/>
    </row>
    <row r="4" spans="1:5" ht="14.25">
      <c r="A4" s="21"/>
      <c r="B4" s="47" t="s">
        <v>26</v>
      </c>
      <c r="C4" s="71">
        <v>0.011696604003535782</v>
      </c>
      <c r="D4" s="21"/>
      <c r="E4" s="21"/>
    </row>
    <row r="5" spans="1:4" ht="14.25">
      <c r="A5" s="21"/>
      <c r="B5" s="47" t="s">
        <v>21</v>
      </c>
      <c r="C5" s="74">
        <v>0.005596565463137582</v>
      </c>
      <c r="D5" s="21"/>
    </row>
    <row r="6" spans="2:3" ht="14.25">
      <c r="B6" s="47" t="s">
        <v>27</v>
      </c>
      <c r="C6" s="86">
        <v>0.008690328059884234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59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84</v>
      </c>
      <c r="C3" s="83" t="s">
        <v>7</v>
      </c>
      <c r="D3" s="83" t="s">
        <v>9</v>
      </c>
      <c r="E3" s="85">
        <v>13053841.93</v>
      </c>
      <c r="F3" s="11">
        <v>200126</v>
      </c>
      <c r="G3" s="85">
        <v>65.22811593695971</v>
      </c>
      <c r="H3" s="84">
        <v>100</v>
      </c>
      <c r="I3" s="83" t="s">
        <v>85</v>
      </c>
      <c r="J3" s="44" t="s">
        <v>28</v>
      </c>
    </row>
    <row r="4" spans="1:10" ht="14.25" customHeight="1">
      <c r="A4" s="41">
        <v>2</v>
      </c>
      <c r="B4" s="83" t="s">
        <v>93</v>
      </c>
      <c r="C4" s="83" t="s">
        <v>7</v>
      </c>
      <c r="D4" s="83" t="s">
        <v>94</v>
      </c>
      <c r="E4" s="85">
        <v>1238694.04</v>
      </c>
      <c r="F4" s="11">
        <v>128543</v>
      </c>
      <c r="G4" s="85">
        <v>9.636417696801848</v>
      </c>
      <c r="H4" s="84">
        <v>10</v>
      </c>
      <c r="I4" s="83" t="s">
        <v>95</v>
      </c>
      <c r="J4" s="44" t="s">
        <v>28</v>
      </c>
    </row>
    <row r="5" spans="1:10" ht="14.25" customHeight="1">
      <c r="A5" s="41">
        <v>3</v>
      </c>
      <c r="B5" s="83" t="s">
        <v>71</v>
      </c>
      <c r="C5" s="83" t="s">
        <v>7</v>
      </c>
      <c r="D5" s="83" t="s">
        <v>9</v>
      </c>
      <c r="E5" s="85">
        <v>1077337.0901</v>
      </c>
      <c r="F5" s="11">
        <v>648</v>
      </c>
      <c r="G5" s="85">
        <v>1662.5572378086417</v>
      </c>
      <c r="H5" s="84">
        <v>5000</v>
      </c>
      <c r="I5" s="83" t="s">
        <v>72</v>
      </c>
      <c r="J5" s="44" t="s">
        <v>29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70">
        <f>SUM(E3:E5)</f>
        <v>15369873.060099998</v>
      </c>
      <c r="F6" s="69">
        <f>SUM(F3:F5)</f>
        <v>329317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2018-08-03T09:46:18Z</dcterms:modified>
  <cp:category>Analytics</cp:category>
  <cp:version/>
  <cp:contentType/>
  <cp:contentStatus/>
</cp:coreProperties>
</file>