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'Відкр_1'!$A$1:$H$24</definedName>
  </definedNames>
  <calcPr fullCalcOnLoad="1"/>
</workbook>
</file>

<file path=xl/sharedStrings.xml><?xml version="1.0" encoding="utf-8"?>
<sst xmlns="http://schemas.openxmlformats.org/spreadsheetml/2006/main" count="405" uniqueCount="120">
  <si>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</si>
  <si>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</si>
  <si>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</si>
  <si>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</si>
  <si>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</si>
  <si>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</si>
  <si>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</si>
  <si>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</si>
  <si>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</si>
  <si>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</si>
  <si>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</si>
  <si>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</si>
  <si>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</si>
  <si>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</si>
  <si>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</si>
  <si>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</si>
  <si>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</si>
  <si>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</si>
  <si>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</si>
  <si>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</si>
  <si>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</si>
  <si>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</si>
  <si>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</si>
  <si>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Надбання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</si>
  <si>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</si>
  <si>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</si>
  <si>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</si>
  <si>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</si>
  <si>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</si>
  <si>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</si>
  <si>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</si>
  <si>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</si>
  <si>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</si>
  <si>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</si>
  <si>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</si>
  <si>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</si>
  <si>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</si>
  <si>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</si>
  <si>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</si>
  <si>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</si>
  <si>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</si>
  <si>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</si>
  <si>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</si>
  <si>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</si>
  <si>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</si>
  <si>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</si>
  <si>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</si>
  <si>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</si>
  <si>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</si>
  <si>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</si>
  <si>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</si>
  <si>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</si>
  <si>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</si>
  <si>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</si>
  <si>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</si>
  <si>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</si>
  <si>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</si>
  <si>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</si>
  <si>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</si>
  <si>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</si>
  <si>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</si>
  <si>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</si>
  <si>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</si>
  <si>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</si>
  <si>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</si>
  <si>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</si>
  <si>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</si>
  <si>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</si>
  <si>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</si>
  <si>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</si>
  <si>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>КІНТО-Казначейський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</si>
  <si>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</si>
  <si>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</si>
  <si>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</si>
  <si>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</si>
  <si>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</si>
  <si>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</si>
  <si>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н.д.</t>
  </si>
  <si>
    <t>Софіївський</t>
  </si>
  <si>
    <t>http://www.am.eavex.com.ua/</t>
  </si>
  <si>
    <t>Аргентум</t>
  </si>
  <si>
    <t>http://www.dragon-am.com/</t>
  </si>
  <si>
    <t>Платинум</t>
  </si>
  <si>
    <t>http://dragon-am.com/</t>
  </si>
  <si>
    <t>Аурум</t>
  </si>
  <si>
    <t>УНIВЕР.УА/Михайло Грушевський: Фонд Державних Паперiв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</si>
  <si>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</si>
  <si>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</si>
  <si>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</si>
  <si>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</si>
  <si>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</si>
  <si>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</si>
  <si>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</si>
  <si>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ПрАТ "КIНТО"</t>
  </si>
  <si>
    <t>ТОВ "КУА "Івекс Ессет Менеджмент"</t>
  </si>
  <si>
    <t>ТОВ "КУА "УнІвер Менеджмент"</t>
  </si>
  <si>
    <t>ТОВ "КУА "ОТП КапІтал"</t>
  </si>
  <si>
    <t>ТОВ "КУА ОЗОН"</t>
  </si>
  <si>
    <t>ТОВ "КУА "ВсесвІт"</t>
  </si>
  <si>
    <t>ТОВ "КУА "ТАСК-ІНВЕСТ"</t>
  </si>
  <si>
    <t>ТОВ "КУА "Бонум Груп"</t>
  </si>
  <si>
    <t>КІНТО-Голд</t>
  </si>
  <si>
    <t>спец. банк. мет.</t>
  </si>
  <si>
    <t>ПрАТ "КІНТО"</t>
  </si>
  <si>
    <t>ТОВ "КУА "АРТ-КАПІТАЛ МЕНЕДЖМЕНТ"</t>
  </si>
  <si>
    <t>н.д. **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</si>
  <si>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</si>
  <si>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</si>
  <si>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</si>
  <si>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</si>
  <si>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</si>
  <si>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</si>
  <si>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</si>
  <si>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Конкорд Достаток</t>
  </si>
  <si>
    <t>ТОВ "КУА " ПІоглобал Ессет Менеджмент"</t>
  </si>
  <si>
    <t>http://pioglobal.ua/</t>
  </si>
  <si>
    <t>Альтус-Стратегічний</t>
  </si>
  <si>
    <t>Преміум - фонд збалансований</t>
  </si>
  <si>
    <t>ТОВ "КУА "ПІОГЛОБАЛ Україна"</t>
  </si>
  <si>
    <t>Преміум-фонд Індексний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</si>
</sst>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14" fontId="9" fillId="0" borderId="21" xfId="0" applyNumberFormat="1" applyFont="1" applyBorder="1" applyAlignment="1">
      <alignment vertic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5037533"/>
        <c:axId val="46902342"/>
      </c:barChart>
      <c:catAx>
        <c:axId val="35037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02342"/>
        <c:crosses val="autoZero"/>
        <c:auto val="0"/>
        <c:lblOffset val="0"/>
        <c:tickLblSkip val="1"/>
        <c:noMultiLvlLbl val="0"/>
      </c:catAx>
      <c:valAx>
        <c:axId val="46902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037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074631"/>
        <c:axId val="43909632"/>
      </c:barChart>
      <c:catAx>
        <c:axId val="57074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09632"/>
        <c:crosses val="autoZero"/>
        <c:auto val="0"/>
        <c:lblOffset val="0"/>
        <c:tickLblSkip val="1"/>
        <c:noMultiLvlLbl val="0"/>
      </c:catAx>
      <c:valAx>
        <c:axId val="4390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642369"/>
        <c:axId val="67019274"/>
      </c:barChart>
      <c:catAx>
        <c:axId val="59642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19274"/>
        <c:crosses val="autoZero"/>
        <c:auto val="0"/>
        <c:lblOffset val="0"/>
        <c:tickLblSkip val="1"/>
        <c:noMultiLvlLbl val="0"/>
      </c:catAx>
      <c:valAx>
        <c:axId val="6701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42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302555"/>
        <c:axId val="59852084"/>
      </c:barChart>
      <c:catAx>
        <c:axId val="66302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52084"/>
        <c:crosses val="autoZero"/>
        <c:auto val="0"/>
        <c:lblOffset val="0"/>
        <c:tickLblSkip val="1"/>
        <c:noMultiLvlLbl val="0"/>
      </c:catAx>
      <c:valAx>
        <c:axId val="5985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2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97845"/>
        <c:axId val="16180606"/>
      </c:barChart>
      <c:catAx>
        <c:axId val="1797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80606"/>
        <c:crosses val="autoZero"/>
        <c:auto val="0"/>
        <c:lblOffset val="0"/>
        <c:tickLblSkip val="1"/>
        <c:noMultiLvlLbl val="0"/>
      </c:catAx>
      <c:valAx>
        <c:axId val="16180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407727"/>
        <c:axId val="35560680"/>
      </c:barChart>
      <c:catAx>
        <c:axId val="11407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60680"/>
        <c:crosses val="autoZero"/>
        <c:auto val="0"/>
        <c:lblOffset val="0"/>
        <c:tickLblSkip val="1"/>
        <c:noMultiLvlLbl val="0"/>
      </c:catAx>
      <c:valAx>
        <c:axId val="3556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077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725"/>
          <c:w val="0.94375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Графік_В!$B$2:$B$22</c:f>
              <c:strCache/>
            </c:strRef>
          </c:cat>
          <c:val>
            <c:numRef>
              <c:f>Графік_В!$C$2:$C$22</c:f>
              <c:numCache/>
            </c:numRef>
          </c:val>
        </c:ser>
        <c:gapWidth val="40"/>
        <c:axId val="51610665"/>
        <c:axId val="61842802"/>
      </c:barChart>
      <c:catAx>
        <c:axId val="51610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842802"/>
        <c:crossesAt val="0"/>
        <c:auto val="0"/>
        <c:lblOffset val="0"/>
        <c:tickLblSkip val="1"/>
        <c:noMultiLvlLbl val="0"/>
      </c:catAx>
      <c:valAx>
        <c:axId val="61842802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1066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9714307"/>
        <c:axId val="43211036"/>
      </c:barChart>
      <c:catAx>
        <c:axId val="19714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211036"/>
        <c:crosses val="autoZero"/>
        <c:auto val="0"/>
        <c:lblOffset val="0"/>
        <c:tickLblSkip val="1"/>
        <c:noMultiLvlLbl val="0"/>
      </c:catAx>
      <c:valAx>
        <c:axId val="4321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7143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3355005"/>
        <c:axId val="10432998"/>
      </c:barChart>
      <c:catAx>
        <c:axId val="53355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432998"/>
        <c:crosses val="autoZero"/>
        <c:auto val="0"/>
        <c:lblOffset val="0"/>
        <c:tickLblSkip val="52"/>
        <c:noMultiLvlLbl val="0"/>
      </c:catAx>
      <c:valAx>
        <c:axId val="1043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355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6788119"/>
        <c:axId val="39766480"/>
      </c:barChart>
      <c:catAx>
        <c:axId val="26788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766480"/>
        <c:crosses val="autoZero"/>
        <c:auto val="0"/>
        <c:lblOffset val="0"/>
        <c:tickLblSkip val="49"/>
        <c:noMultiLvlLbl val="0"/>
      </c:catAx>
      <c:valAx>
        <c:axId val="3976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7881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354001"/>
        <c:axId val="66968282"/>
      </c:barChart>
      <c:catAx>
        <c:axId val="22354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968282"/>
        <c:crosses val="autoZero"/>
        <c:auto val="0"/>
        <c:lblOffset val="0"/>
        <c:tickLblSkip val="4"/>
        <c:noMultiLvlLbl val="0"/>
      </c:catAx>
      <c:valAx>
        <c:axId val="6696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354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9467895"/>
        <c:axId val="40993328"/>
      </c:barChart>
      <c:catAx>
        <c:axId val="19467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93328"/>
        <c:crosses val="autoZero"/>
        <c:auto val="0"/>
        <c:lblOffset val="0"/>
        <c:tickLblSkip val="9"/>
        <c:noMultiLvlLbl val="0"/>
      </c:catAx>
      <c:valAx>
        <c:axId val="40993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7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843627"/>
        <c:axId val="55721732"/>
      </c:barChart>
      <c:catAx>
        <c:axId val="65843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721732"/>
        <c:crosses val="autoZero"/>
        <c:auto val="0"/>
        <c:lblOffset val="0"/>
        <c:tickLblSkip val="4"/>
        <c:noMultiLvlLbl val="0"/>
      </c:catAx>
      <c:valAx>
        <c:axId val="55721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843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1733541"/>
        <c:axId val="17166414"/>
      </c:barChart>
      <c:catAx>
        <c:axId val="31733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166414"/>
        <c:crosses val="autoZero"/>
        <c:auto val="0"/>
        <c:lblOffset val="0"/>
        <c:tickLblSkip val="52"/>
        <c:noMultiLvlLbl val="0"/>
      </c:catAx>
      <c:valAx>
        <c:axId val="1716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733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279999"/>
        <c:axId val="48302264"/>
      </c:barChart>
      <c:catAx>
        <c:axId val="20279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302264"/>
        <c:crosses val="autoZero"/>
        <c:auto val="0"/>
        <c:lblOffset val="0"/>
        <c:tickLblSkip val="4"/>
        <c:noMultiLvlLbl val="0"/>
      </c:catAx>
      <c:valAx>
        <c:axId val="4830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279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067193"/>
        <c:axId val="20169282"/>
      </c:barChart>
      <c:catAx>
        <c:axId val="32067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169282"/>
        <c:crosses val="autoZero"/>
        <c:auto val="0"/>
        <c:lblOffset val="0"/>
        <c:tickLblSkip val="4"/>
        <c:noMultiLvlLbl val="0"/>
      </c:catAx>
      <c:valAx>
        <c:axId val="2016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0671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305811"/>
        <c:axId val="23099116"/>
      </c:barChart>
      <c:catAx>
        <c:axId val="47305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099116"/>
        <c:crosses val="autoZero"/>
        <c:auto val="0"/>
        <c:lblOffset val="0"/>
        <c:tickLblSkip val="4"/>
        <c:noMultiLvlLbl val="0"/>
      </c:catAx>
      <c:valAx>
        <c:axId val="2309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305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65453"/>
        <c:axId val="59089078"/>
      </c:barChart>
      <c:catAx>
        <c:axId val="6565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089078"/>
        <c:crosses val="autoZero"/>
        <c:auto val="0"/>
        <c:lblOffset val="0"/>
        <c:tickLblSkip val="4"/>
        <c:noMultiLvlLbl val="0"/>
      </c:catAx>
      <c:valAx>
        <c:axId val="5908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65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039655"/>
        <c:axId val="21485984"/>
      </c:barChart>
      <c:catAx>
        <c:axId val="62039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485984"/>
        <c:crosses val="autoZero"/>
        <c:auto val="0"/>
        <c:lblOffset val="0"/>
        <c:tickLblSkip val="4"/>
        <c:noMultiLvlLbl val="0"/>
      </c:catAx>
      <c:valAx>
        <c:axId val="21485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039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156129"/>
        <c:axId val="62643114"/>
      </c:barChart>
      <c:catAx>
        <c:axId val="59156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643114"/>
        <c:crosses val="autoZero"/>
        <c:auto val="0"/>
        <c:lblOffset val="0"/>
        <c:tickLblSkip val="4"/>
        <c:noMultiLvlLbl val="0"/>
      </c:catAx>
      <c:valAx>
        <c:axId val="6264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1561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917115"/>
        <c:axId val="40927444"/>
      </c:barChart>
      <c:catAx>
        <c:axId val="269171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927444"/>
        <c:crosses val="autoZero"/>
        <c:auto val="0"/>
        <c:lblOffset val="0"/>
        <c:tickLblSkip val="4"/>
        <c:noMultiLvlLbl val="0"/>
      </c:catAx>
      <c:valAx>
        <c:axId val="4092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917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802677"/>
        <c:axId val="26788638"/>
      </c:barChart>
      <c:catAx>
        <c:axId val="32802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788638"/>
        <c:crosses val="autoZero"/>
        <c:auto val="0"/>
        <c:lblOffset val="0"/>
        <c:tickLblSkip val="4"/>
        <c:noMultiLvlLbl val="0"/>
      </c:catAx>
      <c:valAx>
        <c:axId val="2678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802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3395633"/>
        <c:axId val="32125242"/>
      </c:barChart>
      <c:catAx>
        <c:axId val="33395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25242"/>
        <c:crosses val="autoZero"/>
        <c:auto val="0"/>
        <c:lblOffset val="0"/>
        <c:tickLblSkip val="1"/>
        <c:noMultiLvlLbl val="0"/>
      </c:catAx>
      <c:valAx>
        <c:axId val="3212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95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39771151"/>
        <c:axId val="22396040"/>
      </c:barChart>
      <c:catAx>
        <c:axId val="39771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96040"/>
        <c:crosses val="autoZero"/>
        <c:auto val="0"/>
        <c:lblOffset val="0"/>
        <c:tickLblSkip val="1"/>
        <c:noMultiLvlLbl val="0"/>
      </c:catAx>
      <c:valAx>
        <c:axId val="22396040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77115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37769"/>
        <c:axId val="2139922"/>
      </c:barChart>
      <c:catAx>
        <c:axId val="237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39922"/>
        <c:crosses val="autoZero"/>
        <c:auto val="0"/>
        <c:lblOffset val="0"/>
        <c:tickLblSkip val="1"/>
        <c:noMultiLvlLbl val="0"/>
      </c:catAx>
      <c:valAx>
        <c:axId val="213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7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9259299"/>
        <c:axId val="39115964"/>
      </c:barChart>
      <c:catAx>
        <c:axId val="19259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115964"/>
        <c:crosses val="autoZero"/>
        <c:auto val="0"/>
        <c:lblOffset val="0"/>
        <c:tickLblSkip val="5"/>
        <c:noMultiLvlLbl val="0"/>
      </c:catAx>
      <c:valAx>
        <c:axId val="39115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259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6499357"/>
        <c:axId val="14276486"/>
      </c:barChart>
      <c:catAx>
        <c:axId val="16499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276486"/>
        <c:crosses val="autoZero"/>
        <c:auto val="0"/>
        <c:lblOffset val="0"/>
        <c:tickLblSkip val="5"/>
        <c:noMultiLvlLbl val="0"/>
      </c:catAx>
      <c:valAx>
        <c:axId val="1427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4993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379511"/>
        <c:axId val="15544688"/>
      </c:barChart>
      <c:catAx>
        <c:axId val="613795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544688"/>
        <c:crosses val="autoZero"/>
        <c:auto val="0"/>
        <c:lblOffset val="0"/>
        <c:tickLblSkip val="1"/>
        <c:noMultiLvlLbl val="0"/>
      </c:catAx>
      <c:valAx>
        <c:axId val="15544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3795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84465"/>
        <c:axId val="51160186"/>
      </c:barChart>
      <c:catAx>
        <c:axId val="5684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160186"/>
        <c:crosses val="autoZero"/>
        <c:auto val="0"/>
        <c:lblOffset val="0"/>
        <c:tickLblSkip val="1"/>
        <c:noMultiLvlLbl val="0"/>
      </c:catAx>
      <c:valAx>
        <c:axId val="51160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4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788491"/>
        <c:axId val="50334372"/>
      </c:barChart>
      <c:catAx>
        <c:axId val="57788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334372"/>
        <c:crosses val="autoZero"/>
        <c:auto val="0"/>
        <c:lblOffset val="0"/>
        <c:tickLblSkip val="1"/>
        <c:noMultiLvlLbl val="0"/>
      </c:catAx>
      <c:valAx>
        <c:axId val="5033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788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356165"/>
        <c:axId val="50552302"/>
      </c:barChart>
      <c:catAx>
        <c:axId val="50356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552302"/>
        <c:crosses val="autoZero"/>
        <c:auto val="0"/>
        <c:lblOffset val="0"/>
        <c:tickLblSkip val="1"/>
        <c:noMultiLvlLbl val="0"/>
      </c:catAx>
      <c:valAx>
        <c:axId val="505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356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317535"/>
        <c:axId val="1095768"/>
      </c:barChart>
      <c:catAx>
        <c:axId val="52317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95768"/>
        <c:crosses val="autoZero"/>
        <c:auto val="0"/>
        <c:lblOffset val="0"/>
        <c:tickLblSkip val="1"/>
        <c:noMultiLvlLbl val="0"/>
      </c:catAx>
      <c:valAx>
        <c:axId val="109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3175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861913"/>
        <c:axId val="21648354"/>
      </c:barChart>
      <c:catAx>
        <c:axId val="9861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648354"/>
        <c:crosses val="autoZero"/>
        <c:auto val="0"/>
        <c:lblOffset val="0"/>
        <c:tickLblSkip val="1"/>
        <c:noMultiLvlLbl val="0"/>
      </c:catAx>
      <c:valAx>
        <c:axId val="216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861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691723"/>
        <c:axId val="52007780"/>
      </c:barChart>
      <c:catAx>
        <c:axId val="20691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07780"/>
        <c:crosses val="autoZero"/>
        <c:auto val="0"/>
        <c:lblOffset val="0"/>
        <c:tickLblSkip val="1"/>
        <c:noMultiLvlLbl val="0"/>
      </c:catAx>
      <c:valAx>
        <c:axId val="5200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1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617459"/>
        <c:axId val="8686220"/>
      </c:barChart>
      <c:catAx>
        <c:axId val="60617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686220"/>
        <c:crosses val="autoZero"/>
        <c:auto val="0"/>
        <c:lblOffset val="0"/>
        <c:tickLblSkip val="1"/>
        <c:noMultiLvlLbl val="0"/>
      </c:catAx>
      <c:valAx>
        <c:axId val="8686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617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067117"/>
        <c:axId val="32495190"/>
      </c:barChart>
      <c:catAx>
        <c:axId val="11067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495190"/>
        <c:crosses val="autoZero"/>
        <c:auto val="0"/>
        <c:lblOffset val="0"/>
        <c:tickLblSkip val="1"/>
        <c:noMultiLvlLbl val="0"/>
      </c:catAx>
      <c:valAx>
        <c:axId val="3249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067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021255"/>
        <c:axId val="14864704"/>
      </c:barChart>
      <c:catAx>
        <c:axId val="24021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864704"/>
        <c:crosses val="autoZero"/>
        <c:auto val="0"/>
        <c:lblOffset val="0"/>
        <c:tickLblSkip val="1"/>
        <c:noMultiLvlLbl val="0"/>
      </c:catAx>
      <c:valAx>
        <c:axId val="1486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021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673473"/>
        <c:axId val="63190346"/>
      </c:barChart>
      <c:catAx>
        <c:axId val="66673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190346"/>
        <c:crosses val="autoZero"/>
        <c:auto val="0"/>
        <c:lblOffset val="0"/>
        <c:tickLblSkip val="1"/>
        <c:noMultiLvlLbl val="0"/>
      </c:catAx>
      <c:valAx>
        <c:axId val="6319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673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842203"/>
        <c:axId val="18144372"/>
      </c:barChart>
      <c:catAx>
        <c:axId val="31842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144372"/>
        <c:crosses val="autoZero"/>
        <c:auto val="0"/>
        <c:lblOffset val="0"/>
        <c:tickLblSkip val="1"/>
        <c:noMultiLvlLbl val="0"/>
      </c:catAx>
      <c:valAx>
        <c:axId val="1814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842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29081621"/>
        <c:axId val="60407998"/>
      </c:barChart>
      <c:catAx>
        <c:axId val="29081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407998"/>
        <c:crosses val="autoZero"/>
        <c:auto val="0"/>
        <c:lblOffset val="0"/>
        <c:tickLblSkip val="1"/>
        <c:noMultiLvlLbl val="0"/>
      </c:catAx>
      <c:valAx>
        <c:axId val="60407998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08162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416837"/>
        <c:axId val="51880622"/>
      </c:barChart>
      <c:catAx>
        <c:axId val="65416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80622"/>
        <c:crosses val="autoZero"/>
        <c:auto val="0"/>
        <c:lblOffset val="0"/>
        <c:tickLblSkip val="1"/>
        <c:noMultiLvlLbl val="0"/>
      </c:catAx>
      <c:valAx>
        <c:axId val="5188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16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4272415"/>
        <c:axId val="41580824"/>
      </c:barChart>
      <c:catAx>
        <c:axId val="64272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80824"/>
        <c:crosses val="autoZero"/>
        <c:auto val="0"/>
        <c:lblOffset val="0"/>
        <c:tickLblSkip val="1"/>
        <c:noMultiLvlLbl val="0"/>
      </c:catAx>
      <c:valAx>
        <c:axId val="41580824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72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683097"/>
        <c:axId val="12603554"/>
      </c:barChart>
      <c:catAx>
        <c:axId val="38683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03554"/>
        <c:crosses val="autoZero"/>
        <c:auto val="0"/>
        <c:lblOffset val="0"/>
        <c:tickLblSkip val="1"/>
        <c:noMultiLvlLbl val="0"/>
      </c:catAx>
      <c:valAx>
        <c:axId val="126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830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323123"/>
        <c:axId val="14254924"/>
      </c:barChart>
      <c:catAx>
        <c:axId val="46323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254924"/>
        <c:crosses val="autoZero"/>
        <c:auto val="0"/>
        <c:lblOffset val="0"/>
        <c:tickLblSkip val="1"/>
        <c:noMultiLvlLbl val="0"/>
      </c:catAx>
      <c:valAx>
        <c:axId val="1425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23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185453"/>
        <c:axId val="13798166"/>
      </c:barChart>
      <c:catAx>
        <c:axId val="61185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98166"/>
        <c:crosses val="autoZero"/>
        <c:auto val="0"/>
        <c:lblOffset val="0"/>
        <c:tickLblSkip val="1"/>
        <c:noMultiLvlLbl val="0"/>
      </c:catAx>
      <c:valAx>
        <c:axId val="1379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5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45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677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www.task.ua/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65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26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51</v>
      </c>
      <c r="C3" s="43">
        <v>21122616.997</v>
      </c>
      <c r="D3" s="40">
        <v>51856</v>
      </c>
      <c r="E3" s="43">
        <v>407.3321697971305</v>
      </c>
      <c r="F3" s="40">
        <v>100</v>
      </c>
      <c r="G3" s="42" t="s">
        <v>93</v>
      </c>
      <c r="H3" s="44" t="s">
        <v>31</v>
      </c>
    </row>
    <row r="4" spans="1:8" ht="14.25">
      <c r="A4" s="41">
        <v>2</v>
      </c>
      <c r="B4" s="42" t="s">
        <v>85</v>
      </c>
      <c r="C4" s="43">
        <v>5110625.49</v>
      </c>
      <c r="D4" s="40">
        <v>2186</v>
      </c>
      <c r="E4" s="43">
        <v>2337.88906221409</v>
      </c>
      <c r="F4" s="40">
        <v>1000</v>
      </c>
      <c r="G4" s="42" t="s">
        <v>95</v>
      </c>
      <c r="H4" s="44" t="s">
        <v>86</v>
      </c>
    </row>
    <row r="5" spans="1:8" ht="14.25" customHeight="1">
      <c r="A5" s="41">
        <v>3</v>
      </c>
      <c r="B5" s="42" t="s">
        <v>55</v>
      </c>
      <c r="C5" s="43">
        <v>3278888.51</v>
      </c>
      <c r="D5" s="40">
        <v>4634</v>
      </c>
      <c r="E5" s="43">
        <v>707.5719702201121</v>
      </c>
      <c r="F5" s="40">
        <v>1000</v>
      </c>
      <c r="G5" s="42" t="s">
        <v>93</v>
      </c>
      <c r="H5" s="44" t="s">
        <v>31</v>
      </c>
    </row>
    <row r="6" spans="1:8" ht="14.25">
      <c r="A6" s="41">
        <v>4</v>
      </c>
      <c r="B6" s="42" t="s">
        <v>110</v>
      </c>
      <c r="C6" s="43">
        <v>3057761.73</v>
      </c>
      <c r="D6" s="40">
        <v>1269</v>
      </c>
      <c r="E6" s="43">
        <v>2409.5837115839245</v>
      </c>
      <c r="F6" s="40">
        <v>1000</v>
      </c>
      <c r="G6" s="42" t="s">
        <v>111</v>
      </c>
      <c r="H6" s="44" t="s">
        <v>42</v>
      </c>
    </row>
    <row r="7" spans="1:8" ht="14.25" customHeight="1">
      <c r="A7" s="41">
        <v>5</v>
      </c>
      <c r="B7" s="42" t="s">
        <v>87</v>
      </c>
      <c r="C7" s="43">
        <v>3049885.08</v>
      </c>
      <c r="D7" s="40">
        <v>1581</v>
      </c>
      <c r="E7" s="43">
        <v>1929.086072106262</v>
      </c>
      <c r="F7" s="40">
        <v>1000</v>
      </c>
      <c r="G7" s="42" t="s">
        <v>95</v>
      </c>
      <c r="H7" s="44" t="s">
        <v>86</v>
      </c>
    </row>
    <row r="8" spans="1:8" ht="14.25">
      <c r="A8" s="41">
        <v>6</v>
      </c>
      <c r="B8" s="42" t="s">
        <v>78</v>
      </c>
      <c r="C8" s="43">
        <v>2809136.3628</v>
      </c>
      <c r="D8" s="40">
        <v>3927</v>
      </c>
      <c r="E8" s="43">
        <v>715.339027960275</v>
      </c>
      <c r="F8" s="40">
        <v>1000</v>
      </c>
      <c r="G8" s="42" t="s">
        <v>94</v>
      </c>
      <c r="H8" s="44" t="s">
        <v>79</v>
      </c>
    </row>
    <row r="9" spans="1:8" ht="14.25">
      <c r="A9" s="41">
        <v>7</v>
      </c>
      <c r="B9" s="42" t="s">
        <v>112</v>
      </c>
      <c r="C9" s="43">
        <v>2471541.39</v>
      </c>
      <c r="D9" s="40">
        <v>735</v>
      </c>
      <c r="E9" s="43">
        <v>3362.6413469387758</v>
      </c>
      <c r="F9" s="40">
        <v>1000</v>
      </c>
      <c r="G9" s="42" t="s">
        <v>111</v>
      </c>
      <c r="H9" s="44" t="s">
        <v>42</v>
      </c>
    </row>
    <row r="10" spans="1:8" ht="14.25">
      <c r="A10" s="41">
        <v>8</v>
      </c>
      <c r="B10" s="42" t="s">
        <v>70</v>
      </c>
      <c r="C10" s="43">
        <v>1903199.26</v>
      </c>
      <c r="D10" s="40">
        <v>14549</v>
      </c>
      <c r="E10" s="43">
        <v>130.81306344078632</v>
      </c>
      <c r="F10" s="40">
        <v>100</v>
      </c>
      <c r="G10" s="42" t="s">
        <v>93</v>
      </c>
      <c r="H10" s="44" t="s">
        <v>31</v>
      </c>
    </row>
    <row r="11" spans="1:8" ht="14.25">
      <c r="A11" s="41">
        <v>9</v>
      </c>
      <c r="B11" s="42" t="s">
        <v>63</v>
      </c>
      <c r="C11" s="43">
        <v>1781927.46</v>
      </c>
      <c r="D11" s="40">
        <v>2875715</v>
      </c>
      <c r="E11" s="43">
        <v>0.6196467521990183</v>
      </c>
      <c r="F11" s="40">
        <v>1</v>
      </c>
      <c r="G11" s="42" t="s">
        <v>96</v>
      </c>
      <c r="H11" s="44" t="s">
        <v>62</v>
      </c>
    </row>
    <row r="12" spans="1:8" ht="14.25">
      <c r="A12" s="41">
        <v>10</v>
      </c>
      <c r="B12" s="42" t="s">
        <v>49</v>
      </c>
      <c r="C12" s="43">
        <v>1465453.73</v>
      </c>
      <c r="D12" s="40">
        <v>1390</v>
      </c>
      <c r="E12" s="43">
        <v>1054.2832589928057</v>
      </c>
      <c r="F12" s="40">
        <v>1000</v>
      </c>
      <c r="G12" s="42" t="s">
        <v>98</v>
      </c>
      <c r="H12" s="44" t="s">
        <v>50</v>
      </c>
    </row>
    <row r="13" spans="1:8" ht="14.25">
      <c r="A13" s="41">
        <v>11</v>
      </c>
      <c r="B13" s="42" t="s">
        <v>80</v>
      </c>
      <c r="C13" s="43">
        <v>1131697.45</v>
      </c>
      <c r="D13" s="40">
        <v>47459</v>
      </c>
      <c r="E13" s="43">
        <v>23.84579215744116</v>
      </c>
      <c r="F13" s="40">
        <v>100</v>
      </c>
      <c r="G13" s="42" t="s">
        <v>97</v>
      </c>
      <c r="H13" s="44" t="s">
        <v>81</v>
      </c>
    </row>
    <row r="14" spans="1:8" ht="14.25">
      <c r="A14" s="41">
        <v>12</v>
      </c>
      <c r="B14" s="42" t="s">
        <v>113</v>
      </c>
      <c r="C14" s="43">
        <v>1089373.31</v>
      </c>
      <c r="D14" s="40">
        <v>25648</v>
      </c>
      <c r="E14" s="43">
        <v>42.47400616032439</v>
      </c>
      <c r="F14" s="40">
        <v>100</v>
      </c>
      <c r="G14" s="42" t="s">
        <v>114</v>
      </c>
      <c r="H14" s="44" t="s">
        <v>115</v>
      </c>
    </row>
    <row r="15" spans="1:8" ht="14.25">
      <c r="A15" s="41">
        <v>13</v>
      </c>
      <c r="B15" s="42" t="s">
        <v>88</v>
      </c>
      <c r="C15" s="43">
        <v>941836.62</v>
      </c>
      <c r="D15" s="40">
        <v>594</v>
      </c>
      <c r="E15" s="43">
        <v>1585.5835353535354</v>
      </c>
      <c r="F15" s="40">
        <v>1000</v>
      </c>
      <c r="G15" s="42" t="s">
        <v>95</v>
      </c>
      <c r="H15" s="44" t="s">
        <v>86</v>
      </c>
    </row>
    <row r="16" spans="1:8" ht="14.25">
      <c r="A16" s="41">
        <v>14</v>
      </c>
      <c r="B16" s="42" t="s">
        <v>25</v>
      </c>
      <c r="C16" s="43">
        <v>933307.87</v>
      </c>
      <c r="D16" s="40">
        <v>955</v>
      </c>
      <c r="E16" s="43">
        <v>977.2857277486911</v>
      </c>
      <c r="F16" s="40">
        <v>1000</v>
      </c>
      <c r="G16" s="42" t="s">
        <v>99</v>
      </c>
      <c r="H16" s="44" t="s">
        <v>32</v>
      </c>
    </row>
    <row r="17" spans="1:8" ht="14.25">
      <c r="A17" s="41">
        <v>15</v>
      </c>
      <c r="B17" s="42" t="s">
        <v>61</v>
      </c>
      <c r="C17" s="43">
        <v>931240.19</v>
      </c>
      <c r="D17" s="40">
        <v>422</v>
      </c>
      <c r="E17" s="43">
        <v>2206.7303080568718</v>
      </c>
      <c r="F17" s="40">
        <v>1000</v>
      </c>
      <c r="G17" s="42" t="s">
        <v>96</v>
      </c>
      <c r="H17" s="44" t="s">
        <v>62</v>
      </c>
    </row>
    <row r="18" spans="1:8" ht="14.25">
      <c r="A18" s="41">
        <v>16</v>
      </c>
      <c r="B18" s="42" t="s">
        <v>72</v>
      </c>
      <c r="C18" s="43">
        <v>769643.3199</v>
      </c>
      <c r="D18" s="40">
        <v>8925</v>
      </c>
      <c r="E18" s="43">
        <v>86.23454564705882</v>
      </c>
      <c r="F18" s="40">
        <v>100</v>
      </c>
      <c r="G18" s="42" t="s">
        <v>100</v>
      </c>
      <c r="H18" s="44" t="s">
        <v>73</v>
      </c>
    </row>
    <row r="19" spans="1:8" ht="14.25">
      <c r="A19" s="41">
        <v>17</v>
      </c>
      <c r="B19" s="42" t="s">
        <v>89</v>
      </c>
      <c r="C19" s="43">
        <v>620842.88</v>
      </c>
      <c r="D19" s="40">
        <v>1334</v>
      </c>
      <c r="E19" s="43">
        <v>465.3994602698651</v>
      </c>
      <c r="F19" s="40">
        <v>1000</v>
      </c>
      <c r="G19" s="42" t="s">
        <v>95</v>
      </c>
      <c r="H19" s="44" t="s">
        <v>86</v>
      </c>
    </row>
    <row r="20" spans="1:8" ht="14.25">
      <c r="A20" s="41">
        <v>18</v>
      </c>
      <c r="B20" s="42" t="s">
        <v>23</v>
      </c>
      <c r="C20" s="43">
        <v>522876.84</v>
      </c>
      <c r="D20" s="40">
        <v>9869</v>
      </c>
      <c r="E20" s="43">
        <v>52.98174485763502</v>
      </c>
      <c r="F20" s="40">
        <v>100</v>
      </c>
      <c r="G20" s="42" t="s">
        <v>104</v>
      </c>
      <c r="H20" s="44" t="s">
        <v>64</v>
      </c>
    </row>
    <row r="21" spans="1:8" ht="14.25">
      <c r="A21" s="41">
        <v>19</v>
      </c>
      <c r="B21" s="42" t="s">
        <v>116</v>
      </c>
      <c r="C21" s="43">
        <v>514773.33</v>
      </c>
      <c r="D21" s="40">
        <v>199</v>
      </c>
      <c r="E21" s="43">
        <v>2586.8006532663317</v>
      </c>
      <c r="F21" s="40">
        <v>1000</v>
      </c>
      <c r="G21" s="42" t="s">
        <v>111</v>
      </c>
      <c r="H21" s="44" t="s">
        <v>42</v>
      </c>
    </row>
    <row r="22" spans="1:8" ht="14.25">
      <c r="A22" s="41">
        <v>20</v>
      </c>
      <c r="B22" s="42" t="s">
        <v>24</v>
      </c>
      <c r="C22" s="43">
        <v>446380.99</v>
      </c>
      <c r="D22" s="40">
        <v>1121</v>
      </c>
      <c r="E22" s="43">
        <v>398.19892060660123</v>
      </c>
      <c r="F22" s="40">
        <v>1000</v>
      </c>
      <c r="G22" s="42" t="s">
        <v>35</v>
      </c>
      <c r="H22" s="44" t="s">
        <v>33</v>
      </c>
    </row>
    <row r="23" spans="1:8" ht="14.25">
      <c r="A23" s="41">
        <v>21</v>
      </c>
      <c r="B23" s="42" t="s">
        <v>117</v>
      </c>
      <c r="C23" s="43">
        <v>396287.4004</v>
      </c>
      <c r="D23" s="40">
        <v>1878</v>
      </c>
      <c r="E23" s="43">
        <v>211.0156551650692</v>
      </c>
      <c r="F23" s="40">
        <v>1000</v>
      </c>
      <c r="G23" s="42" t="s">
        <v>118</v>
      </c>
      <c r="H23" s="44" t="s">
        <v>115</v>
      </c>
    </row>
    <row r="24" spans="1:8" ht="14.25">
      <c r="A24" s="41">
        <v>22</v>
      </c>
      <c r="B24" s="42" t="s">
        <v>119</v>
      </c>
      <c r="C24" s="43">
        <v>164231.0802</v>
      </c>
      <c r="D24" s="40">
        <v>7454</v>
      </c>
      <c r="E24" s="43">
        <v>22.03261070566139</v>
      </c>
      <c r="F24" s="40">
        <v>1000</v>
      </c>
      <c r="G24" s="42" t="s">
        <v>118</v>
      </c>
      <c r="H24" s="44" t="s">
        <v>115</v>
      </c>
    </row>
    <row r="25" spans="1:8" ht="15.75" customHeight="1" thickBot="1">
      <c r="A25" s="100" t="s">
        <v>27</v>
      </c>
      <c r="B25" s="101"/>
      <c r="C25" s="58">
        <f>SUM(C3:C24)</f>
        <v>54513527.290300004</v>
      </c>
      <c r="D25" s="59">
        <f>SUM(D3:D24)</f>
        <v>3063700</v>
      </c>
      <c r="E25" s="57" t="s">
        <v>28</v>
      </c>
      <c r="F25" s="57" t="s">
        <v>28</v>
      </c>
      <c r="G25" s="57" t="s">
        <v>28</v>
      </c>
      <c r="H25" s="60" t="s">
        <v>28</v>
      </c>
    </row>
    <row r="26" spans="1:8" ht="15" customHeight="1" thickBot="1">
      <c r="A26" s="98" t="s">
        <v>52</v>
      </c>
      <c r="B26" s="98"/>
      <c r="C26" s="98"/>
      <c r="D26" s="98"/>
      <c r="E26" s="98"/>
      <c r="F26" s="98"/>
      <c r="G26" s="98"/>
      <c r="H26" s="98"/>
    </row>
  </sheetData>
  <sheetProtection/>
  <mergeCells count="3">
    <mergeCell ref="A26:H26"/>
    <mergeCell ref="A1:H1"/>
    <mergeCell ref="A25:B25"/>
  </mergeCells>
  <hyperlinks>
    <hyperlink ref="H25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71</v>
      </c>
      <c r="K3" s="4" t="s">
        <v>21</v>
      </c>
      <c r="L3" s="1" t="s">
        <v>57</v>
      </c>
    </row>
    <row r="4" spans="1:12" s="10" customFormat="1" ht="14.25" collapsed="1">
      <c r="A4" s="61">
        <v>1</v>
      </c>
      <c r="B4" s="47" t="s">
        <v>106</v>
      </c>
      <c r="C4" s="48">
        <v>38945</v>
      </c>
      <c r="D4" s="48">
        <v>39016</v>
      </c>
      <c r="E4" s="71">
        <v>-0.00023670805880571244</v>
      </c>
      <c r="F4" s="71">
        <v>-0.006248782206148551</v>
      </c>
      <c r="G4" s="71">
        <v>0.10426451997164765</v>
      </c>
      <c r="H4" s="71">
        <v>0.06572875506615938</v>
      </c>
      <c r="I4" s="71">
        <v>-0.029031847749023343</v>
      </c>
      <c r="J4" s="71">
        <v>-0.0035889566875613177</v>
      </c>
      <c r="K4" s="72">
        <v>-0.6548890833333334</v>
      </c>
      <c r="L4" s="72">
        <v>-0.10883740205833581</v>
      </c>
    </row>
    <row r="5" spans="1:12" s="10" customFormat="1" ht="14.25">
      <c r="A5" s="81">
        <v>2</v>
      </c>
      <c r="B5" s="47" t="s">
        <v>41</v>
      </c>
      <c r="C5" s="48">
        <v>39205</v>
      </c>
      <c r="D5" s="48">
        <v>39322</v>
      </c>
      <c r="E5" s="71">
        <v>-0.003471144463180642</v>
      </c>
      <c r="F5" s="71">
        <v>-0.0014505212211559648</v>
      </c>
      <c r="G5" s="71">
        <v>0.11246290047663798</v>
      </c>
      <c r="H5" s="71">
        <v>0.051185640539164634</v>
      </c>
      <c r="I5" s="71">
        <v>0.06006087417417283</v>
      </c>
      <c r="J5" s="71" t="s">
        <v>77</v>
      </c>
      <c r="K5" s="72">
        <v>-0.16503034540158124</v>
      </c>
      <c r="L5" s="72">
        <v>-0.021256263851104573</v>
      </c>
    </row>
    <row r="6" spans="1:12" s="10" customFormat="1" ht="14.25">
      <c r="A6" s="81">
        <v>3</v>
      </c>
      <c r="B6" s="47" t="s">
        <v>91</v>
      </c>
      <c r="C6" s="48">
        <v>40050</v>
      </c>
      <c r="D6" s="48">
        <v>40319</v>
      </c>
      <c r="E6" s="71">
        <v>-0.013822065722006172</v>
      </c>
      <c r="F6" s="71">
        <v>-0.00943100306188227</v>
      </c>
      <c r="G6" s="71">
        <v>-0.1184303470950765</v>
      </c>
      <c r="H6" s="71">
        <v>-0.21704720557232138</v>
      </c>
      <c r="I6" s="71">
        <v>-0.2080761842990161</v>
      </c>
      <c r="J6" s="71">
        <v>-0.007691829633030389</v>
      </c>
      <c r="K6" s="72">
        <v>0.24671570722057368</v>
      </c>
      <c r="L6" s="72">
        <v>0.039707164035926557</v>
      </c>
    </row>
    <row r="7" spans="1:12" s="10" customFormat="1" ht="14.25">
      <c r="A7" s="81">
        <v>4</v>
      </c>
      <c r="B7" s="47" t="s">
        <v>68</v>
      </c>
      <c r="C7" s="48">
        <v>40555</v>
      </c>
      <c r="D7" s="48">
        <v>40626</v>
      </c>
      <c r="E7" s="71">
        <v>-0.01498996642968864</v>
      </c>
      <c r="F7" s="71">
        <v>-0.053902373685551064</v>
      </c>
      <c r="G7" s="71">
        <v>-0.19476435981766715</v>
      </c>
      <c r="H7" s="71">
        <v>-0.3233930751062274</v>
      </c>
      <c r="I7" s="71">
        <v>-0.36987966247690585</v>
      </c>
      <c r="J7" s="71">
        <v>-0.036579850973842754</v>
      </c>
      <c r="K7" s="72">
        <v>-0.764573226366583</v>
      </c>
      <c r="L7" s="72">
        <v>-0.25914798046699816</v>
      </c>
    </row>
    <row r="8" spans="1:12" s="10" customFormat="1" ht="14.25">
      <c r="A8" s="81">
        <v>5</v>
      </c>
      <c r="B8" s="47" t="s">
        <v>101</v>
      </c>
      <c r="C8" s="48">
        <v>41848</v>
      </c>
      <c r="D8" s="48">
        <v>42032</v>
      </c>
      <c r="E8" s="71" t="s">
        <v>77</v>
      </c>
      <c r="F8" s="71" t="s">
        <v>77</v>
      </c>
      <c r="G8" s="71">
        <v>-0.005101370880344347</v>
      </c>
      <c r="H8" s="71">
        <v>-0.008005581242141457</v>
      </c>
      <c r="I8" s="71" t="s">
        <v>77</v>
      </c>
      <c r="J8" s="71">
        <v>-0.007156872015377402</v>
      </c>
      <c r="K8" s="72">
        <v>-0.21621264407751295</v>
      </c>
      <c r="L8" s="72" t="s">
        <v>105</v>
      </c>
    </row>
    <row r="9" spans="1:12" s="10" customFormat="1" ht="14.25" customHeight="1" thickBot="1">
      <c r="A9" s="76"/>
      <c r="B9" s="80" t="s">
        <v>69</v>
      </c>
      <c r="C9" s="79" t="s">
        <v>28</v>
      </c>
      <c r="D9" s="79" t="s">
        <v>28</v>
      </c>
      <c r="E9" s="77">
        <f aca="true" t="shared" si="0" ref="E9:J9">AVERAGE(E4:E8)</f>
        <v>-0.008129971168420291</v>
      </c>
      <c r="F9" s="77">
        <f t="shared" si="0"/>
        <v>-0.017758170043684463</v>
      </c>
      <c r="G9" s="77">
        <f t="shared" si="0"/>
        <v>-0.020313731468960473</v>
      </c>
      <c r="H9" s="77">
        <f t="shared" si="0"/>
        <v>-0.08630629326307324</v>
      </c>
      <c r="I9" s="77">
        <f t="shared" si="0"/>
        <v>-0.1367317050876931</v>
      </c>
      <c r="J9" s="77">
        <f t="shared" si="0"/>
        <v>-0.013754377327452966</v>
      </c>
      <c r="K9" s="79" t="s">
        <v>28</v>
      </c>
      <c r="L9" s="79" t="s">
        <v>28</v>
      </c>
    </row>
    <row r="10" spans="1:12" s="9" customFormat="1" ht="14.25">
      <c r="A10" s="102" t="s">
        <v>56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9" customFormat="1" ht="14.25">
      <c r="A11" s="123" t="s">
        <v>76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48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26</v>
      </c>
      <c r="B2" s="117" t="s">
        <v>13</v>
      </c>
      <c r="C2" s="114" t="s">
        <v>36</v>
      </c>
      <c r="D2" s="115"/>
      <c r="E2" s="116" t="s">
        <v>59</v>
      </c>
      <c r="F2" s="115"/>
      <c r="G2" s="119" t="s">
        <v>58</v>
      </c>
    </row>
    <row r="3" spans="1:7" s="11" customFormat="1" ht="15.75" thickBot="1">
      <c r="A3" s="104"/>
      <c r="B3" s="118"/>
      <c r="C3" s="29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>
      <c r="A4" s="62">
        <v>1</v>
      </c>
      <c r="B4" s="49" t="s">
        <v>106</v>
      </c>
      <c r="C4" s="30">
        <v>-0.2647399999999907</v>
      </c>
      <c r="D4" s="68">
        <v>-0.00023670805880605583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41</v>
      </c>
      <c r="C5" s="30">
        <v>-13.97775</v>
      </c>
      <c r="D5" s="68">
        <v>-0.003471144463180577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91</v>
      </c>
      <c r="C6" s="30">
        <v>-17.665919999999925</v>
      </c>
      <c r="D6" s="68">
        <v>-0.013822065722005849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68</v>
      </c>
      <c r="C7" s="30">
        <v>-69.5335499999998</v>
      </c>
      <c r="D7" s="68">
        <v>-0.0149899664296867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101</v>
      </c>
      <c r="C8" s="30" t="s">
        <v>77</v>
      </c>
      <c r="D8" s="68" t="s">
        <v>77</v>
      </c>
      <c r="E8" s="31" t="s">
        <v>77</v>
      </c>
      <c r="F8" s="68" t="s">
        <v>77</v>
      </c>
      <c r="G8" s="50" t="s">
        <v>77</v>
      </c>
    </row>
    <row r="9" spans="1:7" ht="15.75" thickBot="1">
      <c r="A9" s="66"/>
      <c r="B9" s="53" t="s">
        <v>27</v>
      </c>
      <c r="C9" s="54">
        <v>-101.44195999999972</v>
      </c>
      <c r="D9" s="67">
        <v>-0.009170280690730247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108</v>
      </c>
    </row>
    <row r="13" ht="14.25" hidden="1">
      <c r="A13" s="11" t="s">
        <v>109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68</v>
      </c>
      <c r="C2" s="71">
        <v>-0.01498996642968864</v>
      </c>
      <c r="D2" s="21"/>
    </row>
    <row r="3" spans="1:4" ht="14.25">
      <c r="A3" s="21"/>
      <c r="B3" s="47" t="s">
        <v>91</v>
      </c>
      <c r="C3" s="71">
        <v>-0.013822065722006172</v>
      </c>
      <c r="D3" s="21"/>
    </row>
    <row r="4" spans="1:4" ht="14.25">
      <c r="A4" s="21"/>
      <c r="B4" s="47" t="s">
        <v>41</v>
      </c>
      <c r="C4" s="71">
        <v>-0.003471144463180642</v>
      </c>
      <c r="D4" s="21"/>
    </row>
    <row r="5" spans="1:4" ht="14.25">
      <c r="A5" s="21"/>
      <c r="B5" s="96" t="s">
        <v>106</v>
      </c>
      <c r="C5" s="97">
        <v>-0.00023670805880571244</v>
      </c>
      <c r="D5" s="21"/>
    </row>
    <row r="6" spans="2:3" ht="14.25">
      <c r="B6" s="95" t="s">
        <v>22</v>
      </c>
      <c r="C6" s="94">
        <v>0.004527823252658436</v>
      </c>
    </row>
    <row r="7" spans="2:3" ht="14.25">
      <c r="B7" s="82" t="s">
        <v>30</v>
      </c>
      <c r="C7" s="87">
        <v>-0.0139939793344723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80" zoomScaleNormal="80" zoomScalePageLayoutView="0" workbookViewId="0" topLeftCell="A3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71</v>
      </c>
      <c r="K3" s="4" t="s">
        <v>21</v>
      </c>
      <c r="L3" s="1" t="s">
        <v>57</v>
      </c>
    </row>
    <row r="4" spans="1:12" s="9" customFormat="1" ht="14.25" collapsed="1">
      <c r="A4" s="61">
        <v>1</v>
      </c>
      <c r="B4" s="47" t="s">
        <v>51</v>
      </c>
      <c r="C4" s="48">
        <v>38118</v>
      </c>
      <c r="D4" s="48">
        <v>38182</v>
      </c>
      <c r="E4" s="71">
        <v>-0.0001569174792420691</v>
      </c>
      <c r="F4" s="71">
        <v>0.00561311497860717</v>
      </c>
      <c r="G4" s="71">
        <v>6.233238830732901E-05</v>
      </c>
      <c r="H4" s="71">
        <v>-0.023208404534376337</v>
      </c>
      <c r="I4" s="71">
        <v>0.04892990053929824</v>
      </c>
      <c r="J4" s="71">
        <v>-0.0034891514412525027</v>
      </c>
      <c r="K4" s="71">
        <v>3.0733216979712985</v>
      </c>
      <c r="L4" s="72">
        <v>0.12968408959960587</v>
      </c>
    </row>
    <row r="5" spans="1:12" s="9" customFormat="1" ht="14.25" collapsed="1">
      <c r="A5" s="62">
        <v>2</v>
      </c>
      <c r="B5" s="47" t="s">
        <v>117</v>
      </c>
      <c r="C5" s="48">
        <v>38492</v>
      </c>
      <c r="D5" s="48">
        <v>38629</v>
      </c>
      <c r="E5" s="71" t="s">
        <v>77</v>
      </c>
      <c r="F5" s="71">
        <v>-0.006967262022996468</v>
      </c>
      <c r="G5" s="71">
        <v>-0.29042140074587053</v>
      </c>
      <c r="H5" s="71">
        <v>-0.30315089213606794</v>
      </c>
      <c r="I5" s="71">
        <v>-0.32608687850769835</v>
      </c>
      <c r="J5" s="71">
        <v>-0.0033877594437176084</v>
      </c>
      <c r="K5" s="71">
        <v>-0.7889843448349309</v>
      </c>
      <c r="L5" s="72">
        <v>-0.14028237359717066</v>
      </c>
    </row>
    <row r="6" spans="1:12" s="9" customFormat="1" ht="14.25" collapsed="1">
      <c r="A6" s="62">
        <v>3</v>
      </c>
      <c r="B6" s="47" t="s">
        <v>112</v>
      </c>
      <c r="C6" s="48">
        <v>38828</v>
      </c>
      <c r="D6" s="48">
        <v>39028</v>
      </c>
      <c r="E6" s="71">
        <v>-0.005195889769290529</v>
      </c>
      <c r="F6" s="71">
        <v>0.003642423952852969</v>
      </c>
      <c r="G6" s="71">
        <v>0.05038121952381003</v>
      </c>
      <c r="H6" s="71">
        <v>0.08016626026013829</v>
      </c>
      <c r="I6" s="71">
        <v>0.22560101963821144</v>
      </c>
      <c r="J6" s="71">
        <v>-0.0009534015079283309</v>
      </c>
      <c r="K6" s="71">
        <v>2.362641346938777</v>
      </c>
      <c r="L6" s="72">
        <v>0.1409008028222296</v>
      </c>
    </row>
    <row r="7" spans="1:12" s="9" customFormat="1" ht="14.25" collapsed="1">
      <c r="A7" s="62">
        <v>4</v>
      </c>
      <c r="B7" s="47" t="s">
        <v>88</v>
      </c>
      <c r="C7" s="48">
        <v>38919</v>
      </c>
      <c r="D7" s="48">
        <v>39092</v>
      </c>
      <c r="E7" s="71">
        <v>-0.013554862438527104</v>
      </c>
      <c r="F7" s="71">
        <v>-0.015306044261440888</v>
      </c>
      <c r="G7" s="71">
        <v>-0.08552454492734296</v>
      </c>
      <c r="H7" s="71">
        <v>-0.12380383138762963</v>
      </c>
      <c r="I7" s="71">
        <v>-0.08038114350738457</v>
      </c>
      <c r="J7" s="71">
        <v>-0.011009817508128683</v>
      </c>
      <c r="K7" s="71">
        <v>0.5855835353535359</v>
      </c>
      <c r="L7" s="72">
        <v>0.052403933172614936</v>
      </c>
    </row>
    <row r="8" spans="1:12" s="9" customFormat="1" ht="14.25" collapsed="1">
      <c r="A8" s="62">
        <v>5</v>
      </c>
      <c r="B8" s="47" t="s">
        <v>89</v>
      </c>
      <c r="C8" s="48">
        <v>38919</v>
      </c>
      <c r="D8" s="48">
        <v>39092</v>
      </c>
      <c r="E8" s="71">
        <v>-0.013790334964548512</v>
      </c>
      <c r="F8" s="71">
        <v>-0.01876187431844012</v>
      </c>
      <c r="G8" s="71">
        <v>-0.2224341661414161</v>
      </c>
      <c r="H8" s="71">
        <v>-0.29997220458167617</v>
      </c>
      <c r="I8" s="71">
        <v>-0.3004863884857456</v>
      </c>
      <c r="J8" s="71">
        <v>-0.010870622273628783</v>
      </c>
      <c r="K8" s="71">
        <v>-0.5346005397301348</v>
      </c>
      <c r="L8" s="72">
        <v>-0.08126004009918897</v>
      </c>
    </row>
    <row r="9" spans="1:12" s="9" customFormat="1" ht="14.25" collapsed="1">
      <c r="A9" s="62">
        <v>6</v>
      </c>
      <c r="B9" s="47" t="s">
        <v>72</v>
      </c>
      <c r="C9" s="48">
        <v>38968</v>
      </c>
      <c r="D9" s="48">
        <v>39140</v>
      </c>
      <c r="E9" s="71">
        <v>0</v>
      </c>
      <c r="F9" s="71">
        <v>0</v>
      </c>
      <c r="G9" s="71">
        <v>-0.0033059901401644165</v>
      </c>
      <c r="H9" s="71">
        <v>-0.02210140138434258</v>
      </c>
      <c r="I9" s="71">
        <v>0.16984188524308785</v>
      </c>
      <c r="J9" s="71">
        <v>0</v>
      </c>
      <c r="K9" s="71">
        <v>-0.13765454352941164</v>
      </c>
      <c r="L9" s="72">
        <v>-0.016515292059346875</v>
      </c>
    </row>
    <row r="10" spans="1:12" s="9" customFormat="1" ht="14.25" collapsed="1">
      <c r="A10" s="62">
        <v>7</v>
      </c>
      <c r="B10" s="47" t="s">
        <v>113</v>
      </c>
      <c r="C10" s="48">
        <v>39269</v>
      </c>
      <c r="D10" s="48">
        <v>39471</v>
      </c>
      <c r="E10" s="71" t="s">
        <v>77</v>
      </c>
      <c r="F10" s="71">
        <v>-0.0027771971538025353</v>
      </c>
      <c r="G10" s="71">
        <v>-0.010258846633380059</v>
      </c>
      <c r="H10" s="71">
        <v>-0.06826709120715502</v>
      </c>
      <c r="I10" s="71">
        <v>-0.06965311256804063</v>
      </c>
      <c r="J10" s="71">
        <v>-0.001670963692283145</v>
      </c>
      <c r="K10" s="71">
        <v>-0.5752599383967564</v>
      </c>
      <c r="L10" s="72">
        <v>-0.10167048308805404</v>
      </c>
    </row>
    <row r="11" spans="1:12" s="9" customFormat="1" ht="14.25" collapsed="1">
      <c r="A11" s="62">
        <v>8</v>
      </c>
      <c r="B11" s="47" t="s">
        <v>119</v>
      </c>
      <c r="C11" s="48">
        <v>39378</v>
      </c>
      <c r="D11" s="48">
        <v>39478</v>
      </c>
      <c r="E11" s="71" t="s">
        <v>77</v>
      </c>
      <c r="F11" s="71">
        <v>-0.0056580789151519095</v>
      </c>
      <c r="G11" s="71">
        <v>-0.9284694552351913</v>
      </c>
      <c r="H11" s="71">
        <v>-0.9286748600624206</v>
      </c>
      <c r="I11" s="71">
        <v>-0.9297380447562432</v>
      </c>
      <c r="J11" s="71">
        <v>-0.003001780837275092</v>
      </c>
      <c r="K11" s="71">
        <v>-0.9779673892943386</v>
      </c>
      <c r="L11" s="72">
        <v>-0.3805181765891511</v>
      </c>
    </row>
    <row r="12" spans="1:12" s="9" customFormat="1" ht="14.25">
      <c r="A12" s="62">
        <v>9</v>
      </c>
      <c r="B12" s="47" t="s">
        <v>61</v>
      </c>
      <c r="C12" s="48">
        <v>39413</v>
      </c>
      <c r="D12" s="48">
        <v>39589</v>
      </c>
      <c r="E12" s="71">
        <v>0.0011788501193825685</v>
      </c>
      <c r="F12" s="71">
        <v>0.01068300141093359</v>
      </c>
      <c r="G12" s="71">
        <v>0.03939962136013242</v>
      </c>
      <c r="H12" s="71">
        <v>0.09343072977539135</v>
      </c>
      <c r="I12" s="71">
        <v>0.18214306367765398</v>
      </c>
      <c r="J12" s="71">
        <v>0.0037258804959414693</v>
      </c>
      <c r="K12" s="71">
        <v>1.20673030805687</v>
      </c>
      <c r="L12" s="72">
        <v>0.108812807716963</v>
      </c>
    </row>
    <row r="13" spans="1:12" s="9" customFormat="1" ht="14.25">
      <c r="A13" s="62">
        <v>10</v>
      </c>
      <c r="B13" s="47" t="s">
        <v>25</v>
      </c>
      <c r="C13" s="48">
        <v>39429</v>
      </c>
      <c r="D13" s="48">
        <v>39618</v>
      </c>
      <c r="E13" s="71">
        <v>-0.001252142947788859</v>
      </c>
      <c r="F13" s="71">
        <v>-0.0018636427186652371</v>
      </c>
      <c r="G13" s="71">
        <v>-0.0012049801942733973</v>
      </c>
      <c r="H13" s="71">
        <v>-0.03096884000515976</v>
      </c>
      <c r="I13" s="71">
        <v>-0.06620874839754753</v>
      </c>
      <c r="J13" s="71">
        <v>-0.0007434029519051144</v>
      </c>
      <c r="K13" s="71">
        <v>-0.02271427225130873</v>
      </c>
      <c r="L13" s="72">
        <v>-0.0030251543706958373</v>
      </c>
    </row>
    <row r="14" spans="1:12" s="9" customFormat="1" ht="14.25">
      <c r="A14" s="62">
        <v>11</v>
      </c>
      <c r="B14" s="47" t="s">
        <v>24</v>
      </c>
      <c r="C14" s="48">
        <v>39429</v>
      </c>
      <c r="D14" s="48">
        <v>39651</v>
      </c>
      <c r="E14" s="71">
        <v>-0.000298422733393644</v>
      </c>
      <c r="F14" s="71">
        <v>-0.009276443818577507</v>
      </c>
      <c r="G14" s="71">
        <v>-0.0579679342602446</v>
      </c>
      <c r="H14" s="71">
        <v>-0.0936015821062185</v>
      </c>
      <c r="I14" s="71">
        <v>-0.18565853321260006</v>
      </c>
      <c r="J14" s="71">
        <v>-0.004299405911265097</v>
      </c>
      <c r="K14" s="71">
        <v>-0.6018010793933988</v>
      </c>
      <c r="L14" s="72">
        <v>-0.11563555903232126</v>
      </c>
    </row>
    <row r="15" spans="1:12" s="9" customFormat="1" ht="14.25">
      <c r="A15" s="62">
        <v>12</v>
      </c>
      <c r="B15" s="47" t="s">
        <v>116</v>
      </c>
      <c r="C15" s="48">
        <v>39527</v>
      </c>
      <c r="D15" s="48">
        <v>39715</v>
      </c>
      <c r="E15" s="71">
        <v>0.0010457074742733496</v>
      </c>
      <c r="F15" s="71">
        <v>0.012555632222394086</v>
      </c>
      <c r="G15" s="71">
        <v>0.03548591728549333</v>
      </c>
      <c r="H15" s="71">
        <v>0.06178020468956946</v>
      </c>
      <c r="I15" s="71">
        <v>0.24241634793123001</v>
      </c>
      <c r="J15" s="71">
        <v>0.005834769167816445</v>
      </c>
      <c r="K15" s="71">
        <v>1.586800653266332</v>
      </c>
      <c r="L15" s="72">
        <v>0.13868938428456556</v>
      </c>
    </row>
    <row r="16" spans="1:12" s="9" customFormat="1" ht="14.25">
      <c r="A16" s="62">
        <v>13</v>
      </c>
      <c r="B16" s="47" t="s">
        <v>23</v>
      </c>
      <c r="C16" s="48">
        <v>39560</v>
      </c>
      <c r="D16" s="48">
        <v>39770</v>
      </c>
      <c r="E16" s="71">
        <v>-0.006770349947836873</v>
      </c>
      <c r="F16" s="71">
        <v>-0.014075715475405315</v>
      </c>
      <c r="G16" s="71">
        <v>-0.08039093470468872</v>
      </c>
      <c r="H16" s="71">
        <v>-0.20780841877419864</v>
      </c>
      <c r="I16" s="71">
        <v>-0.21420233696280166</v>
      </c>
      <c r="J16" s="71" t="s">
        <v>77</v>
      </c>
      <c r="K16" s="71">
        <v>-0.47018255142364973</v>
      </c>
      <c r="L16" s="72">
        <v>-0.08481595156296107</v>
      </c>
    </row>
    <row r="17" spans="1:12" s="9" customFormat="1" ht="14.25">
      <c r="A17" s="62">
        <v>14</v>
      </c>
      <c r="B17" s="47" t="s">
        <v>55</v>
      </c>
      <c r="C17" s="48">
        <v>39884</v>
      </c>
      <c r="D17" s="48">
        <v>40001</v>
      </c>
      <c r="E17" s="71">
        <v>-0.001918188368999929</v>
      </c>
      <c r="F17" s="71">
        <v>-0.004879177614229402</v>
      </c>
      <c r="G17" s="71">
        <v>-0.04331453256286322</v>
      </c>
      <c r="H17" s="71">
        <v>-0.11185458599649967</v>
      </c>
      <c r="I17" s="71">
        <v>-0.057147162950050734</v>
      </c>
      <c r="J17" s="71">
        <v>-0.0033411771489365583</v>
      </c>
      <c r="K17" s="71">
        <v>-0.2924280297798887</v>
      </c>
      <c r="L17" s="72">
        <v>-0.051562054812255065</v>
      </c>
    </row>
    <row r="18" spans="1:12" s="9" customFormat="1" ht="14.25" collapsed="1">
      <c r="A18" s="62">
        <v>15</v>
      </c>
      <c r="B18" s="47" t="s">
        <v>80</v>
      </c>
      <c r="C18" s="48">
        <v>40031</v>
      </c>
      <c r="D18" s="48">
        <v>40129</v>
      </c>
      <c r="E18" s="71">
        <v>-0.013711411884054003</v>
      </c>
      <c r="F18" s="71">
        <v>-0.00037219321453374477</v>
      </c>
      <c r="G18" s="71">
        <v>-0.14858257194220426</v>
      </c>
      <c r="H18" s="71">
        <v>-0.29416002853648526</v>
      </c>
      <c r="I18" s="71">
        <v>-0.35363725809975166</v>
      </c>
      <c r="J18" s="71">
        <v>-0.014500949758672221</v>
      </c>
      <c r="K18" s="71">
        <v>-0.7615420784255884</v>
      </c>
      <c r="L18" s="72">
        <v>-0.20692256806495668</v>
      </c>
    </row>
    <row r="19" spans="1:12" s="9" customFormat="1" ht="14.25">
      <c r="A19" s="62">
        <v>16</v>
      </c>
      <c r="B19" s="47" t="s">
        <v>63</v>
      </c>
      <c r="C19" s="48">
        <v>40253</v>
      </c>
      <c r="D19" s="48">
        <v>40366</v>
      </c>
      <c r="E19" s="71">
        <v>-0.008658816493724797</v>
      </c>
      <c r="F19" s="71">
        <v>0.034518365609560675</v>
      </c>
      <c r="G19" s="71">
        <v>-0.055742893510020486</v>
      </c>
      <c r="H19" s="71">
        <v>-0.13563226195502487</v>
      </c>
      <c r="I19" s="71">
        <v>-0.1496407290794286</v>
      </c>
      <c r="J19" s="71">
        <v>-0.007791033933463254</v>
      </c>
      <c r="K19" s="71">
        <v>-0.38035324780098156</v>
      </c>
      <c r="L19" s="72">
        <v>-0.08284678347705943</v>
      </c>
    </row>
    <row r="20" spans="1:12" s="9" customFormat="1" ht="14.25">
      <c r="A20" s="62">
        <v>17</v>
      </c>
      <c r="B20" s="47" t="s">
        <v>78</v>
      </c>
      <c r="C20" s="48">
        <v>40114</v>
      </c>
      <c r="D20" s="48">
        <v>40401</v>
      </c>
      <c r="E20" s="71">
        <v>-0.013147745963214441</v>
      </c>
      <c r="F20" s="71">
        <v>-0.03381310241853719</v>
      </c>
      <c r="G20" s="71">
        <v>-0.08053397342139834</v>
      </c>
      <c r="H20" s="71">
        <v>-0.17012931522333952</v>
      </c>
      <c r="I20" s="71">
        <v>-0.16033451253230535</v>
      </c>
      <c r="J20" s="71">
        <v>-0.0289818010871854</v>
      </c>
      <c r="K20" s="71">
        <v>-0.28466097203972485</v>
      </c>
      <c r="L20" s="72">
        <v>-0.0597403835890572</v>
      </c>
    </row>
    <row r="21" spans="1:12" s="9" customFormat="1" ht="14.25">
      <c r="A21" s="62">
        <v>18</v>
      </c>
      <c r="B21" s="47" t="s">
        <v>110</v>
      </c>
      <c r="C21" s="48">
        <v>40226</v>
      </c>
      <c r="D21" s="48">
        <v>40430</v>
      </c>
      <c r="E21" s="71">
        <v>-0.0047756751658593055</v>
      </c>
      <c r="F21" s="71">
        <v>0.004449255416637543</v>
      </c>
      <c r="G21" s="71">
        <v>0.050405127104715675</v>
      </c>
      <c r="H21" s="71">
        <v>0.08174905920209263</v>
      </c>
      <c r="I21" s="71">
        <v>0.2361619452574819</v>
      </c>
      <c r="J21" s="71">
        <v>-0.00021194673395530383</v>
      </c>
      <c r="K21" s="71">
        <v>1.4095837115839243</v>
      </c>
      <c r="L21" s="72">
        <v>0.1783448592915413</v>
      </c>
    </row>
    <row r="22" spans="1:12" s="9" customFormat="1" ht="14.25">
      <c r="A22" s="62">
        <v>19</v>
      </c>
      <c r="B22" s="47" t="s">
        <v>87</v>
      </c>
      <c r="C22" s="48">
        <v>40427</v>
      </c>
      <c r="D22" s="48">
        <v>40543</v>
      </c>
      <c r="E22" s="71">
        <v>-0.0026276551935177084</v>
      </c>
      <c r="F22" s="71">
        <v>0.0012881745856694327</v>
      </c>
      <c r="G22" s="71">
        <v>0.035522851987769055</v>
      </c>
      <c r="H22" s="71">
        <v>0.06620154166217196</v>
      </c>
      <c r="I22" s="71">
        <v>0.20215118578672153</v>
      </c>
      <c r="J22" s="71">
        <v>0.0005164171444353993</v>
      </c>
      <c r="K22" s="71">
        <v>0.9290860721062628</v>
      </c>
      <c r="L22" s="72">
        <v>0.13897169986244529</v>
      </c>
    </row>
    <row r="23" spans="1:12" s="9" customFormat="1" ht="14.25">
      <c r="A23" s="62">
        <v>20</v>
      </c>
      <c r="B23" s="47" t="s">
        <v>49</v>
      </c>
      <c r="C23" s="48">
        <v>40444</v>
      </c>
      <c r="D23" s="48">
        <v>40638</v>
      </c>
      <c r="E23" s="71">
        <v>-0.012004569900720297</v>
      </c>
      <c r="F23" s="71">
        <v>-0.021260437047166736</v>
      </c>
      <c r="G23" s="71">
        <v>0.030718281697659888</v>
      </c>
      <c r="H23" s="71">
        <v>0.03820088272960831</v>
      </c>
      <c r="I23" s="71">
        <v>0.2329058049844266</v>
      </c>
      <c r="J23" s="71">
        <v>-0.023738364589928174</v>
      </c>
      <c r="K23" s="71">
        <v>0.05428325899280573</v>
      </c>
      <c r="L23" s="72">
        <v>0.011099085436689027</v>
      </c>
    </row>
    <row r="24" spans="1:12" s="9" customFormat="1" ht="14.25">
      <c r="A24" s="62">
        <v>21</v>
      </c>
      <c r="B24" s="47" t="s">
        <v>85</v>
      </c>
      <c r="C24" s="48">
        <v>40427</v>
      </c>
      <c r="D24" s="48">
        <v>40708</v>
      </c>
      <c r="E24" s="71">
        <v>-0.0037972647215512856</v>
      </c>
      <c r="F24" s="71">
        <v>0.001306150787125926</v>
      </c>
      <c r="G24" s="71">
        <v>0.06374163994731075</v>
      </c>
      <c r="H24" s="71">
        <v>0.10940461083495912</v>
      </c>
      <c r="I24" s="71">
        <v>0.2843666175616335</v>
      </c>
      <c r="J24" s="71">
        <v>-0.0013202337618112292</v>
      </c>
      <c r="K24" s="71">
        <v>1.33788906221409</v>
      </c>
      <c r="L24" s="72">
        <v>0.20289270487614952</v>
      </c>
    </row>
    <row r="25" spans="1:12" s="9" customFormat="1" ht="14.25">
      <c r="A25" s="62">
        <v>22</v>
      </c>
      <c r="B25" s="47" t="s">
        <v>70</v>
      </c>
      <c r="C25" s="48">
        <v>41026</v>
      </c>
      <c r="D25" s="48">
        <v>41242</v>
      </c>
      <c r="E25" s="71">
        <v>-0.008103420872931255</v>
      </c>
      <c r="F25" s="71">
        <v>-0.013905822725458261</v>
      </c>
      <c r="G25" s="71">
        <v>-0.0415411377665762</v>
      </c>
      <c r="H25" s="71">
        <v>-0.07213038084159551</v>
      </c>
      <c r="I25" s="71">
        <v>0.04066605345575902</v>
      </c>
      <c r="J25" s="71">
        <v>-0.010696633980626591</v>
      </c>
      <c r="K25" s="71">
        <v>0.3081306344078627</v>
      </c>
      <c r="L25" s="72">
        <v>0.08947741584019697</v>
      </c>
    </row>
    <row r="26" spans="1:12" ht="15.75" thickBot="1">
      <c r="A26" s="76"/>
      <c r="B26" s="80" t="s">
        <v>69</v>
      </c>
      <c r="C26" s="78" t="s">
        <v>28</v>
      </c>
      <c r="D26" s="78" t="s">
        <v>28</v>
      </c>
      <c r="E26" s="77">
        <f aca="true" t="shared" si="0" ref="E26:J26">AVERAGE(E4:E25)</f>
        <v>-0.00565995322376551</v>
      </c>
      <c r="F26" s="77">
        <f t="shared" si="0"/>
        <v>-0.0034027669427556325</v>
      </c>
      <c r="G26" s="77">
        <f t="shared" si="0"/>
        <v>-0.07927165322229256</v>
      </c>
      <c r="H26" s="77">
        <f t="shared" si="0"/>
        <v>-0.10702412770810268</v>
      </c>
      <c r="I26" s="77">
        <f t="shared" si="0"/>
        <v>-0.046726864772004266</v>
      </c>
      <c r="J26" s="77">
        <f t="shared" si="0"/>
        <v>-0.005711018083512846</v>
      </c>
      <c r="K26" s="78" t="s">
        <v>28</v>
      </c>
      <c r="L26" s="79" t="s">
        <v>28</v>
      </c>
    </row>
    <row r="27" spans="1:12" s="9" customFormat="1" ht="14.25">
      <c r="A27" s="102" t="s">
        <v>56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  <row r="38" spans="3:11" s="11" customFormat="1" ht="14.25">
      <c r="C38" s="5"/>
      <c r="D38" s="5"/>
      <c r="E38" s="6"/>
      <c r="F38" s="6"/>
      <c r="G38" s="6"/>
      <c r="H38" s="6"/>
      <c r="I38" s="6"/>
      <c r="J38" s="6"/>
      <c r="K38" s="6"/>
    </row>
  </sheetData>
  <sheetProtection/>
  <mergeCells count="7">
    <mergeCell ref="A27:L27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="80" zoomScaleNormal="80" zoomScalePageLayoutView="0" workbookViewId="0" topLeftCell="A1">
      <selection activeCell="B23" sqref="B23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26</v>
      </c>
      <c r="B2" s="117" t="s">
        <v>13</v>
      </c>
      <c r="C2" s="114" t="s">
        <v>36</v>
      </c>
      <c r="D2" s="115"/>
      <c r="E2" s="116" t="s">
        <v>37</v>
      </c>
      <c r="F2" s="115"/>
      <c r="G2" s="119" t="s">
        <v>58</v>
      </c>
    </row>
    <row r="3" spans="1:7" ht="15.75" thickBot="1">
      <c r="A3" s="104"/>
      <c r="B3" s="118"/>
      <c r="C3" s="51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>
      <c r="A4" s="89">
        <v>1</v>
      </c>
      <c r="B4" s="83" t="s">
        <v>61</v>
      </c>
      <c r="C4" s="30">
        <v>1.0964999999999998</v>
      </c>
      <c r="D4" s="68">
        <v>0.0011788501193831674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116</v>
      </c>
      <c r="C5" s="30">
        <v>0.5377399999999907</v>
      </c>
      <c r="D5" s="68">
        <v>0.0010457074742726202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72</v>
      </c>
      <c r="C6" s="30">
        <v>0</v>
      </c>
      <c r="D6" s="68">
        <v>0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24</v>
      </c>
      <c r="C7" s="30">
        <v>-0.13324999999999998</v>
      </c>
      <c r="D7" s="68">
        <v>-0.00029842273339367626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25</v>
      </c>
      <c r="C8" s="30">
        <v>-1.1700999999999766</v>
      </c>
      <c r="D8" s="68">
        <v>-0.0012521429477893168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51</v>
      </c>
      <c r="C9" s="30">
        <v>-3.315027999997139</v>
      </c>
      <c r="D9" s="68">
        <v>-0.0001569174792418248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23</v>
      </c>
      <c r="C10" s="30">
        <v>-3.5641900000000026</v>
      </c>
      <c r="D10" s="68">
        <v>-0.0067703499478374675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87</v>
      </c>
      <c r="C11" s="30">
        <v>-8.03516000000015</v>
      </c>
      <c r="D11" s="68">
        <v>-0.0026276551935181117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89</v>
      </c>
      <c r="C12" s="30">
        <v>-8.681349999999977</v>
      </c>
      <c r="D12" s="68">
        <v>-0.013790334964549303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112</v>
      </c>
      <c r="C13" s="30">
        <v>-12.908929999999701</v>
      </c>
      <c r="D13" s="68">
        <v>-0.00519588976929098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110</v>
      </c>
      <c r="C14" s="30">
        <v>-14.672950000000188</v>
      </c>
      <c r="D14" s="68">
        <v>-0.004775675165859079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70</v>
      </c>
      <c r="C15" s="30">
        <v>-15.548419999999924</v>
      </c>
      <c r="D15" s="68">
        <v>-0.008103420872930997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63</v>
      </c>
      <c r="C16" s="30">
        <v>-15.564150000000142</v>
      </c>
      <c r="D16" s="68">
        <v>-0.008658816493724908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80</v>
      </c>
      <c r="C17" s="30">
        <v>-15.732890000000133</v>
      </c>
      <c r="D17" s="68">
        <v>-0.013711411884054009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85</v>
      </c>
      <c r="C18" s="30">
        <v>-19.480370000000114</v>
      </c>
      <c r="D18" s="68">
        <v>-0.003797264721551012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78</v>
      </c>
      <c r="C19" s="30">
        <v>-37.42587720000046</v>
      </c>
      <c r="D19" s="68">
        <v>-0.01314774596321507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55</v>
      </c>
      <c r="C20" s="30">
        <v>-12.682</v>
      </c>
      <c r="D20" s="68">
        <v>-0.0038528720443542926</v>
      </c>
      <c r="E20" s="31">
        <v>-9</v>
      </c>
      <c r="F20" s="68">
        <v>-0.0019384018953262977</v>
      </c>
      <c r="G20" s="50">
        <v>-6.366536187809769</v>
      </c>
    </row>
    <row r="21" spans="1:7" ht="14.25">
      <c r="A21" s="90">
        <v>18</v>
      </c>
      <c r="B21" s="83" t="s">
        <v>88</v>
      </c>
      <c r="C21" s="30">
        <v>-24.19348999999999</v>
      </c>
      <c r="D21" s="68">
        <v>-0.02504424008067408</v>
      </c>
      <c r="E21" s="31">
        <v>-7</v>
      </c>
      <c r="F21" s="68">
        <v>-0.011647254575707155</v>
      </c>
      <c r="G21" s="50">
        <v>-11.251598618968375</v>
      </c>
    </row>
    <row r="22" spans="1:7" ht="14.25">
      <c r="A22" s="90">
        <v>19</v>
      </c>
      <c r="B22" s="83" t="s">
        <v>49</v>
      </c>
      <c r="C22" s="30">
        <v>-114.91138000000012</v>
      </c>
      <c r="D22" s="68">
        <v>-0.07271191908305298</v>
      </c>
      <c r="E22" s="31">
        <v>-91</v>
      </c>
      <c r="F22" s="68">
        <v>-0.06144496961512492</v>
      </c>
      <c r="G22" s="50">
        <v>-97.55171053899105</v>
      </c>
    </row>
    <row r="23" spans="1:7" ht="14.25">
      <c r="A23" s="90">
        <v>20</v>
      </c>
      <c r="B23" s="83" t="s">
        <v>117</v>
      </c>
      <c r="C23" s="30" t="s">
        <v>77</v>
      </c>
      <c r="D23" s="68" t="s">
        <v>77</v>
      </c>
      <c r="E23" s="31" t="s">
        <v>77</v>
      </c>
      <c r="F23" s="68" t="s">
        <v>77</v>
      </c>
      <c r="G23" s="50" t="s">
        <v>77</v>
      </c>
    </row>
    <row r="24" spans="1:7" ht="14.25">
      <c r="A24" s="90">
        <v>21</v>
      </c>
      <c r="B24" s="83" t="s">
        <v>119</v>
      </c>
      <c r="C24" s="30" t="s">
        <v>77</v>
      </c>
      <c r="D24" s="68" t="s">
        <v>77</v>
      </c>
      <c r="E24" s="31" t="s">
        <v>77</v>
      </c>
      <c r="F24" s="68" t="s">
        <v>77</v>
      </c>
      <c r="G24" s="50" t="s">
        <v>77</v>
      </c>
    </row>
    <row r="25" spans="1:7" ht="14.25">
      <c r="A25" s="90">
        <v>22</v>
      </c>
      <c r="B25" s="83" t="s">
        <v>113</v>
      </c>
      <c r="C25" s="30" t="s">
        <v>77</v>
      </c>
      <c r="D25" s="68" t="s">
        <v>77</v>
      </c>
      <c r="E25" s="31" t="s">
        <v>77</v>
      </c>
      <c r="F25" s="68" t="s">
        <v>77</v>
      </c>
      <c r="G25" s="50" t="s">
        <v>77</v>
      </c>
    </row>
    <row r="26" spans="1:7" ht="15.75" thickBot="1">
      <c r="A26" s="63"/>
      <c r="B26" s="64" t="s">
        <v>27</v>
      </c>
      <c r="C26" s="54">
        <v>-306.38529519999804</v>
      </c>
      <c r="D26" s="67">
        <v>-0.005762369294190422</v>
      </c>
      <c r="E26" s="55">
        <v>-107</v>
      </c>
      <c r="F26" s="67">
        <v>-3.5327207529515554E-05</v>
      </c>
      <c r="G26" s="56">
        <v>-115.16984534576919</v>
      </c>
    </row>
    <row r="28" ht="14.25">
      <c r="D28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PageLayoutView="0" workbookViewId="0" topLeftCell="A1">
      <selection activeCell="C23" sqref="C23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89</v>
      </c>
      <c r="C2" s="71">
        <v>-0.013790334964548512</v>
      </c>
    </row>
    <row r="3" spans="1:5" ht="14.25">
      <c r="A3" s="14"/>
      <c r="B3" s="47" t="s">
        <v>80</v>
      </c>
      <c r="C3" s="71">
        <v>-0.013711411884054003</v>
      </c>
      <c r="D3" s="14"/>
      <c r="E3" s="14"/>
    </row>
    <row r="4" spans="1:5" ht="14.25">
      <c r="A4" s="14"/>
      <c r="B4" s="47" t="s">
        <v>88</v>
      </c>
      <c r="C4" s="71">
        <v>-0.013554862438527104</v>
      </c>
      <c r="D4" s="14"/>
      <c r="E4" s="14"/>
    </row>
    <row r="5" spans="1:5" ht="14.25">
      <c r="A5" s="14"/>
      <c r="B5" s="47" t="s">
        <v>78</v>
      </c>
      <c r="C5" s="71">
        <v>-0.013147745963214441</v>
      </c>
      <c r="D5" s="14"/>
      <c r="E5" s="14"/>
    </row>
    <row r="6" spans="1:5" ht="14.25">
      <c r="A6" s="14"/>
      <c r="B6" s="47" t="s">
        <v>49</v>
      </c>
      <c r="C6" s="71">
        <v>-0.012004569900720297</v>
      </c>
      <c r="D6" s="14"/>
      <c r="E6" s="14"/>
    </row>
    <row r="7" spans="1:5" ht="14.25">
      <c r="A7" s="14"/>
      <c r="B7" s="47" t="s">
        <v>63</v>
      </c>
      <c r="C7" s="71">
        <v>-0.008658816493724797</v>
      </c>
      <c r="D7" s="14"/>
      <c r="E7" s="14"/>
    </row>
    <row r="8" spans="1:5" ht="14.25">
      <c r="A8" s="14"/>
      <c r="B8" s="47" t="s">
        <v>70</v>
      </c>
      <c r="C8" s="71">
        <v>-0.008103420872931255</v>
      </c>
      <c r="D8" s="14"/>
      <c r="E8" s="14"/>
    </row>
    <row r="9" spans="1:5" ht="14.25">
      <c r="A9" s="14"/>
      <c r="B9" s="47" t="s">
        <v>23</v>
      </c>
      <c r="C9" s="71">
        <v>-0.006770349947836873</v>
      </c>
      <c r="D9" s="14"/>
      <c r="E9" s="14"/>
    </row>
    <row r="10" spans="1:5" ht="14.25">
      <c r="A10" s="14"/>
      <c r="B10" s="47" t="s">
        <v>112</v>
      </c>
      <c r="C10" s="71">
        <v>-0.005195889769290529</v>
      </c>
      <c r="D10" s="14"/>
      <c r="E10" s="14"/>
    </row>
    <row r="11" spans="1:5" ht="14.25">
      <c r="A11" s="14"/>
      <c r="B11" s="47" t="s">
        <v>110</v>
      </c>
      <c r="C11" s="71">
        <v>-0.0047756751658593055</v>
      </c>
      <c r="D11" s="14"/>
      <c r="E11" s="14"/>
    </row>
    <row r="12" spans="1:5" ht="14.25">
      <c r="A12" s="14"/>
      <c r="B12" s="47" t="s">
        <v>85</v>
      </c>
      <c r="C12" s="71">
        <v>-0.0037972647215512856</v>
      </c>
      <c r="D12" s="14"/>
      <c r="E12" s="14"/>
    </row>
    <row r="13" spans="1:5" ht="14.25">
      <c r="A13" s="14"/>
      <c r="B13" s="47" t="s">
        <v>87</v>
      </c>
      <c r="C13" s="71">
        <v>-0.0026276551935177084</v>
      </c>
      <c r="D13" s="14"/>
      <c r="E13" s="14"/>
    </row>
    <row r="14" spans="1:5" ht="14.25">
      <c r="A14" s="14"/>
      <c r="B14" s="47" t="s">
        <v>55</v>
      </c>
      <c r="C14" s="71">
        <v>-0.001918188368999929</v>
      </c>
      <c r="D14" s="14"/>
      <c r="E14" s="14"/>
    </row>
    <row r="15" spans="1:5" ht="14.25">
      <c r="A15" s="14"/>
      <c r="B15" s="47" t="s">
        <v>25</v>
      </c>
      <c r="C15" s="71">
        <v>-0.001252142947788859</v>
      </c>
      <c r="D15" s="14"/>
      <c r="E15" s="14"/>
    </row>
    <row r="16" spans="1:5" ht="14.25">
      <c r="A16" s="14"/>
      <c r="B16" s="47" t="s">
        <v>24</v>
      </c>
      <c r="C16" s="71">
        <v>-0.000298422733393644</v>
      </c>
      <c r="D16" s="14"/>
      <c r="E16" s="14"/>
    </row>
    <row r="17" spans="1:5" ht="14.25">
      <c r="A17" s="14"/>
      <c r="B17" s="47" t="s">
        <v>51</v>
      </c>
      <c r="C17" s="71">
        <v>-0.0001569174792420691</v>
      </c>
      <c r="D17" s="14"/>
      <c r="E17" s="14"/>
    </row>
    <row r="18" spans="1:5" ht="14.25">
      <c r="A18" s="14"/>
      <c r="B18" s="47" t="s">
        <v>72</v>
      </c>
      <c r="C18" s="71">
        <v>0</v>
      </c>
      <c r="D18" s="14"/>
      <c r="E18" s="14"/>
    </row>
    <row r="19" spans="1:5" ht="14.25">
      <c r="A19" s="14"/>
      <c r="B19" s="47" t="s">
        <v>116</v>
      </c>
      <c r="C19" s="71">
        <v>0.0010457074742733496</v>
      </c>
      <c r="D19" s="14"/>
      <c r="E19" s="14"/>
    </row>
    <row r="20" spans="1:5" ht="14.25">
      <c r="A20" s="14"/>
      <c r="B20" s="47" t="s">
        <v>61</v>
      </c>
      <c r="C20" s="71">
        <v>0.0011788501193825685</v>
      </c>
      <c r="D20" s="14"/>
      <c r="E20" s="14"/>
    </row>
    <row r="21" spans="2:3" ht="14.25">
      <c r="B21" s="47" t="s">
        <v>22</v>
      </c>
      <c r="C21" s="75">
        <v>0.004527823252658436</v>
      </c>
    </row>
    <row r="22" spans="2:3" ht="14.25">
      <c r="B22" s="14" t="s">
        <v>30</v>
      </c>
      <c r="C22" s="87">
        <v>-0.0139939793344723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26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82</v>
      </c>
      <c r="C3" s="45" t="s">
        <v>8</v>
      </c>
      <c r="D3" s="46" t="s">
        <v>11</v>
      </c>
      <c r="E3" s="43">
        <v>8754874.15</v>
      </c>
      <c r="F3" s="40">
        <v>32163</v>
      </c>
      <c r="G3" s="43">
        <v>272.2032817212325</v>
      </c>
      <c r="H3" s="73">
        <v>100</v>
      </c>
      <c r="I3" s="42" t="s">
        <v>97</v>
      </c>
      <c r="J3" s="44" t="s">
        <v>83</v>
      </c>
    </row>
    <row r="4" spans="1:10" ht="15" customHeight="1">
      <c r="A4" s="41">
        <v>2</v>
      </c>
      <c r="B4" s="42" t="s">
        <v>84</v>
      </c>
      <c r="C4" s="45" t="s">
        <v>8</v>
      </c>
      <c r="D4" s="46" t="s">
        <v>75</v>
      </c>
      <c r="E4" s="43">
        <v>1539223.69</v>
      </c>
      <c r="F4" s="40">
        <v>55489</v>
      </c>
      <c r="G4" s="43">
        <v>27.73925805114527</v>
      </c>
      <c r="H4" s="74">
        <v>100</v>
      </c>
      <c r="I4" s="42" t="s">
        <v>97</v>
      </c>
      <c r="J4" s="44" t="s">
        <v>81</v>
      </c>
    </row>
    <row r="5" spans="1:10" ht="15" customHeight="1">
      <c r="A5" s="41">
        <v>3</v>
      </c>
      <c r="B5" s="42" t="s">
        <v>74</v>
      </c>
      <c r="C5" s="45" t="s">
        <v>8</v>
      </c>
      <c r="D5" s="46" t="s">
        <v>75</v>
      </c>
      <c r="E5" s="43">
        <v>1225936.4502</v>
      </c>
      <c r="F5" s="40">
        <v>2940</v>
      </c>
      <c r="G5" s="43">
        <v>416.98518714285717</v>
      </c>
      <c r="H5" s="74">
        <v>1000</v>
      </c>
      <c r="I5" s="42" t="s">
        <v>99</v>
      </c>
      <c r="J5" s="44" t="s">
        <v>32</v>
      </c>
    </row>
    <row r="6" spans="1:10" ht="15" customHeight="1">
      <c r="A6" s="41">
        <v>4</v>
      </c>
      <c r="B6" s="42" t="s">
        <v>29</v>
      </c>
      <c r="C6" s="45" t="s">
        <v>8</v>
      </c>
      <c r="D6" s="46" t="s">
        <v>11</v>
      </c>
      <c r="E6" s="43">
        <v>1161607.98</v>
      </c>
      <c r="F6" s="40">
        <v>783</v>
      </c>
      <c r="G6" s="43">
        <v>1483.5350957854405</v>
      </c>
      <c r="H6" s="74">
        <v>1000</v>
      </c>
      <c r="I6" s="42" t="s">
        <v>104</v>
      </c>
      <c r="J6" s="44" t="s">
        <v>64</v>
      </c>
    </row>
    <row r="7" spans="1:10" ht="15" customHeight="1">
      <c r="A7" s="41">
        <v>5</v>
      </c>
      <c r="B7" s="42" t="s">
        <v>90</v>
      </c>
      <c r="C7" s="45" t="s">
        <v>8</v>
      </c>
      <c r="D7" s="46" t="s">
        <v>11</v>
      </c>
      <c r="E7" s="43">
        <v>674839.72</v>
      </c>
      <c r="F7" s="40">
        <v>910</v>
      </c>
      <c r="G7" s="43">
        <v>741.5821098901099</v>
      </c>
      <c r="H7" s="74">
        <v>1000</v>
      </c>
      <c r="I7" s="42" t="s">
        <v>95</v>
      </c>
      <c r="J7" s="44" t="s">
        <v>86</v>
      </c>
    </row>
    <row r="8" spans="1:10" ht="15" customHeight="1">
      <c r="A8" s="41">
        <v>6</v>
      </c>
      <c r="B8" s="42" t="s">
        <v>34</v>
      </c>
      <c r="C8" s="45" t="s">
        <v>8</v>
      </c>
      <c r="D8" s="46" t="s">
        <v>11</v>
      </c>
      <c r="E8" s="43">
        <v>601058.12</v>
      </c>
      <c r="F8" s="40">
        <v>679</v>
      </c>
      <c r="G8" s="43">
        <v>885.2107805596465</v>
      </c>
      <c r="H8" s="74">
        <v>1000</v>
      </c>
      <c r="I8" s="42" t="s">
        <v>35</v>
      </c>
      <c r="J8" s="44" t="s">
        <v>33</v>
      </c>
    </row>
    <row r="9" spans="1:10" ht="15.75" thickBot="1">
      <c r="A9" s="121" t="s">
        <v>27</v>
      </c>
      <c r="B9" s="122"/>
      <c r="C9" s="57" t="s">
        <v>28</v>
      </c>
      <c r="D9" s="57" t="s">
        <v>28</v>
      </c>
      <c r="E9" s="58">
        <f>SUM(E3:E8)</f>
        <v>13957540.1102</v>
      </c>
      <c r="F9" s="59">
        <f>SUM(F3:F8)</f>
        <v>92964</v>
      </c>
      <c r="G9" s="57" t="s">
        <v>28</v>
      </c>
      <c r="H9" s="57" t="s">
        <v>28</v>
      </c>
      <c r="I9" s="57" t="s">
        <v>28</v>
      </c>
      <c r="J9" s="60" t="s">
        <v>28</v>
      </c>
    </row>
  </sheetData>
  <sheetProtection/>
  <mergeCells count="2">
    <mergeCell ref="A1:J1"/>
    <mergeCell ref="A9:B9"/>
  </mergeCells>
  <hyperlinks>
    <hyperlink ref="J3" r:id="rId1" display="http://dragon-am.com/"/>
    <hyperlink ref="J4" r:id="rId2" display="http://www.kinto.com/"/>
    <hyperlink ref="J5" r:id="rId3" display="http://www.task.ua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26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54</v>
      </c>
      <c r="G3" s="4" t="s">
        <v>18</v>
      </c>
      <c r="H3" s="4" t="s">
        <v>19</v>
      </c>
      <c r="I3" s="4" t="s">
        <v>20</v>
      </c>
      <c r="J3" s="4" t="s">
        <v>71</v>
      </c>
      <c r="K3" s="4" t="s">
        <v>21</v>
      </c>
      <c r="L3" s="1" t="s">
        <v>57</v>
      </c>
    </row>
    <row r="4" spans="1:12" ht="14.25" collapsed="1">
      <c r="A4" s="61">
        <v>1</v>
      </c>
      <c r="B4" s="47" t="s">
        <v>34</v>
      </c>
      <c r="C4" s="48">
        <v>38441</v>
      </c>
      <c r="D4" s="48">
        <v>38625</v>
      </c>
      <c r="E4" s="71">
        <v>0</v>
      </c>
      <c r="F4" s="71">
        <v>-0.007878858965674862</v>
      </c>
      <c r="G4" s="71">
        <v>-0.04658111270737386</v>
      </c>
      <c r="H4" s="71">
        <v>-0.05539760096705382</v>
      </c>
      <c r="I4" s="71">
        <v>-0.0794175681299143</v>
      </c>
      <c r="J4" s="71">
        <v>-0.004243170588724365</v>
      </c>
      <c r="K4" s="72">
        <v>-0.11478921944035358</v>
      </c>
      <c r="L4" s="72">
        <v>-0.011763357783884931</v>
      </c>
    </row>
    <row r="5" spans="1:12" ht="14.25" collapsed="1">
      <c r="A5" s="62">
        <v>2</v>
      </c>
      <c r="B5" s="47" t="s">
        <v>82</v>
      </c>
      <c r="C5" s="48">
        <v>38862</v>
      </c>
      <c r="D5" s="48">
        <v>38958</v>
      </c>
      <c r="E5" s="71">
        <v>-0.005218408364025429</v>
      </c>
      <c r="F5" s="71">
        <v>-0.002347284385825432</v>
      </c>
      <c r="G5" s="71">
        <v>-0.05933423412592309</v>
      </c>
      <c r="H5" s="71">
        <v>-0.20111338104209597</v>
      </c>
      <c r="I5" s="71">
        <v>-0.12934893006862036</v>
      </c>
      <c r="J5" s="71">
        <v>-0.002728231909291723</v>
      </c>
      <c r="K5" s="72">
        <v>1.7220328172123232</v>
      </c>
      <c r="L5" s="72">
        <v>0.11251465237772362</v>
      </c>
    </row>
    <row r="6" spans="1:12" ht="14.25">
      <c r="A6" s="62">
        <v>3</v>
      </c>
      <c r="B6" s="47" t="s">
        <v>74</v>
      </c>
      <c r="C6" s="48">
        <v>39048</v>
      </c>
      <c r="D6" s="48">
        <v>39140</v>
      </c>
      <c r="E6" s="71">
        <v>-0.006173812655825506</v>
      </c>
      <c r="F6" s="71">
        <v>-0.008551163816494456</v>
      </c>
      <c r="G6" s="71">
        <v>-0.04062240350919699</v>
      </c>
      <c r="H6" s="71">
        <v>-0.1128830495955555</v>
      </c>
      <c r="I6" s="71">
        <v>-0.1795161320813502</v>
      </c>
      <c r="J6" s="71">
        <v>-0.007300814562059332</v>
      </c>
      <c r="K6" s="72">
        <v>-0.5830148128571432</v>
      </c>
      <c r="L6" s="72">
        <v>-0.09367480980244614</v>
      </c>
    </row>
    <row r="7" spans="1:12" ht="14.25">
      <c r="A7" s="62">
        <v>4</v>
      </c>
      <c r="B7" s="47" t="s">
        <v>29</v>
      </c>
      <c r="C7" s="48">
        <v>39100</v>
      </c>
      <c r="D7" s="48">
        <v>39268</v>
      </c>
      <c r="E7" s="71">
        <v>-0.0033490108877456404</v>
      </c>
      <c r="F7" s="71">
        <v>-0.005952079399338839</v>
      </c>
      <c r="G7" s="71">
        <v>0.12416445424808753</v>
      </c>
      <c r="H7" s="71">
        <v>0.07012590159687049</v>
      </c>
      <c r="I7" s="71">
        <v>0.09362761610917247</v>
      </c>
      <c r="J7" s="71" t="s">
        <v>77</v>
      </c>
      <c r="K7" s="72">
        <v>0.48353509578543963</v>
      </c>
      <c r="L7" s="72">
        <v>0.04725514714074164</v>
      </c>
    </row>
    <row r="8" spans="1:12" ht="14.25">
      <c r="A8" s="62">
        <v>5</v>
      </c>
      <c r="B8" s="47" t="s">
        <v>90</v>
      </c>
      <c r="C8" s="48">
        <v>39647</v>
      </c>
      <c r="D8" s="48">
        <v>39861</v>
      </c>
      <c r="E8" s="71">
        <v>-0.0060977498349467085</v>
      </c>
      <c r="F8" s="71">
        <v>-0.0085371416665172</v>
      </c>
      <c r="G8" s="71">
        <v>-0.07390329940269691</v>
      </c>
      <c r="H8" s="71">
        <v>-0.1542124278009951</v>
      </c>
      <c r="I8" s="71">
        <v>-0.16788037635487507</v>
      </c>
      <c r="J8" s="71">
        <v>-0.07767885550017728</v>
      </c>
      <c r="K8" s="72">
        <v>-0.2584178901098899</v>
      </c>
      <c r="L8" s="72">
        <v>-0.04229679622178806</v>
      </c>
    </row>
    <row r="9" spans="1:12" ht="14.25">
      <c r="A9" s="62">
        <v>6</v>
      </c>
      <c r="B9" s="47" t="s">
        <v>84</v>
      </c>
      <c r="C9" s="48">
        <v>40253</v>
      </c>
      <c r="D9" s="48">
        <v>40445</v>
      </c>
      <c r="E9" s="71">
        <v>-0.011005008605543876</v>
      </c>
      <c r="F9" s="71">
        <v>-0.016032687348170094</v>
      </c>
      <c r="G9" s="71">
        <v>-0.0953184262369029</v>
      </c>
      <c r="H9" s="71">
        <v>-0.2214752193254217</v>
      </c>
      <c r="I9" s="71">
        <v>-0.2635373315702271</v>
      </c>
      <c r="J9" s="71">
        <v>-0.011187560879574288</v>
      </c>
      <c r="K9" s="72">
        <v>-0.7226074194885472</v>
      </c>
      <c r="L9" s="72">
        <v>-0.21426620346884784</v>
      </c>
    </row>
    <row r="10" spans="1:12" ht="15.75" thickBot="1">
      <c r="A10" s="76"/>
      <c r="B10" s="80" t="s">
        <v>69</v>
      </c>
      <c r="C10" s="79" t="s">
        <v>28</v>
      </c>
      <c r="D10" s="79" t="s">
        <v>28</v>
      </c>
      <c r="E10" s="77">
        <f>AVERAGE(E4:E9)</f>
        <v>-0.005307331724681193</v>
      </c>
      <c r="F10" s="77">
        <f>AVERAGE(F4:F9)</f>
        <v>-0.008216535930336813</v>
      </c>
      <c r="G10" s="77">
        <f>AVERAGE(G4:G9)</f>
        <v>-0.03193250362233437</v>
      </c>
      <c r="H10" s="77">
        <f>AVERAGE(H4:H9)</f>
        <v>-0.11249262952237526</v>
      </c>
      <c r="I10" s="77">
        <f>AVERAGE(I4:I9)</f>
        <v>-0.12101212034930242</v>
      </c>
      <c r="J10" s="77">
        <f>AVERAGE(J4:J9)</f>
        <v>-0.0206277266879654</v>
      </c>
      <c r="K10" s="79" t="s">
        <v>28</v>
      </c>
      <c r="L10" s="79" t="s">
        <v>28</v>
      </c>
    </row>
    <row r="11" spans="1:12" s="9" customFormat="1" ht="14.25">
      <c r="A11" s="102" t="s">
        <v>56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26</v>
      </c>
      <c r="B2" s="117" t="s">
        <v>13</v>
      </c>
      <c r="C2" s="116" t="s">
        <v>36</v>
      </c>
      <c r="D2" s="115"/>
      <c r="E2" s="116" t="s">
        <v>37</v>
      </c>
      <c r="F2" s="115"/>
      <c r="G2" s="119" t="s">
        <v>58</v>
      </c>
    </row>
    <row r="3" spans="1:7" s="11" customFormat="1" ht="15.75" thickBot="1">
      <c r="A3" s="104"/>
      <c r="B3" s="118"/>
      <c r="C3" s="29" t="s">
        <v>40</v>
      </c>
      <c r="D3" s="29" t="s">
        <v>38</v>
      </c>
      <c r="E3" s="29" t="s">
        <v>39</v>
      </c>
      <c r="F3" s="29" t="s">
        <v>38</v>
      </c>
      <c r="G3" s="120"/>
    </row>
    <row r="4" spans="1:7" ht="14.25" customHeight="1">
      <c r="A4" s="91">
        <v>1</v>
      </c>
      <c r="B4" s="92" t="s">
        <v>34</v>
      </c>
      <c r="C4" s="30">
        <v>0</v>
      </c>
      <c r="D4" s="68">
        <v>0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29</v>
      </c>
      <c r="C5" s="30">
        <v>-3.9033100000000562</v>
      </c>
      <c r="D5" s="68">
        <v>-0.0033490108877452882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90</v>
      </c>
      <c r="C6" s="30">
        <v>-4.14025</v>
      </c>
      <c r="D6" s="68">
        <v>-0.006097749834947267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74</v>
      </c>
      <c r="C7" s="30">
        <v>-7.615719999999972</v>
      </c>
      <c r="D7" s="68">
        <v>-0.006173812655824042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84</v>
      </c>
      <c r="C8" s="30">
        <v>-17.127660000000148</v>
      </c>
      <c r="D8" s="68">
        <v>-0.01100500860554408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82</v>
      </c>
      <c r="C9" s="30">
        <v>-45.92616999999993</v>
      </c>
      <c r="D9" s="68">
        <v>-0.0052184083640247755</v>
      </c>
      <c r="E9" s="31">
        <v>0</v>
      </c>
      <c r="F9" s="88">
        <v>0</v>
      </c>
      <c r="G9" s="50">
        <v>0</v>
      </c>
    </row>
    <row r="10" spans="1:7" ht="15.75" thickBot="1">
      <c r="A10" s="65"/>
      <c r="B10" s="53" t="s">
        <v>27</v>
      </c>
      <c r="C10" s="54">
        <v>-78.7131100000001</v>
      </c>
      <c r="D10" s="67">
        <v>-0.005607843401308952</v>
      </c>
      <c r="E10" s="55">
        <v>0</v>
      </c>
      <c r="F10" s="67">
        <v>0</v>
      </c>
      <c r="G10" s="56">
        <v>0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B2" sqref="B2: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84</v>
      </c>
      <c r="C2" s="71">
        <v>-0.011005008605543876</v>
      </c>
      <c r="D2" s="21"/>
      <c r="E2" s="21"/>
    </row>
    <row r="3" spans="1:5" ht="14.25">
      <c r="A3" s="21"/>
      <c r="B3" s="47" t="s">
        <v>74</v>
      </c>
      <c r="C3" s="71">
        <v>-0.006173812655825506</v>
      </c>
      <c r="D3" s="21"/>
      <c r="E3" s="21"/>
    </row>
    <row r="4" spans="1:5" ht="14.25">
      <c r="A4" s="21"/>
      <c r="B4" s="47" t="s">
        <v>90</v>
      </c>
      <c r="C4" s="71">
        <v>-0.0060977498349467085</v>
      </c>
      <c r="D4" s="21"/>
      <c r="E4" s="21"/>
    </row>
    <row r="5" spans="1:5" ht="14.25">
      <c r="A5" s="21"/>
      <c r="B5" s="47" t="s">
        <v>82</v>
      </c>
      <c r="C5" s="71">
        <v>-0.005218408364025429</v>
      </c>
      <c r="D5" s="21"/>
      <c r="E5" s="21"/>
    </row>
    <row r="6" spans="1:5" ht="14.25">
      <c r="A6" s="21"/>
      <c r="B6" s="47" t="s">
        <v>29</v>
      </c>
      <c r="C6" s="71">
        <v>-0.0033490108877456404</v>
      </c>
      <c r="D6" s="21"/>
      <c r="E6" s="21"/>
    </row>
    <row r="7" spans="1:5" ht="14.25">
      <c r="A7" s="21"/>
      <c r="B7" s="47" t="s">
        <v>34</v>
      </c>
      <c r="C7" s="71">
        <v>0</v>
      </c>
      <c r="D7" s="21"/>
      <c r="E7" s="21"/>
    </row>
    <row r="8" spans="1:4" ht="14.25">
      <c r="A8" s="21"/>
      <c r="B8" s="47" t="s">
        <v>22</v>
      </c>
      <c r="C8" s="75">
        <v>0.004527823252658436</v>
      </c>
      <c r="D8" s="21"/>
    </row>
    <row r="9" spans="2:3" ht="14.25">
      <c r="B9" s="47" t="s">
        <v>30</v>
      </c>
      <c r="C9" s="87">
        <v>-0.013993979334472328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67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26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43</v>
      </c>
      <c r="G2" s="4" t="s">
        <v>44</v>
      </c>
      <c r="H2" s="1" t="s">
        <v>45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68</v>
      </c>
      <c r="C3" s="84" t="s">
        <v>8</v>
      </c>
      <c r="D3" s="84" t="s">
        <v>10</v>
      </c>
      <c r="E3" s="86">
        <v>4569139.28</v>
      </c>
      <c r="F3" s="85">
        <v>194079</v>
      </c>
      <c r="G3" s="86">
        <v>23.542677363341735</v>
      </c>
      <c r="H3" s="85">
        <v>100</v>
      </c>
      <c r="I3" s="84" t="s">
        <v>60</v>
      </c>
      <c r="J3" s="93" t="s">
        <v>31</v>
      </c>
    </row>
    <row r="4" spans="1:10" ht="14.25" customHeight="1">
      <c r="A4" s="41">
        <v>2</v>
      </c>
      <c r="B4" s="84" t="s">
        <v>41</v>
      </c>
      <c r="C4" s="84" t="s">
        <v>8</v>
      </c>
      <c r="D4" s="84" t="s">
        <v>11</v>
      </c>
      <c r="E4" s="86">
        <v>4012864.16</v>
      </c>
      <c r="F4" s="85">
        <v>4806</v>
      </c>
      <c r="G4" s="86">
        <v>834.9696545984186</v>
      </c>
      <c r="H4" s="85">
        <v>1000</v>
      </c>
      <c r="I4" s="84" t="s">
        <v>7</v>
      </c>
      <c r="J4" s="93" t="s">
        <v>64</v>
      </c>
    </row>
    <row r="5" spans="1:10" ht="14.25" customHeight="1">
      <c r="A5" s="41">
        <v>3</v>
      </c>
      <c r="B5" s="84" t="s">
        <v>101</v>
      </c>
      <c r="C5" s="84" t="s">
        <v>8</v>
      </c>
      <c r="D5" s="84" t="s">
        <v>102</v>
      </c>
      <c r="E5" s="86">
        <v>1804733.09</v>
      </c>
      <c r="F5" s="85">
        <v>230258</v>
      </c>
      <c r="G5" s="86">
        <v>7.83787355922487</v>
      </c>
      <c r="H5" s="85">
        <v>10</v>
      </c>
      <c r="I5" s="84" t="s">
        <v>103</v>
      </c>
      <c r="J5" s="93" t="s">
        <v>31</v>
      </c>
    </row>
    <row r="6" spans="1:10" ht="14.25" customHeight="1">
      <c r="A6" s="41">
        <v>4</v>
      </c>
      <c r="B6" s="84" t="s">
        <v>91</v>
      </c>
      <c r="C6" s="84" t="s">
        <v>8</v>
      </c>
      <c r="D6" s="84" t="s">
        <v>10</v>
      </c>
      <c r="E6" s="86">
        <v>1260429.58</v>
      </c>
      <c r="F6" s="85">
        <v>1011</v>
      </c>
      <c r="G6" s="86">
        <v>1246.7157072205737</v>
      </c>
      <c r="H6" s="85">
        <v>1000</v>
      </c>
      <c r="I6" s="84" t="s">
        <v>92</v>
      </c>
      <c r="J6" s="93" t="s">
        <v>86</v>
      </c>
    </row>
    <row r="7" spans="1:10" ht="14.25" customHeight="1">
      <c r="A7" s="41">
        <v>5</v>
      </c>
      <c r="B7" s="84" t="s">
        <v>106</v>
      </c>
      <c r="C7" s="84" t="s">
        <v>8</v>
      </c>
      <c r="D7" s="84" t="s">
        <v>10</v>
      </c>
      <c r="E7" s="86">
        <v>1118159.37</v>
      </c>
      <c r="F7" s="85">
        <v>648</v>
      </c>
      <c r="G7" s="86">
        <v>1725.5545833333335</v>
      </c>
      <c r="H7" s="85">
        <v>5000</v>
      </c>
      <c r="I7" s="84" t="s">
        <v>107</v>
      </c>
      <c r="J7" s="93" t="s">
        <v>32</v>
      </c>
    </row>
    <row r="8" spans="1:10" ht="15.75" thickBot="1">
      <c r="A8" s="121" t="s">
        <v>27</v>
      </c>
      <c r="B8" s="122"/>
      <c r="C8" s="57" t="s">
        <v>28</v>
      </c>
      <c r="D8" s="57" t="s">
        <v>28</v>
      </c>
      <c r="E8" s="70">
        <f>SUM(E3:E7)</f>
        <v>12765325.48</v>
      </c>
      <c r="F8" s="69">
        <f>SUM(F3:F7)</f>
        <v>430802</v>
      </c>
      <c r="G8" s="57" t="s">
        <v>28</v>
      </c>
      <c r="H8" s="57" t="s">
        <v>28</v>
      </c>
      <c r="I8" s="57" t="s">
        <v>28</v>
      </c>
      <c r="J8" s="60" t="s">
        <v>28</v>
      </c>
    </row>
  </sheetData>
  <sheetProtection/>
  <mergeCells count="2">
    <mergeCell ref="A1:J1"/>
    <mergeCell ref="A8:B8"/>
  </mergeCells>
  <hyperlinks>
    <hyperlink ref="J5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2016-01-18T10:25:55Z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