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<sst xmlns="http://schemas.openxmlformats.org/spreadsheetml/2006/main" count="329" uniqueCount="104">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</sst>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330230"/>
        <c:axId val="29972071"/>
      </c:barChart>
      <c:catAx>
        <c:axId val="3330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72071"/>
        <c:crosses val="autoZero"/>
        <c:auto val="0"/>
        <c:lblOffset val="0"/>
        <c:tickLblSkip val="1"/>
        <c:noMultiLvlLbl val="0"/>
      </c:catAx>
      <c:val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0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07728"/>
        <c:axId val="16542961"/>
      </c:barChart>
      <c:catAx>
        <c:axId val="2420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42961"/>
        <c:crosses val="autoZero"/>
        <c:auto val="0"/>
        <c:lblOffset val="0"/>
        <c:tickLblSkip val="1"/>
        <c:noMultiLvlLbl val="0"/>
      </c:catAx>
      <c:val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68922"/>
        <c:axId val="64911435"/>
      </c:barChart>
      <c:catAx>
        <c:axId val="14668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11435"/>
        <c:crosses val="autoZero"/>
        <c:auto val="0"/>
        <c:lblOffset val="0"/>
        <c:tickLblSkip val="1"/>
        <c:noMultiLvlLbl val="0"/>
      </c:catAx>
      <c:val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32004"/>
        <c:axId val="23334853"/>
      </c:barChart>
      <c:catAx>
        <c:axId val="4733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34853"/>
        <c:crosses val="autoZero"/>
        <c:auto val="0"/>
        <c:lblOffset val="0"/>
        <c:tickLblSkip val="1"/>
        <c:noMultiLvlLbl val="0"/>
      </c:catAx>
      <c:val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87086"/>
        <c:axId val="11074911"/>
      </c:barChart>
      <c:catAx>
        <c:axId val="868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4911"/>
        <c:crosses val="autoZero"/>
        <c:auto val="0"/>
        <c:lblOffset val="0"/>
        <c:tickLblSkip val="1"/>
        <c:noMultiLvlLbl val="0"/>
      </c:catAx>
      <c:val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65336"/>
        <c:axId val="24652569"/>
      </c:barChart>
      <c:catAx>
        <c:axId val="3256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52569"/>
        <c:crosses val="autoZero"/>
        <c:auto val="0"/>
        <c:lblOffset val="0"/>
        <c:tickLblSkip val="1"/>
        <c:noMultiLvlLbl val="0"/>
      </c:catAx>
      <c:val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0546530"/>
        <c:axId val="50701043"/>
      </c:barChart>
      <c:catAx>
        <c:axId val="2054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01043"/>
        <c:crossesAt val="0"/>
        <c:auto val="0"/>
        <c:lblOffset val="0"/>
        <c:tickLblSkip val="1"/>
        <c:noMultiLvlLbl val="0"/>
      </c:catAx>
      <c:valAx>
        <c:axId val="50701043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4653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3656204"/>
        <c:axId val="13143789"/>
      </c:barChart>
      <c:catAx>
        <c:axId val="5365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143789"/>
        <c:crosses val="autoZero"/>
        <c:auto val="0"/>
        <c:lblOffset val="0"/>
        <c:tickLblSkip val="1"/>
        <c:noMultiLvlLbl val="0"/>
      </c:catAx>
      <c:val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56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1185238"/>
        <c:axId val="58013959"/>
      </c:barChart>
      <c:catAx>
        <c:axId val="5118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013959"/>
        <c:crosses val="autoZero"/>
        <c:auto val="0"/>
        <c:lblOffset val="0"/>
        <c:tickLblSkip val="52"/>
        <c:noMultiLvlLbl val="0"/>
      </c:catAx>
      <c:val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2363584"/>
        <c:axId val="1510209"/>
      </c:barChart>
      <c:catAx>
        <c:axId val="5236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10209"/>
        <c:crosses val="autoZero"/>
        <c:auto val="0"/>
        <c:lblOffset val="0"/>
        <c:tickLblSkip val="49"/>
        <c:noMultiLvlLbl val="0"/>
      </c:catAx>
      <c:val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591882"/>
        <c:axId val="55218075"/>
      </c:barChart>
      <c:catAx>
        <c:axId val="1359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218075"/>
        <c:crosses val="autoZero"/>
        <c:auto val="0"/>
        <c:lblOffset val="0"/>
        <c:tickLblSkip val="4"/>
        <c:noMultiLvlLbl val="0"/>
      </c:catAx>
      <c:val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313184"/>
        <c:axId val="11818657"/>
      </c:barChart>
      <c:catAx>
        <c:axId val="1313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8657"/>
        <c:crosses val="autoZero"/>
        <c:auto val="0"/>
        <c:lblOffset val="0"/>
        <c:tickLblSkip val="9"/>
        <c:noMultiLvlLbl val="0"/>
      </c:catAx>
      <c:val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200628"/>
        <c:axId val="43479061"/>
      </c:barChart>
      <c:catAx>
        <c:axId val="2720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479061"/>
        <c:crosses val="autoZero"/>
        <c:auto val="0"/>
        <c:lblOffset val="0"/>
        <c:tickLblSkip val="4"/>
        <c:noMultiLvlLbl val="0"/>
      </c:catAx>
      <c:val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200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5767230"/>
        <c:axId val="32143023"/>
      </c:barChart>
      <c:catAx>
        <c:axId val="5576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143023"/>
        <c:crosses val="autoZero"/>
        <c:auto val="0"/>
        <c:lblOffset val="0"/>
        <c:tickLblSkip val="52"/>
        <c:noMultiLvlLbl val="0"/>
      </c:catAx>
      <c:val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51752"/>
        <c:axId val="53448041"/>
      </c:barChart>
      <c:catAx>
        <c:axId val="208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448041"/>
        <c:crosses val="autoZero"/>
        <c:auto val="0"/>
        <c:lblOffset val="0"/>
        <c:tickLblSkip val="4"/>
        <c:noMultiLvlLbl val="0"/>
      </c:catAx>
      <c:val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70322"/>
        <c:axId val="34324035"/>
      </c:barChart>
      <c:catAx>
        <c:axId val="11270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324035"/>
        <c:crosses val="autoZero"/>
        <c:auto val="0"/>
        <c:lblOffset val="0"/>
        <c:tickLblSkip val="4"/>
        <c:noMultiLvlLbl val="0"/>
      </c:catAx>
      <c:val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70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80860"/>
        <c:axId val="28783421"/>
      </c:barChart>
      <c:catAx>
        <c:axId val="4048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83421"/>
        <c:crosses val="autoZero"/>
        <c:auto val="0"/>
        <c:lblOffset val="0"/>
        <c:tickLblSkip val="4"/>
        <c:noMultiLvlLbl val="0"/>
      </c:catAx>
      <c:val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24198"/>
        <c:axId val="49755735"/>
      </c:barChart>
      <c:catAx>
        <c:axId val="577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755735"/>
        <c:crosses val="autoZero"/>
        <c:auto val="0"/>
        <c:lblOffset val="0"/>
        <c:tickLblSkip val="4"/>
        <c:noMultiLvlLbl val="0"/>
      </c:catAx>
      <c:val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2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48432"/>
        <c:axId val="3682705"/>
      </c:barChart>
      <c:cat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2705"/>
        <c:crosses val="autoZero"/>
        <c:auto val="0"/>
        <c:lblOffset val="0"/>
        <c:tickLblSkip val="4"/>
        <c:noMultiLvlLbl val="0"/>
      </c:catAx>
      <c:val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48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44346"/>
        <c:axId val="29863659"/>
      </c:barChart>
      <c:catAx>
        <c:axId val="3314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863659"/>
        <c:crosses val="autoZero"/>
        <c:auto val="0"/>
        <c:lblOffset val="0"/>
        <c:tickLblSkip val="4"/>
        <c:noMultiLvlLbl val="0"/>
      </c:catAx>
      <c:val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44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476"/>
        <c:axId val="3037285"/>
      </c:barChart>
      <c:cat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37285"/>
        <c:crosses val="autoZero"/>
        <c:auto val="0"/>
        <c:lblOffset val="0"/>
        <c:tickLblSkip val="4"/>
        <c:noMultiLvlLbl val="0"/>
      </c:catAx>
      <c:val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35566"/>
        <c:axId val="44693503"/>
      </c:barChart>
      <c:catAx>
        <c:axId val="2733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93503"/>
        <c:crosses val="autoZero"/>
        <c:auto val="0"/>
        <c:lblOffset val="0"/>
        <c:tickLblSkip val="4"/>
        <c:noMultiLvlLbl val="0"/>
      </c:catAx>
      <c:val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35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9259050"/>
        <c:axId val="17787131"/>
      </c:barChart>
      <c:catAx>
        <c:axId val="39259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7131"/>
        <c:crosses val="autoZero"/>
        <c:auto val="0"/>
        <c:lblOffset val="0"/>
        <c:tickLblSkip val="1"/>
        <c:noMultiLvlLbl val="0"/>
      </c:catAx>
      <c:val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9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225"/>
          <c:w val="0.998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66697208"/>
        <c:axId val="63403961"/>
      </c:barChart>
      <c:catAx>
        <c:axId val="66697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3961"/>
        <c:crosses val="autoZero"/>
        <c:auto val="0"/>
        <c:lblOffset val="0"/>
        <c:tickLblSkip val="1"/>
        <c:noMultiLvlLbl val="0"/>
      </c:catAx>
      <c:valAx>
        <c:axId val="63403961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3764738"/>
        <c:axId val="35447187"/>
      </c:barChart>
      <c:catAx>
        <c:axId val="3376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447187"/>
        <c:crosses val="autoZero"/>
        <c:auto val="0"/>
        <c:lblOffset val="0"/>
        <c:tickLblSkip val="1"/>
        <c:noMultiLvlLbl val="0"/>
      </c:catAx>
      <c:val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64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0589228"/>
        <c:axId val="52649869"/>
      </c:barChart>
      <c:catAx>
        <c:axId val="5058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649869"/>
        <c:crosses val="autoZero"/>
        <c:auto val="0"/>
        <c:lblOffset val="0"/>
        <c:tickLblSkip val="5"/>
        <c:noMultiLvlLbl val="0"/>
      </c:catAx>
      <c:val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589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086774"/>
        <c:axId val="36780967"/>
      </c:barChart>
      <c:catAx>
        <c:axId val="4086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780967"/>
        <c:crosses val="autoZero"/>
        <c:auto val="0"/>
        <c:lblOffset val="0"/>
        <c:tickLblSkip val="5"/>
        <c:noMultiLvlLbl val="0"/>
      </c:catAx>
      <c:val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86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93248"/>
        <c:axId val="26468321"/>
      </c:barChart>
      <c:catAx>
        <c:axId val="62593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68321"/>
        <c:crosses val="autoZero"/>
        <c:auto val="0"/>
        <c:lblOffset val="0"/>
        <c:tickLblSkip val="1"/>
        <c:noMultiLvlLbl val="0"/>
      </c:catAx>
      <c:val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593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88298"/>
        <c:axId val="63559227"/>
      </c:barChart>
      <c:catAx>
        <c:axId val="3688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559227"/>
        <c:crosses val="autoZero"/>
        <c:auto val="0"/>
        <c:lblOffset val="0"/>
        <c:tickLblSkip val="1"/>
        <c:noMultiLvlLbl val="0"/>
      </c:catAx>
      <c:val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62132"/>
        <c:axId val="48023733"/>
      </c:barChart>
      <c:catAx>
        <c:axId val="3516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023733"/>
        <c:crosses val="autoZero"/>
        <c:auto val="0"/>
        <c:lblOffset val="0"/>
        <c:tickLblSkip val="1"/>
        <c:noMultiLvlLbl val="0"/>
      </c:catAx>
      <c:val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162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60414"/>
        <c:axId val="64717135"/>
      </c:barChart>
      <c:catAx>
        <c:axId val="2956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717135"/>
        <c:crosses val="autoZero"/>
        <c:auto val="0"/>
        <c:lblOffset val="0"/>
        <c:tickLblSkip val="1"/>
        <c:noMultiLvlLbl val="0"/>
      </c:catAx>
      <c:val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560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583304"/>
        <c:axId val="7596553"/>
      </c:barChart>
      <c:catAx>
        <c:axId val="45583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596553"/>
        <c:crosses val="autoZero"/>
        <c:auto val="0"/>
        <c:lblOffset val="0"/>
        <c:tickLblSkip val="1"/>
        <c:noMultiLvlLbl val="0"/>
      </c:catAx>
      <c:val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0114"/>
        <c:axId val="11341027"/>
      </c:barChart>
      <c:catAx>
        <c:axId val="126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341027"/>
        <c:crosses val="autoZero"/>
        <c:auto val="0"/>
        <c:lblOffset val="0"/>
        <c:tickLblSkip val="1"/>
        <c:noMultiLvlLbl val="0"/>
      </c:catAx>
      <c:val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6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866452"/>
        <c:axId val="31471477"/>
      </c:barChart>
      <c:catAx>
        <c:axId val="2586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71477"/>
        <c:crosses val="autoZero"/>
        <c:auto val="0"/>
        <c:lblOffset val="0"/>
        <c:tickLblSkip val="1"/>
        <c:noMultiLvlLbl val="0"/>
      </c:catAx>
      <c:val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60380"/>
        <c:axId val="46207965"/>
      </c:barChart>
      <c:catAx>
        <c:axId val="34960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207965"/>
        <c:crosses val="autoZero"/>
        <c:auto val="0"/>
        <c:lblOffset val="0"/>
        <c:tickLblSkip val="1"/>
        <c:noMultiLvlLbl val="0"/>
      </c:catAx>
      <c:val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18502"/>
        <c:axId val="51857655"/>
      </c:barChart>
      <c:catAx>
        <c:axId val="1321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857655"/>
        <c:crosses val="autoZero"/>
        <c:auto val="0"/>
        <c:lblOffset val="0"/>
        <c:tickLblSkip val="1"/>
        <c:noMultiLvlLbl val="0"/>
      </c:catAx>
      <c:val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65712"/>
        <c:axId val="39720497"/>
      </c:barChart>
      <c:catAx>
        <c:axId val="64065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720497"/>
        <c:crosses val="autoZero"/>
        <c:auto val="0"/>
        <c:lblOffset val="0"/>
        <c:tickLblSkip val="1"/>
        <c:noMultiLvlLbl val="0"/>
      </c:catAx>
      <c:val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65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40154"/>
        <c:axId val="63243659"/>
      </c:barChart>
      <c:catAx>
        <c:axId val="2194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43659"/>
        <c:crosses val="autoZero"/>
        <c:auto val="0"/>
        <c:lblOffset val="0"/>
        <c:tickLblSkip val="1"/>
        <c:noMultiLvlLbl val="0"/>
      </c:catAx>
      <c:val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940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22020"/>
        <c:axId val="22462725"/>
      </c:barChart>
      <c:catAx>
        <c:axId val="3232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462725"/>
        <c:crosses val="autoZero"/>
        <c:auto val="0"/>
        <c:lblOffset val="0"/>
        <c:tickLblSkip val="1"/>
        <c:noMultiLvlLbl val="0"/>
      </c:catAx>
      <c:val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32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837934"/>
        <c:axId val="7541407"/>
      </c:barChart>
      <c:catAx>
        <c:axId val="837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41407"/>
        <c:crosses val="autoZero"/>
        <c:auto val="0"/>
        <c:lblOffset val="0"/>
        <c:tickLblSkip val="1"/>
        <c:noMultiLvlLbl val="0"/>
      </c:catAx>
      <c:valAx>
        <c:axId val="7541407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93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07838"/>
        <c:axId val="66161679"/>
      </c:barChart>
      <c:catAx>
        <c:axId val="14807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61679"/>
        <c:crosses val="autoZero"/>
        <c:auto val="0"/>
        <c:lblOffset val="0"/>
        <c:tickLblSkip val="1"/>
        <c:noMultiLvlLbl val="0"/>
      </c:catAx>
      <c:val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7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8584200"/>
        <c:axId val="57495753"/>
      </c:barChart>
      <c:catAx>
        <c:axId val="5858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95753"/>
        <c:crosses val="autoZero"/>
        <c:auto val="0"/>
        <c:lblOffset val="0"/>
        <c:tickLblSkip val="1"/>
        <c:noMultiLvlLbl val="0"/>
      </c:catAx>
      <c:valAx>
        <c:axId val="5749575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4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99730"/>
        <c:axId val="26644387"/>
      </c:barChart>
      <c:catAx>
        <c:axId val="4769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4387"/>
        <c:crosses val="autoZero"/>
        <c:auto val="0"/>
        <c:lblOffset val="0"/>
        <c:tickLblSkip val="1"/>
        <c:noMultiLvlLbl val="0"/>
      </c:catAx>
      <c:val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9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72892"/>
        <c:axId val="10711709"/>
      </c:barChart>
      <c:catAx>
        <c:axId val="38472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11709"/>
        <c:crosses val="autoZero"/>
        <c:auto val="0"/>
        <c:lblOffset val="0"/>
        <c:tickLblSkip val="1"/>
        <c:noMultiLvlLbl val="0"/>
      </c:catAx>
      <c:val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96518"/>
        <c:axId val="62342071"/>
      </c:barChart>
      <c:catAx>
        <c:axId val="29296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2071"/>
        <c:crosses val="autoZero"/>
        <c:auto val="0"/>
        <c:lblOffset val="0"/>
        <c:tickLblSkip val="1"/>
        <c:noMultiLvlLbl val="0"/>
      </c:catAx>
      <c:val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6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29661463.59</v>
      </c>
      <c r="D3" s="95">
        <v>49093</v>
      </c>
      <c r="E3" s="43">
        <v>604.1892650683396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12320291.93</v>
      </c>
      <c r="D4" s="95">
        <v>9431472</v>
      </c>
      <c r="E4" s="43">
        <v>1.3062957648604587</v>
      </c>
      <c r="F4" s="40">
        <v>1</v>
      </c>
      <c r="G4" s="42" t="s">
        <v>67</v>
      </c>
      <c r="H4" s="44" t="s">
        <v>95</v>
      </c>
    </row>
    <row r="5" spans="1:8" ht="14.25" customHeight="1">
      <c r="A5" s="41">
        <v>3</v>
      </c>
      <c r="B5" s="42" t="s">
        <v>64</v>
      </c>
      <c r="C5" s="43">
        <v>7156456.26</v>
      </c>
      <c r="D5" s="95">
        <v>3647</v>
      </c>
      <c r="E5" s="43">
        <v>1962.2857855771867</v>
      </c>
      <c r="F5" s="40">
        <v>1000</v>
      </c>
      <c r="G5" s="42" t="s">
        <v>66</v>
      </c>
      <c r="H5" s="44" t="s">
        <v>93</v>
      </c>
    </row>
    <row r="6" spans="1:8" ht="14.25">
      <c r="A6" s="41">
        <v>4</v>
      </c>
      <c r="B6" s="42" t="s">
        <v>83</v>
      </c>
      <c r="C6" s="43">
        <v>6256308.17</v>
      </c>
      <c r="D6" s="95">
        <v>2096</v>
      </c>
      <c r="E6" s="43">
        <v>2984.879852099237</v>
      </c>
      <c r="F6" s="40">
        <v>1000</v>
      </c>
      <c r="G6" s="42" t="s">
        <v>84</v>
      </c>
      <c r="H6" s="44" t="s">
        <v>92</v>
      </c>
    </row>
    <row r="7" spans="1:8" ht="14.25" customHeight="1">
      <c r="A7" s="41">
        <v>5</v>
      </c>
      <c r="B7" s="42" t="s">
        <v>49</v>
      </c>
      <c r="C7" s="43">
        <v>5688310.53</v>
      </c>
      <c r="D7" s="95">
        <v>4519</v>
      </c>
      <c r="E7" s="43">
        <v>1258.7542664306263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3933512.09</v>
      </c>
      <c r="D8" s="95">
        <v>1276</v>
      </c>
      <c r="E8" s="43">
        <v>3082.6897257053292</v>
      </c>
      <c r="F8" s="40">
        <v>1000</v>
      </c>
      <c r="G8" s="42" t="s">
        <v>67</v>
      </c>
      <c r="H8" s="44" t="s">
        <v>95</v>
      </c>
    </row>
    <row r="9" spans="1:8" ht="14.25">
      <c r="A9" s="41">
        <v>7</v>
      </c>
      <c r="B9" s="42" t="s">
        <v>75</v>
      </c>
      <c r="C9" s="43">
        <v>3905110.98</v>
      </c>
      <c r="D9" s="95">
        <v>1256</v>
      </c>
      <c r="E9" s="43">
        <v>3109.1647929936307</v>
      </c>
      <c r="F9" s="40">
        <v>1000</v>
      </c>
      <c r="G9" s="42" t="s">
        <v>76</v>
      </c>
      <c r="H9" s="44" t="s">
        <v>94</v>
      </c>
    </row>
    <row r="10" spans="1:8" ht="14.25">
      <c r="A10" s="41">
        <v>8</v>
      </c>
      <c r="B10" s="42" t="s">
        <v>77</v>
      </c>
      <c r="C10" s="43">
        <v>3037107.23</v>
      </c>
      <c r="D10" s="95">
        <v>699</v>
      </c>
      <c r="E10" s="43">
        <v>4344.931659513591</v>
      </c>
      <c r="F10" s="40">
        <v>1000</v>
      </c>
      <c r="G10" s="42" t="s">
        <v>76</v>
      </c>
      <c r="H10" s="44" t="s">
        <v>94</v>
      </c>
    </row>
    <row r="11" spans="1:8" ht="14.25">
      <c r="A11" s="41">
        <v>9</v>
      </c>
      <c r="B11" s="42" t="s">
        <v>99</v>
      </c>
      <c r="C11" s="43">
        <v>2652482.98</v>
      </c>
      <c r="D11" s="95">
        <v>39144</v>
      </c>
      <c r="E11" s="43">
        <v>67.7621852646638</v>
      </c>
      <c r="F11" s="40">
        <v>100</v>
      </c>
      <c r="G11" s="42" t="s">
        <v>100</v>
      </c>
      <c r="H11" s="44" t="s">
        <v>101</v>
      </c>
    </row>
    <row r="12" spans="1:8" ht="14.25">
      <c r="A12" s="41">
        <v>10</v>
      </c>
      <c r="B12" s="42" t="s">
        <v>78</v>
      </c>
      <c r="C12" s="43">
        <v>2366918.99</v>
      </c>
      <c r="D12" s="95">
        <v>10766</v>
      </c>
      <c r="E12" s="43">
        <v>219.85129017276614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44</v>
      </c>
      <c r="C13" s="43">
        <v>1785292.4</v>
      </c>
      <c r="D13" s="95">
        <v>1366</v>
      </c>
      <c r="E13" s="43">
        <v>1306.9490483162517</v>
      </c>
      <c r="F13" s="40">
        <v>1000</v>
      </c>
      <c r="G13" s="42" t="s">
        <v>68</v>
      </c>
      <c r="H13" s="44" t="s">
        <v>96</v>
      </c>
    </row>
    <row r="14" spans="1:8" ht="14.25">
      <c r="A14" s="41">
        <v>12</v>
      </c>
      <c r="B14" s="42" t="s">
        <v>86</v>
      </c>
      <c r="C14" s="43">
        <v>1379998.64</v>
      </c>
      <c r="D14" s="95">
        <v>560</v>
      </c>
      <c r="E14" s="43">
        <v>2464.2832857142857</v>
      </c>
      <c r="F14" s="40">
        <v>1000</v>
      </c>
      <c r="G14" s="42" t="s">
        <v>84</v>
      </c>
      <c r="H14" s="44" t="s">
        <v>92</v>
      </c>
    </row>
    <row r="15" spans="1:8" ht="14.25">
      <c r="A15" s="41">
        <v>13</v>
      </c>
      <c r="B15" s="42" t="s">
        <v>22</v>
      </c>
      <c r="C15" s="43">
        <v>1156076.07</v>
      </c>
      <c r="D15" s="95">
        <v>955</v>
      </c>
      <c r="E15" s="43">
        <v>1210.5508586387434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87</v>
      </c>
      <c r="C16" s="43">
        <v>1055038.62</v>
      </c>
      <c r="D16" s="95">
        <v>1416</v>
      </c>
      <c r="E16" s="43">
        <v>745.0837711864408</v>
      </c>
      <c r="F16" s="40">
        <v>1000</v>
      </c>
      <c r="G16" s="42" t="s">
        <v>84</v>
      </c>
      <c r="H16" s="44" t="s">
        <v>92</v>
      </c>
    </row>
    <row r="17" spans="1:8" ht="14.25">
      <c r="A17" s="41">
        <v>15</v>
      </c>
      <c r="B17" s="42" t="s">
        <v>85</v>
      </c>
      <c r="C17" s="43">
        <v>1013497.82</v>
      </c>
      <c r="D17" s="95">
        <v>393</v>
      </c>
      <c r="E17" s="43">
        <v>2578.8748600508907</v>
      </c>
      <c r="F17" s="40">
        <v>1000</v>
      </c>
      <c r="G17" s="42" t="s">
        <v>84</v>
      </c>
      <c r="H17" s="44" t="s">
        <v>92</v>
      </c>
    </row>
    <row r="18" spans="1:8" ht="14.25">
      <c r="A18" s="41">
        <v>16</v>
      </c>
      <c r="B18" s="42" t="s">
        <v>82</v>
      </c>
      <c r="C18" s="43">
        <v>873232.81</v>
      </c>
      <c r="D18" s="95">
        <v>7396</v>
      </c>
      <c r="E18" s="43">
        <v>118.06825446187129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90</v>
      </c>
      <c r="C19" s="43">
        <v>710966.5399</v>
      </c>
      <c r="D19" s="95">
        <v>8850</v>
      </c>
      <c r="E19" s="43">
        <v>80.33520224858756</v>
      </c>
      <c r="F19" s="40">
        <v>100</v>
      </c>
      <c r="G19" s="42" t="s">
        <v>91</v>
      </c>
      <c r="H19" s="44" t="s">
        <v>97</v>
      </c>
    </row>
    <row r="20" spans="1:8" ht="15.75" customHeight="1" thickBot="1">
      <c r="A20" s="99" t="s">
        <v>24</v>
      </c>
      <c r="B20" s="100"/>
      <c r="C20" s="58">
        <f>SUM(C3:C19)</f>
        <v>84952065.6499</v>
      </c>
      <c r="D20" s="59">
        <f>SUM(D3:D19)</f>
        <v>9564904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0.013737387497509967</v>
      </c>
      <c r="F4" s="71">
        <v>0.011269369291331932</v>
      </c>
      <c r="G4" s="71">
        <v>0.07844898136767275</v>
      </c>
      <c r="H4" s="71">
        <v>0.13034065991526234</v>
      </c>
      <c r="I4" s="71">
        <v>0.12445442666352591</v>
      </c>
      <c r="J4" s="71">
        <v>0.10344368587125552</v>
      </c>
      <c r="K4" s="72">
        <v>-0.6642396018209878</v>
      </c>
      <c r="L4" s="72">
        <v>-0.09077379555570764</v>
      </c>
    </row>
    <row r="5" spans="1:12" s="10" customFormat="1" ht="14.25">
      <c r="A5" s="80">
        <v>2</v>
      </c>
      <c r="B5" s="47" t="s">
        <v>88</v>
      </c>
      <c r="C5" s="48">
        <v>40555</v>
      </c>
      <c r="D5" s="48">
        <v>40626</v>
      </c>
      <c r="E5" s="71">
        <v>0.032372473135343194</v>
      </c>
      <c r="F5" s="71">
        <v>0.05587038178431514</v>
      </c>
      <c r="G5" s="71">
        <v>0.14886650928425182</v>
      </c>
      <c r="H5" s="71">
        <v>0.43767633165928843</v>
      </c>
      <c r="I5" s="71">
        <v>0.7870836697771795</v>
      </c>
      <c r="J5" s="71">
        <v>0.26591395268778917</v>
      </c>
      <c r="K5" s="72">
        <v>-0.3487948888244138</v>
      </c>
      <c r="L5" s="72">
        <v>-0.05896624743414647</v>
      </c>
    </row>
    <row r="6" spans="1:12" s="10" customFormat="1" ht="14.25">
      <c r="A6" s="80">
        <v>3</v>
      </c>
      <c r="B6" s="47" t="s">
        <v>79</v>
      </c>
      <c r="C6" s="48">
        <v>41848</v>
      </c>
      <c r="D6" s="48">
        <v>42032</v>
      </c>
      <c r="E6" s="71">
        <v>-0.007631992262177145</v>
      </c>
      <c r="F6" s="71">
        <v>-0.006052044970860981</v>
      </c>
      <c r="G6" s="71">
        <v>-0.09149523402392679</v>
      </c>
      <c r="H6" s="71">
        <v>-0.013392165774460896</v>
      </c>
      <c r="I6" s="71">
        <v>-0.000379069691522127</v>
      </c>
      <c r="J6" s="71">
        <v>-0.05096412407522899</v>
      </c>
      <c r="K6" s="72">
        <v>0.02630322926958284</v>
      </c>
      <c r="L6" s="72">
        <v>0.008132536672533996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0.012825956123558671</v>
      </c>
      <c r="F7" s="76">
        <f t="shared" si="0"/>
        <v>0.020362568701595363</v>
      </c>
      <c r="G7" s="76">
        <f t="shared" si="0"/>
        <v>0.04527341887599926</v>
      </c>
      <c r="H7" s="76">
        <f t="shared" si="0"/>
        <v>0.1848749419333633</v>
      </c>
      <c r="I7" s="76">
        <f t="shared" si="0"/>
        <v>0.30371967558306107</v>
      </c>
      <c r="J7" s="76">
        <f t="shared" si="0"/>
        <v>0.10613117149460523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88</v>
      </c>
      <c r="C4" s="30">
        <v>387.09308999999985</v>
      </c>
      <c r="D4" s="68">
        <v>0.03237247313534361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14.741889999999897</v>
      </c>
      <c r="D5" s="68">
        <v>0.01373738749751068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79</v>
      </c>
      <c r="C6" s="30">
        <v>-10.145870000000112</v>
      </c>
      <c r="D6" s="68">
        <v>-0.007631992262177076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391.68910999999963</v>
      </c>
      <c r="D7" s="67">
        <v>0.02727642847284962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79</v>
      </c>
      <c r="C2" s="71">
        <v>-0.007631992262177145</v>
      </c>
      <c r="D2" s="21"/>
    </row>
    <row r="3" spans="1:4" ht="14.25">
      <c r="A3" s="21"/>
      <c r="B3" s="47" t="s">
        <v>71</v>
      </c>
      <c r="C3" s="71">
        <v>0.013737387497509967</v>
      </c>
      <c r="D3" s="21"/>
    </row>
    <row r="4" spans="1:4" ht="14.25">
      <c r="A4" s="21"/>
      <c r="B4" s="47" t="s">
        <v>88</v>
      </c>
      <c r="C4" s="71">
        <v>0.032372473135343194</v>
      </c>
      <c r="D4" s="21"/>
    </row>
    <row r="5" spans="2:3" ht="14.25">
      <c r="B5" s="93" t="s">
        <v>21</v>
      </c>
      <c r="C5" s="92">
        <v>0.038829662605435855</v>
      </c>
    </row>
    <row r="6" spans="2:3" ht="14.25">
      <c r="B6" s="81" t="s">
        <v>27</v>
      </c>
      <c r="C6" s="86">
        <v>0.012060245651086543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0.007080407150694468</v>
      </c>
      <c r="F4" s="71">
        <v>0.008754752168648627</v>
      </c>
      <c r="G4" s="71">
        <v>0.09164442145907414</v>
      </c>
      <c r="H4" s="71">
        <v>0.13171985256636587</v>
      </c>
      <c r="I4" s="71">
        <v>0.29888324540813915</v>
      </c>
      <c r="J4" s="71">
        <v>0.11749921506317929</v>
      </c>
      <c r="K4" s="71">
        <v>5.041892650683389</v>
      </c>
      <c r="L4" s="72">
        <v>0.13972069854924674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0.0008003714766009473</v>
      </c>
      <c r="F5" s="71">
        <v>0.005534775218850596</v>
      </c>
      <c r="G5" s="71">
        <v>0.012621438806240892</v>
      </c>
      <c r="H5" s="71">
        <v>0.04209724530787584</v>
      </c>
      <c r="I5" s="71">
        <v>0.0870702707882216</v>
      </c>
      <c r="J5" s="71">
        <v>0.016879390971753727</v>
      </c>
      <c r="K5" s="71">
        <v>3.3449316595135903</v>
      </c>
      <c r="L5" s="72">
        <v>0.13707501683357437</v>
      </c>
    </row>
    <row r="6" spans="1:12" s="9" customFormat="1" ht="14.25" collapsed="1">
      <c r="A6" s="62">
        <v>3</v>
      </c>
      <c r="B6" s="47" t="s">
        <v>86</v>
      </c>
      <c r="C6" s="48">
        <v>38919</v>
      </c>
      <c r="D6" s="48">
        <v>39092</v>
      </c>
      <c r="E6" s="71">
        <v>-0.001764455399874243</v>
      </c>
      <c r="F6" s="71">
        <v>-0.004600897038624652</v>
      </c>
      <c r="G6" s="71">
        <v>0.01563481095212893</v>
      </c>
      <c r="H6" s="71">
        <v>0.09458647969490741</v>
      </c>
      <c r="I6" s="71">
        <v>0.2280441342871613</v>
      </c>
      <c r="J6" s="71">
        <v>0.04444164485118973</v>
      </c>
      <c r="K6" s="71">
        <v>1.4642832857142838</v>
      </c>
      <c r="L6" s="72">
        <v>0.08339088588192989</v>
      </c>
    </row>
    <row r="7" spans="1:12" s="9" customFormat="1" ht="14.25" collapsed="1">
      <c r="A7" s="62">
        <v>4</v>
      </c>
      <c r="B7" s="47" t="s">
        <v>87</v>
      </c>
      <c r="C7" s="48">
        <v>38919</v>
      </c>
      <c r="D7" s="48">
        <v>39092</v>
      </c>
      <c r="E7" s="71">
        <v>0.0014597901607527053</v>
      </c>
      <c r="F7" s="71">
        <v>-0.009674796968787036</v>
      </c>
      <c r="G7" s="71">
        <v>0.026658234601290465</v>
      </c>
      <c r="H7" s="71">
        <v>0.17032255162807441</v>
      </c>
      <c r="I7" s="71">
        <v>0.2577004073091458</v>
      </c>
      <c r="J7" s="71">
        <v>0.06957865428557275</v>
      </c>
      <c r="K7" s="71">
        <v>-0.25491622881355935</v>
      </c>
      <c r="L7" s="72">
        <v>-0.02579395908612747</v>
      </c>
    </row>
    <row r="8" spans="1:12" s="9" customFormat="1" ht="14.25" collapsed="1">
      <c r="A8" s="62">
        <v>5</v>
      </c>
      <c r="B8" s="47" t="s">
        <v>90</v>
      </c>
      <c r="C8" s="48">
        <v>38968</v>
      </c>
      <c r="D8" s="48">
        <v>39140</v>
      </c>
      <c r="E8" s="71">
        <v>0</v>
      </c>
      <c r="F8" s="71">
        <v>-0.004017375013709579</v>
      </c>
      <c r="G8" s="71">
        <v>-0.005256202166925017</v>
      </c>
      <c r="H8" s="71">
        <v>-0.0099271657856288</v>
      </c>
      <c r="I8" s="71">
        <v>-0.026558380181887498</v>
      </c>
      <c r="J8" s="71">
        <v>-0.005506647151882871</v>
      </c>
      <c r="K8" s="71">
        <v>-0.1966479775141241</v>
      </c>
      <c r="L8" s="72">
        <v>-0.019483043727839267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0.0027271213285404716</v>
      </c>
      <c r="F9" s="71">
        <v>0.010031623277803936</v>
      </c>
      <c r="G9" s="71">
        <v>0.030527904951119123</v>
      </c>
      <c r="H9" s="71">
        <v>0.06458710973746484</v>
      </c>
      <c r="I9" s="71">
        <v>0.14211371796274785</v>
      </c>
      <c r="J9" s="71">
        <v>0.03379319205870446</v>
      </c>
      <c r="K9" s="71">
        <v>2.0826897257053334</v>
      </c>
      <c r="L9" s="72">
        <v>0.1204531053566873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0.007725503384388377</v>
      </c>
      <c r="F10" s="71">
        <v>0.018269180665390072</v>
      </c>
      <c r="G10" s="71">
        <v>0.04978907302323554</v>
      </c>
      <c r="H10" s="71">
        <v>0.14240733756711066</v>
      </c>
      <c r="I10" s="71">
        <v>0.08417203511424765</v>
      </c>
      <c r="J10" s="71">
        <v>0.08236744246989303</v>
      </c>
      <c r="K10" s="71">
        <v>0.2105508586387439</v>
      </c>
      <c r="L10" s="72">
        <v>0.01964998870022905</v>
      </c>
    </row>
    <row r="11" spans="1:12" s="9" customFormat="1" ht="14.25" collapsed="1">
      <c r="A11" s="62">
        <v>8</v>
      </c>
      <c r="B11" s="47" t="s">
        <v>82</v>
      </c>
      <c r="C11" s="48">
        <v>39560</v>
      </c>
      <c r="D11" s="48">
        <v>39770</v>
      </c>
      <c r="E11" s="71">
        <v>0.021291119837788974</v>
      </c>
      <c r="F11" s="71">
        <v>0.024832121630369075</v>
      </c>
      <c r="G11" s="71">
        <v>0.07703128371089663</v>
      </c>
      <c r="H11" s="71">
        <v>0.2019079751182884</v>
      </c>
      <c r="I11" s="71">
        <v>0.3992984635652108</v>
      </c>
      <c r="J11" s="71">
        <v>0.11838630991084553</v>
      </c>
      <c r="K11" s="71">
        <v>0.18068254461871236</v>
      </c>
      <c r="L11" s="72">
        <v>0.017821223837837463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0.012193392177249018</v>
      </c>
      <c r="F12" s="71">
        <v>0.015413202617185595</v>
      </c>
      <c r="G12" s="71">
        <v>0.14405728946376506</v>
      </c>
      <c r="H12" s="71">
        <v>0.2546349020346359</v>
      </c>
      <c r="I12" s="71">
        <v>0.4354056612921988</v>
      </c>
      <c r="J12" s="71">
        <v>0.1969593558958418</v>
      </c>
      <c r="K12" s="71">
        <v>0.25875426643062505</v>
      </c>
      <c r="L12" s="72">
        <v>0.026587457772161205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>
        <v>0.03869887104162428</v>
      </c>
      <c r="F13" s="71">
        <v>0.05189540177765739</v>
      </c>
      <c r="G13" s="71">
        <v>0.16420129852112098</v>
      </c>
      <c r="H13" s="71">
        <v>0.41774575066913067</v>
      </c>
      <c r="I13" s="71">
        <v>0.7646109718798624</v>
      </c>
      <c r="J13" s="71">
        <v>0.2713902458306865</v>
      </c>
      <c r="K13" s="71">
        <v>-0.32237814735336145</v>
      </c>
      <c r="L13" s="72">
        <v>-0.04517169356740225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0.02807887185620106</v>
      </c>
      <c r="F14" s="71">
        <v>0.007482757822457664</v>
      </c>
      <c r="G14" s="71">
        <v>0.046188128438615195</v>
      </c>
      <c r="H14" s="71">
        <v>0.1506369545213826</v>
      </c>
      <c r="I14" s="71">
        <v>0.32979437614317453</v>
      </c>
      <c r="J14" s="71">
        <v>0.09062472135394728</v>
      </c>
      <c r="K14" s="71">
        <v>0.3062957648604585</v>
      </c>
      <c r="L14" s="72">
        <v>0.03498682569325884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0.027679022208197734</v>
      </c>
      <c r="F15" s="71">
        <v>0.046960667672534706</v>
      </c>
      <c r="G15" s="71">
        <v>0.06097402672496677</v>
      </c>
      <c r="H15" s="71">
        <v>0.25950805213829353</v>
      </c>
      <c r="I15" s="71">
        <v>0.5245922911430789</v>
      </c>
      <c r="J15" s="71">
        <v>0.11019620343949432</v>
      </c>
      <c r="K15" s="71">
        <v>0.9622857855771869</v>
      </c>
      <c r="L15" s="72">
        <v>0.09181743823710398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-0.0014706551266618906</v>
      </c>
      <c r="F16" s="71">
        <v>0.0038221943699685568</v>
      </c>
      <c r="G16" s="71">
        <v>-0.005475938349888243</v>
      </c>
      <c r="H16" s="71">
        <v>0.030517081966047632</v>
      </c>
      <c r="I16" s="71">
        <v>0.07842814978363077</v>
      </c>
      <c r="J16" s="71">
        <v>-0.0010762055616861943</v>
      </c>
      <c r="K16" s="71">
        <v>2.10916479299363</v>
      </c>
      <c r="L16" s="72">
        <v>0.16109649403277504</v>
      </c>
    </row>
    <row r="17" spans="1:12" s="9" customFormat="1" ht="14.25">
      <c r="A17" s="62">
        <v>14</v>
      </c>
      <c r="B17" s="47" t="s">
        <v>85</v>
      </c>
      <c r="C17" s="48">
        <v>40427</v>
      </c>
      <c r="D17" s="48">
        <v>40543</v>
      </c>
      <c r="E17" s="71">
        <v>0.011507895456461581</v>
      </c>
      <c r="F17" s="71">
        <v>0.004808064633976761</v>
      </c>
      <c r="G17" s="71">
        <v>0.0450917216734148</v>
      </c>
      <c r="H17" s="71">
        <v>0.07899682655459328</v>
      </c>
      <c r="I17" s="71">
        <v>0.12855257006841492</v>
      </c>
      <c r="J17" s="71">
        <v>0.048880533403721005</v>
      </c>
      <c r="K17" s="71">
        <v>1.57887486005089</v>
      </c>
      <c r="L17" s="72">
        <v>0.13887717501406338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-0.005738620262875305</v>
      </c>
      <c r="F18" s="71">
        <v>-0.0049680686624102854</v>
      </c>
      <c r="G18" s="71">
        <v>-0.06486428789457177</v>
      </c>
      <c r="H18" s="71">
        <v>0.0019439242905021636</v>
      </c>
      <c r="I18" s="71">
        <v>0.021450291943051703</v>
      </c>
      <c r="J18" s="71">
        <v>-0.04946397725532936</v>
      </c>
      <c r="K18" s="71">
        <v>0.3069490483162518</v>
      </c>
      <c r="L18" s="72">
        <v>0.038843392462303505</v>
      </c>
    </row>
    <row r="19" spans="1:12" s="9" customFormat="1" ht="14.25">
      <c r="A19" s="62">
        <v>16</v>
      </c>
      <c r="B19" s="47" t="s">
        <v>83</v>
      </c>
      <c r="C19" s="48">
        <v>40427</v>
      </c>
      <c r="D19" s="48">
        <v>40708</v>
      </c>
      <c r="E19" s="71">
        <v>0.0014330656045768997</v>
      </c>
      <c r="F19" s="71">
        <v>0.006892958124013582</v>
      </c>
      <c r="G19" s="71">
        <v>0.024878585965924183</v>
      </c>
      <c r="H19" s="71">
        <v>0.05783617414808484</v>
      </c>
      <c r="I19" s="71">
        <v>0.10625926238388606</v>
      </c>
      <c r="J19" s="71">
        <v>0.031193737658780307</v>
      </c>
      <c r="K19" s="71">
        <v>1.9848798520992372</v>
      </c>
      <c r="L19" s="72">
        <v>0.1735622618476449</v>
      </c>
    </row>
    <row r="20" spans="1:12" s="9" customFormat="1" ht="14.25">
      <c r="A20" s="62">
        <v>17</v>
      </c>
      <c r="B20" s="47" t="s">
        <v>78</v>
      </c>
      <c r="C20" s="48">
        <v>41026</v>
      </c>
      <c r="D20" s="48">
        <v>41242</v>
      </c>
      <c r="E20" s="71">
        <v>0.012489721294859368</v>
      </c>
      <c r="F20" s="71">
        <v>-0.09170577335561902</v>
      </c>
      <c r="G20" s="71">
        <v>0.10201506572719565</v>
      </c>
      <c r="H20" s="71">
        <v>0.29037120220592505</v>
      </c>
      <c r="I20" s="71">
        <v>0.37739170597303273</v>
      </c>
      <c r="J20" s="71">
        <v>0.12942100764215603</v>
      </c>
      <c r="K20" s="71">
        <v>1.1985129017276623</v>
      </c>
      <c r="L20" s="72">
        <v>0.158011312327202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0.009658318952266143</v>
      </c>
      <c r="F21" s="76">
        <f t="shared" si="0"/>
        <v>0.005278281702335646</v>
      </c>
      <c r="G21" s="76">
        <f t="shared" si="0"/>
        <v>0.04798334444750608</v>
      </c>
      <c r="H21" s="76">
        <f t="shared" si="0"/>
        <v>0.13999366202135613</v>
      </c>
      <c r="I21" s="76">
        <f t="shared" si="0"/>
        <v>0.24924759852137157</v>
      </c>
      <c r="J21" s="76">
        <f t="shared" si="0"/>
        <v>0.07679793087452161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44</v>
      </c>
      <c r="C4" s="30">
        <v>493.14634999999987</v>
      </c>
      <c r="D4" s="68">
        <v>0.3816490790650173</v>
      </c>
      <c r="E4" s="31">
        <v>383</v>
      </c>
      <c r="F4" s="68">
        <v>0.3896236012207528</v>
      </c>
      <c r="G4" s="50">
        <v>501.26352703967444</v>
      </c>
    </row>
    <row r="5" spans="1:7" ht="14.25">
      <c r="A5" s="89">
        <v>2</v>
      </c>
      <c r="B5" s="82" t="s">
        <v>55</v>
      </c>
      <c r="C5" s="30">
        <v>356.50128999999913</v>
      </c>
      <c r="D5" s="68">
        <v>0.0297983557826618</v>
      </c>
      <c r="E5" s="31">
        <v>15748</v>
      </c>
      <c r="F5" s="68">
        <v>0.0016725214120549838</v>
      </c>
      <c r="G5" s="50">
        <v>20.009696014742996</v>
      </c>
    </row>
    <row r="6" spans="1:7" ht="14.25">
      <c r="A6" s="89">
        <v>3</v>
      </c>
      <c r="B6" s="82" t="s">
        <v>64</v>
      </c>
      <c r="C6" s="30">
        <v>206.11466000000013</v>
      </c>
      <c r="D6" s="68">
        <v>0.029655328020136467</v>
      </c>
      <c r="E6" s="31">
        <v>7</v>
      </c>
      <c r="F6" s="68">
        <v>0.0019230769230769232</v>
      </c>
      <c r="G6" s="50">
        <v>13.602541999999952</v>
      </c>
    </row>
    <row r="7" spans="1:7" ht="14.25">
      <c r="A7" s="89">
        <v>4</v>
      </c>
      <c r="B7" s="82" t="s">
        <v>85</v>
      </c>
      <c r="C7" s="30">
        <v>19.179139999999897</v>
      </c>
      <c r="D7" s="68">
        <v>0.019288725421511638</v>
      </c>
      <c r="E7" s="31">
        <v>3</v>
      </c>
      <c r="F7" s="68">
        <v>0.007692307692307693</v>
      </c>
      <c r="G7" s="50">
        <v>7.665149923076896</v>
      </c>
    </row>
    <row r="8" spans="1:7" ht="14.25">
      <c r="A8" s="89">
        <v>5</v>
      </c>
      <c r="B8" s="82" t="s">
        <v>49</v>
      </c>
      <c r="C8" s="30">
        <v>72.25503000000026</v>
      </c>
      <c r="D8" s="68">
        <v>0.012865796999335256</v>
      </c>
      <c r="E8" s="31">
        <v>3</v>
      </c>
      <c r="F8" s="68">
        <v>0.0006643046944198405</v>
      </c>
      <c r="G8" s="50">
        <v>3.73928540965498</v>
      </c>
    </row>
    <row r="9" spans="1:7" ht="14.25">
      <c r="A9" s="89">
        <v>6</v>
      </c>
      <c r="B9" s="82" t="s">
        <v>45</v>
      </c>
      <c r="C9" s="30">
        <v>208.53869999999924</v>
      </c>
      <c r="D9" s="68">
        <v>0.0070804071506936584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99</v>
      </c>
      <c r="C10" s="30">
        <v>98.82372999999998</v>
      </c>
      <c r="D10" s="68">
        <v>0.03869887104162389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78</v>
      </c>
      <c r="C11" s="30">
        <v>29.197490000000222</v>
      </c>
      <c r="D11" s="68">
        <v>0.012489721294859214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82</v>
      </c>
      <c r="C12" s="30">
        <v>18.20451000000001</v>
      </c>
      <c r="D12" s="68">
        <v>0.021291119837787836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54</v>
      </c>
      <c r="C13" s="30">
        <v>10.697989999999757</v>
      </c>
      <c r="D13" s="68">
        <v>0.0027271213285380404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83</v>
      </c>
      <c r="C14" s="30">
        <v>8.952870000000111</v>
      </c>
      <c r="D14" s="68">
        <v>0.0014330656045767258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8.862800000000048</v>
      </c>
      <c r="D15" s="68">
        <v>0.007725503384388195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77</v>
      </c>
      <c r="C16" s="30">
        <v>2.4288700000001118</v>
      </c>
      <c r="D16" s="68">
        <v>0.0008003714766002786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87</v>
      </c>
      <c r="C17" s="30">
        <v>1.5378900000001303</v>
      </c>
      <c r="D17" s="68">
        <v>0.0014597901607530262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90</v>
      </c>
      <c r="C18" s="30">
        <v>0</v>
      </c>
      <c r="D18" s="68">
        <v>0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86</v>
      </c>
      <c r="C19" s="30">
        <v>-2.43925</v>
      </c>
      <c r="D19" s="68">
        <v>-0.0017644553998733355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75</v>
      </c>
      <c r="C20" s="30">
        <v>-5.751529999999795</v>
      </c>
      <c r="D20" s="68">
        <v>-0.0014706551266615083</v>
      </c>
      <c r="E20" s="31">
        <v>0</v>
      </c>
      <c r="F20" s="68">
        <v>0</v>
      </c>
      <c r="G20" s="50">
        <v>0</v>
      </c>
    </row>
    <row r="21" spans="1:7" ht="15.75" thickBot="1">
      <c r="A21" s="63"/>
      <c r="B21" s="64" t="s">
        <v>24</v>
      </c>
      <c r="C21" s="54">
        <v>1526.2505399999993</v>
      </c>
      <c r="D21" s="67">
        <v>0.0182947033599781</v>
      </c>
      <c r="E21" s="55">
        <v>16144</v>
      </c>
      <c r="F21" s="67">
        <v>0.00169069072842966</v>
      </c>
      <c r="G21" s="56">
        <v>546.2802003871493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44</v>
      </c>
      <c r="C2" s="71">
        <v>-0.005738620262875305</v>
      </c>
    </row>
    <row r="3" spans="1:5" ht="14.25">
      <c r="A3" s="14"/>
      <c r="B3" s="47" t="s">
        <v>86</v>
      </c>
      <c r="C3" s="71">
        <v>-0.001764455399874243</v>
      </c>
      <c r="D3" s="14"/>
      <c r="E3" s="14"/>
    </row>
    <row r="4" spans="1:5" ht="14.25">
      <c r="A4" s="14"/>
      <c r="B4" s="47" t="s">
        <v>75</v>
      </c>
      <c r="C4" s="71">
        <v>-0.0014706551266618906</v>
      </c>
      <c r="D4" s="14"/>
      <c r="E4" s="14"/>
    </row>
    <row r="5" spans="1:5" ht="14.25">
      <c r="A5" s="14"/>
      <c r="B5" s="47" t="s">
        <v>90</v>
      </c>
      <c r="C5" s="71">
        <v>0</v>
      </c>
      <c r="D5" s="14"/>
      <c r="E5" s="14"/>
    </row>
    <row r="6" spans="1:5" ht="14.25">
      <c r="A6" s="14"/>
      <c r="B6" s="47" t="s">
        <v>77</v>
      </c>
      <c r="C6" s="71">
        <v>0.0008003714766009473</v>
      </c>
      <c r="D6" s="14"/>
      <c r="E6" s="14"/>
    </row>
    <row r="7" spans="1:5" ht="14.25">
      <c r="A7" s="14"/>
      <c r="B7" s="47" t="s">
        <v>83</v>
      </c>
      <c r="C7" s="71">
        <v>0.0014330656045768997</v>
      </c>
      <c r="D7" s="14"/>
      <c r="E7" s="14"/>
    </row>
    <row r="8" spans="1:5" ht="14.25">
      <c r="A8" s="14"/>
      <c r="B8" s="47" t="s">
        <v>87</v>
      </c>
      <c r="C8" s="71">
        <v>0.0014597901607527053</v>
      </c>
      <c r="D8" s="14"/>
      <c r="E8" s="14"/>
    </row>
    <row r="9" spans="1:5" ht="14.25">
      <c r="A9" s="14"/>
      <c r="B9" s="47" t="s">
        <v>54</v>
      </c>
      <c r="C9" s="71">
        <v>0.0027271213285404716</v>
      </c>
      <c r="D9" s="14"/>
      <c r="E9" s="14"/>
    </row>
    <row r="10" spans="1:5" ht="14.25">
      <c r="A10" s="14"/>
      <c r="B10" s="47" t="s">
        <v>45</v>
      </c>
      <c r="C10" s="71">
        <v>0.007080407150694468</v>
      </c>
      <c r="D10" s="14"/>
      <c r="E10" s="14"/>
    </row>
    <row r="11" spans="1:5" ht="14.25">
      <c r="A11" s="14"/>
      <c r="B11" s="47" t="s">
        <v>22</v>
      </c>
      <c r="C11" s="71">
        <v>0.007725503384388377</v>
      </c>
      <c r="D11" s="14"/>
      <c r="E11" s="14"/>
    </row>
    <row r="12" spans="1:5" ht="14.25">
      <c r="A12" s="14"/>
      <c r="B12" s="47" t="s">
        <v>85</v>
      </c>
      <c r="C12" s="71">
        <v>0.011507895456461581</v>
      </c>
      <c r="D12" s="14"/>
      <c r="E12" s="14"/>
    </row>
    <row r="13" spans="1:5" ht="14.25">
      <c r="A13" s="14"/>
      <c r="B13" s="47" t="s">
        <v>49</v>
      </c>
      <c r="C13" s="71">
        <v>0.012193392177249018</v>
      </c>
      <c r="D13" s="14"/>
      <c r="E13" s="14"/>
    </row>
    <row r="14" spans="1:5" ht="14.25">
      <c r="A14" s="14"/>
      <c r="B14" s="47" t="s">
        <v>78</v>
      </c>
      <c r="C14" s="71">
        <v>0.012489721294859368</v>
      </c>
      <c r="D14" s="14"/>
      <c r="E14" s="14"/>
    </row>
    <row r="15" spans="1:5" ht="14.25">
      <c r="A15" s="14"/>
      <c r="B15" s="47" t="s">
        <v>82</v>
      </c>
      <c r="C15" s="71">
        <v>0.021291119837788974</v>
      </c>
      <c r="D15" s="14"/>
      <c r="E15" s="14"/>
    </row>
    <row r="16" spans="1:5" ht="14.25">
      <c r="A16" s="14"/>
      <c r="B16" s="47" t="s">
        <v>64</v>
      </c>
      <c r="C16" s="71">
        <v>0.027679022208197734</v>
      </c>
      <c r="D16" s="14"/>
      <c r="E16" s="14"/>
    </row>
    <row r="17" spans="1:5" ht="14.25">
      <c r="A17" s="14"/>
      <c r="B17" s="47" t="s">
        <v>55</v>
      </c>
      <c r="C17" s="71">
        <v>0.02807887185620106</v>
      </c>
      <c r="D17" s="14"/>
      <c r="E17" s="14"/>
    </row>
    <row r="18" spans="1:5" ht="14.25">
      <c r="A18" s="14"/>
      <c r="B18" s="47" t="s">
        <v>99</v>
      </c>
      <c r="C18" s="71">
        <v>0.03869887104162428</v>
      </c>
      <c r="D18" s="14"/>
      <c r="E18" s="14"/>
    </row>
    <row r="19" spans="2:3" ht="14.25">
      <c r="B19" s="47" t="s">
        <v>21</v>
      </c>
      <c r="C19" s="74">
        <v>0.038829662605435855</v>
      </c>
    </row>
    <row r="20" spans="2:3" ht="14.25">
      <c r="B20" s="14" t="s">
        <v>27</v>
      </c>
      <c r="C20" s="86">
        <v>0.012060245651086543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15385559.29</v>
      </c>
      <c r="F3" s="94">
        <v>28436</v>
      </c>
      <c r="G3" s="43">
        <v>541.0591957377972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63</v>
      </c>
      <c r="E4" s="43">
        <v>3598844.61</v>
      </c>
      <c r="F4" s="94">
        <v>52972</v>
      </c>
      <c r="G4" s="43">
        <v>67.93862059201088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1632598.93</v>
      </c>
      <c r="F5" s="94">
        <v>747</v>
      </c>
      <c r="G5" s="43">
        <v>2185.540736278447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1564172.5101</v>
      </c>
      <c r="F6" s="94">
        <v>2801</v>
      </c>
      <c r="G6" s="43">
        <v>558.4335987504463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383145.05</v>
      </c>
      <c r="F7" s="94">
        <v>679</v>
      </c>
      <c r="G7" s="43">
        <v>564.2784241531664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22564320.3901</v>
      </c>
      <c r="F8" s="59">
        <f>SUM(F3:F7)</f>
        <v>85635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-2.881332252890889E-05</v>
      </c>
      <c r="F4" s="71">
        <v>-0.006155250697626347</v>
      </c>
      <c r="G4" s="71">
        <v>-0.0019911205105498375</v>
      </c>
      <c r="H4" s="71">
        <v>-0.08809568809466006</v>
      </c>
      <c r="I4" s="71">
        <v>-0.2115412792231497</v>
      </c>
      <c r="J4" s="71">
        <v>-0.008571907721964922</v>
      </c>
      <c r="K4" s="72">
        <v>-0.4357215758468336</v>
      </c>
      <c r="L4" s="72">
        <v>-0.04460611475381526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>
        <v>0.015265194745263333</v>
      </c>
      <c r="F5" s="71">
        <v>0.085148895673828</v>
      </c>
      <c r="G5" s="71">
        <v>0.15139243497996957</v>
      </c>
      <c r="H5" s="71">
        <v>0.4674589225922636</v>
      </c>
      <c r="I5" s="71">
        <v>0.7704972069249998</v>
      </c>
      <c r="J5" s="71">
        <v>0.2710864872752259</v>
      </c>
      <c r="K5" s="72">
        <v>4.410591957377971</v>
      </c>
      <c r="L5" s="72">
        <v>0.15627681008207572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0.02305085536239382</v>
      </c>
      <c r="F6" s="71">
        <v>0.046576994095977486</v>
      </c>
      <c r="G6" s="71">
        <v>0.15312194741849283</v>
      </c>
      <c r="H6" s="71">
        <v>0.3403450133542345</v>
      </c>
      <c r="I6" s="71">
        <v>0.13725273702864227</v>
      </c>
      <c r="J6" s="71">
        <v>0.23110656995764534</v>
      </c>
      <c r="K6" s="72">
        <v>-0.44156640124955415</v>
      </c>
      <c r="L6" s="72">
        <v>-0.051005779024378084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0.0089951114074458</v>
      </c>
      <c r="F7" s="71">
        <v>0.01652496955992766</v>
      </c>
      <c r="G7" s="71">
        <v>0.027585263705750318</v>
      </c>
      <c r="H7" s="71">
        <v>0.10409718817488756</v>
      </c>
      <c r="I7" s="71">
        <v>0.20337837780917867</v>
      </c>
      <c r="J7" s="71">
        <v>0.05058136301814109</v>
      </c>
      <c r="K7" s="72">
        <v>1.1855407362784471</v>
      </c>
      <c r="L7" s="72">
        <v>0.07523792883629232</v>
      </c>
    </row>
    <row r="8" spans="1:12" ht="14.25">
      <c r="A8" s="62">
        <v>5</v>
      </c>
      <c r="B8" s="47" t="s">
        <v>103</v>
      </c>
      <c r="C8" s="48">
        <v>40253</v>
      </c>
      <c r="D8" s="48">
        <v>40445</v>
      </c>
      <c r="E8" s="71" t="s">
        <v>98</v>
      </c>
      <c r="F8" s="71">
        <v>0.03588896573111233</v>
      </c>
      <c r="G8" s="71">
        <v>0.13671298999954318</v>
      </c>
      <c r="H8" s="71">
        <v>0.3176031905977774</v>
      </c>
      <c r="I8" s="71">
        <v>0.5507691415546294</v>
      </c>
      <c r="J8" s="71">
        <v>0.2024229582137096</v>
      </c>
      <c r="K8" s="72">
        <v>-0.320613794079891</v>
      </c>
      <c r="L8" s="72">
        <v>-0.049890006116859675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0.01182058704814351</v>
      </c>
      <c r="F9" s="76">
        <f t="shared" si="0"/>
        <v>0.035596914872643826</v>
      </c>
      <c r="G9" s="76">
        <f t="shared" si="0"/>
        <v>0.09336430311864122</v>
      </c>
      <c r="H9" s="76">
        <f t="shared" si="0"/>
        <v>0.22828172532490063</v>
      </c>
      <c r="I9" s="76">
        <f t="shared" si="0"/>
        <v>0.2900712368188601</v>
      </c>
      <c r="J9" s="76">
        <f t="shared" si="0"/>
        <v>0.14932509414855138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62</v>
      </c>
      <c r="C4" s="30">
        <v>35.24313000000012</v>
      </c>
      <c r="D4" s="68">
        <v>0.023050855362394197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14.55448999999999</v>
      </c>
      <c r="D5" s="68">
        <v>0.008995111407446875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31</v>
      </c>
      <c r="C6" s="30">
        <v>-0.011040000000037254</v>
      </c>
      <c r="D6" s="68">
        <v>-2.8813322528782602E-05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102</v>
      </c>
      <c r="C7" s="30">
        <v>-22.33960000000149</v>
      </c>
      <c r="D7" s="68">
        <v>-0.0014498797116653125</v>
      </c>
      <c r="E7" s="31">
        <v>-476</v>
      </c>
      <c r="F7" s="87">
        <v>-0.016463752075262867</v>
      </c>
      <c r="G7" s="50">
        <v>-256.7542607166572</v>
      </c>
    </row>
    <row r="8" spans="1:7" ht="14.25" customHeight="1">
      <c r="A8" s="90">
        <v>5</v>
      </c>
      <c r="B8" s="91" t="s">
        <v>103</v>
      </c>
      <c r="C8" s="30" t="s">
        <v>98</v>
      </c>
      <c r="D8" s="68" t="s">
        <v>98</v>
      </c>
      <c r="E8" s="31" t="s">
        <v>98</v>
      </c>
      <c r="F8" s="87" t="s">
        <v>98</v>
      </c>
      <c r="G8" s="50" t="s">
        <v>98</v>
      </c>
    </row>
    <row r="9" spans="1:7" ht="15.75" thickBot="1">
      <c r="A9" s="65"/>
      <c r="B9" s="53" t="s">
        <v>24</v>
      </c>
      <c r="C9" s="54">
        <v>27.446979999998586</v>
      </c>
      <c r="D9" s="67">
        <v>0.001449305008969764</v>
      </c>
      <c r="E9" s="55">
        <v>-476</v>
      </c>
      <c r="F9" s="67">
        <v>-0.014363740607743142</v>
      </c>
      <c r="G9" s="56">
        <v>-256.7542607166572</v>
      </c>
    </row>
    <row r="11" ht="15" customHeight="1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-2.881332252890889E-05</v>
      </c>
      <c r="D2" s="21"/>
      <c r="E2" s="21"/>
    </row>
    <row r="3" spans="1:5" ht="14.25">
      <c r="A3" s="21"/>
      <c r="B3" s="47" t="s">
        <v>26</v>
      </c>
      <c r="C3" s="71">
        <v>0.0089951114074458</v>
      </c>
      <c r="D3" s="21"/>
      <c r="E3" s="21"/>
    </row>
    <row r="4" spans="1:5" ht="14.25">
      <c r="A4" s="21"/>
      <c r="B4" s="47" t="s">
        <v>102</v>
      </c>
      <c r="C4" s="71">
        <v>0.015265194745263333</v>
      </c>
      <c r="D4" s="21"/>
      <c r="E4" s="21"/>
    </row>
    <row r="5" spans="1:5" ht="14.25">
      <c r="A5" s="21"/>
      <c r="B5" s="47" t="s">
        <v>62</v>
      </c>
      <c r="C5" s="71">
        <v>0.02305085536239382</v>
      </c>
      <c r="D5" s="21"/>
      <c r="E5" s="21"/>
    </row>
    <row r="6" spans="1:4" ht="14.25">
      <c r="A6" s="21"/>
      <c r="B6" s="47" t="s">
        <v>21</v>
      </c>
      <c r="C6" s="74">
        <v>0.038829662605435855</v>
      </c>
      <c r="D6" s="21"/>
    </row>
    <row r="7" spans="2:3" ht="14.25">
      <c r="B7" s="47" t="s">
        <v>27</v>
      </c>
      <c r="C7" s="86">
        <v>0.012060245651086543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88</v>
      </c>
      <c r="C3" s="83" t="s">
        <v>7</v>
      </c>
      <c r="D3" s="83" t="s">
        <v>9</v>
      </c>
      <c r="E3" s="85">
        <v>12344569.69</v>
      </c>
      <c r="F3" s="11">
        <v>189565</v>
      </c>
      <c r="G3" s="85">
        <v>65.12051111755862</v>
      </c>
      <c r="H3" s="84">
        <v>100</v>
      </c>
      <c r="I3" s="83" t="s">
        <v>89</v>
      </c>
      <c r="J3" s="44" t="s">
        <v>28</v>
      </c>
    </row>
    <row r="4" spans="1:10" ht="14.25" customHeight="1">
      <c r="A4" s="41">
        <v>2</v>
      </c>
      <c r="B4" s="83" t="s">
        <v>79</v>
      </c>
      <c r="C4" s="83" t="s">
        <v>7</v>
      </c>
      <c r="D4" s="83" t="s">
        <v>80</v>
      </c>
      <c r="E4" s="85">
        <v>1319240.96</v>
      </c>
      <c r="F4" s="11">
        <v>128543</v>
      </c>
      <c r="G4" s="85">
        <v>10.26303229269583</v>
      </c>
      <c r="H4" s="84">
        <v>10</v>
      </c>
      <c r="I4" s="83" t="s">
        <v>81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1087863.6901</v>
      </c>
      <c r="F5" s="11">
        <v>648</v>
      </c>
      <c r="G5" s="85">
        <v>1678.8019908950616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14751674.340099998</v>
      </c>
      <c r="F6" s="69">
        <f>SUM(F3:F5)</f>
        <v>318756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2018-04-13T09:49:45Z</dcterms:modified>
  <cp:category>Analytics</cp:category>
  <cp:version/>
  <cp:contentType/>
  <cp:contentStatus/>
</cp:coreProperties>
</file>