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'Відкр_1'!$A$1:$H$24</definedName>
  </definedNames>
  <calcPr fullCalcOnLoad="1"/>
</workbook>
</file>

<file path=xl/sharedStrings.xml><?xml version="1.0" encoding="utf-8"?>
<sst xmlns="http://schemas.openxmlformats.org/spreadsheetml/2006/main" count="406" uniqueCount="120">
  <si>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</si>
  <si>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</si>
  <si>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</si>
  <si>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</si>
  <si>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</si>
  <si>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</si>
  <si>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</si>
  <si>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</si>
  <si>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</si>
  <si>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</si>
  <si>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</si>
  <si>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</si>
  <si>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</si>
  <si>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</si>
  <si>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</si>
  <si>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</si>
  <si>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</si>
  <si>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</si>
  <si>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</si>
  <si>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</si>
  <si>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</si>
  <si>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</si>
  <si>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</si>
  <si>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</si>
  <si>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</si>
  <si>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</si>
  <si>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</si>
  <si>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</si>
  <si>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</si>
  <si>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</si>
  <si>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</si>
  <si>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</si>
  <si>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</si>
  <si>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</si>
  <si>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</si>
  <si>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</si>
  <si>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</si>
  <si>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</si>
  <si>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</si>
  <si>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</si>
  <si>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</si>
  <si>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</si>
  <si>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</si>
  <si>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</si>
  <si>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</si>
  <si>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</si>
  <si>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</si>
  <si>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</si>
  <si>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</si>
  <si>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</si>
  <si>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</si>
  <si>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</si>
  <si>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</si>
  <si>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</si>
  <si>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</si>
  <si>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</si>
  <si>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</si>
  <si>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</si>
  <si>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</si>
  <si>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</si>
  <si>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</si>
  <si>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</si>
  <si>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</si>
  <si>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</si>
  <si>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</si>
  <si>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</si>
  <si>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</si>
  <si>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</si>
  <si>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</si>
  <si>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</si>
  <si>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</si>
  <si>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</si>
  <si>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</si>
  <si>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</si>
  <si>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</si>
  <si>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</si>
  <si>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</si>
  <si>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</si>
  <si>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</si>
  <si>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</si>
  <si>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</si>
  <si>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</si>
  <si>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</si>
  <si>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</si>
  <si>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</si>
  <si>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</si>
  <si>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</si>
  <si>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</si>
  <si>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</si>
  <si>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</si>
  <si>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</si>
  <si>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</si>
  <si>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</si>
  <si>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</si>
  <si>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</si>
  <si>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</si>
  <si>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</si>
  <si>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</si>
  <si>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</si>
  <si>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</si>
  <si>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</si>
  <si>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</si>
  <si>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</si>
  <si>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</si>
  <si>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</si>
  <si>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</si>
  <si>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</si>
  <si>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</si>
  <si>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</si>
  <si>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</si>
  <si>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</si>
  <si>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</si>
  <si>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</si>
  <si>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</si>
  <si>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</si>
  <si>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</si>
  <si>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Конкорд Перспектива</t>
  </si>
  <si>
    <t>ТАСК Універсал</t>
  </si>
  <si>
    <t>ТОВ КУА "ТАСК-Інвест"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</si>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</sst>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504539"/>
        <c:axId val="431988"/>
      </c:barChart>
      <c:catAx>
        <c:axId val="750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988"/>
        <c:crosses val="autoZero"/>
        <c:auto val="0"/>
        <c:lblOffset val="0"/>
        <c:tickLblSkip val="1"/>
        <c:noMultiLvlLbl val="0"/>
      </c:catAx>
      <c:val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04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88709"/>
        <c:axId val="11245198"/>
      </c:barChart>
      <c:catAx>
        <c:axId val="45988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45198"/>
        <c:crosses val="autoZero"/>
        <c:auto val="0"/>
        <c:lblOffset val="0"/>
        <c:tickLblSkip val="1"/>
        <c:noMultiLvlLbl val="0"/>
      </c:catAx>
      <c:val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97919"/>
        <c:axId val="38445816"/>
      </c:barChart>
      <c:catAx>
        <c:axId val="3409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5816"/>
        <c:crosses val="autoZero"/>
        <c:auto val="0"/>
        <c:lblOffset val="0"/>
        <c:tickLblSkip val="1"/>
        <c:noMultiLvlLbl val="0"/>
      </c:catAx>
      <c:val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68025"/>
        <c:axId val="27103362"/>
      </c:barChart>
      <c:catAx>
        <c:axId val="1046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3362"/>
        <c:crosses val="autoZero"/>
        <c:auto val="0"/>
        <c:lblOffset val="0"/>
        <c:tickLblSkip val="1"/>
        <c:noMultiLvlLbl val="0"/>
      </c:catAx>
      <c:val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03667"/>
        <c:axId val="47888684"/>
      </c:barChart>
      <c:catAx>
        <c:axId val="4260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88684"/>
        <c:crosses val="autoZero"/>
        <c:auto val="0"/>
        <c:lblOffset val="0"/>
        <c:tickLblSkip val="1"/>
        <c:noMultiLvlLbl val="0"/>
      </c:catAx>
      <c:val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44973"/>
        <c:axId val="53778166"/>
      </c:barChart>
      <c:catAx>
        <c:axId val="283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8166"/>
        <c:crosses val="autoZero"/>
        <c:auto val="0"/>
        <c:lblOffset val="0"/>
        <c:tickLblSkip val="1"/>
        <c:noMultiLvlLbl val="0"/>
      </c:catAx>
      <c:val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75"/>
          <c:w val="0.94375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Графік_В!$B$2:$B$25</c:f>
              <c:strCache/>
            </c:strRef>
          </c:cat>
          <c:val>
            <c:numRef>
              <c:f>Графік_В!$C$2:$C$25</c:f>
              <c:numCache/>
            </c:numRef>
          </c:val>
        </c:ser>
        <c:gapWidth val="40"/>
        <c:axId val="14241447"/>
        <c:axId val="61064160"/>
      </c:barChart>
      <c:cat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064160"/>
        <c:crossesAt val="0"/>
        <c:auto val="0"/>
        <c:lblOffset val="0"/>
        <c:tickLblSkip val="1"/>
        <c:noMultiLvlLbl val="0"/>
      </c:catAx>
      <c:valAx>
        <c:axId val="6106416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2706529"/>
        <c:axId val="47249898"/>
      </c:barChart>
      <c:catAx>
        <c:axId val="1270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249898"/>
        <c:crosses val="autoZero"/>
        <c:auto val="0"/>
        <c:lblOffset val="0"/>
        <c:tickLblSkip val="1"/>
        <c:noMultiLvlLbl val="0"/>
      </c:catAx>
      <c:val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06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2595899"/>
        <c:axId val="2036500"/>
      </c:barChart>
      <c:catAx>
        <c:axId val="22595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36500"/>
        <c:crosses val="autoZero"/>
        <c:auto val="0"/>
        <c:lblOffset val="0"/>
        <c:tickLblSkip val="52"/>
        <c:noMultiLvlLbl val="0"/>
      </c:catAx>
      <c:val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8328501"/>
        <c:axId val="30738782"/>
      </c:barChart>
      <c:cat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38782"/>
        <c:crosses val="autoZero"/>
        <c:auto val="0"/>
        <c:lblOffset val="0"/>
        <c:tickLblSkip val="49"/>
        <c:noMultiLvlLbl val="0"/>
      </c:catAx>
      <c:val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13583"/>
        <c:axId val="6813384"/>
      </c:barChart>
      <c:catAx>
        <c:axId val="821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13384"/>
        <c:crosses val="autoZero"/>
        <c:auto val="0"/>
        <c:lblOffset val="0"/>
        <c:tickLblSkip val="4"/>
        <c:noMultiLvlLbl val="0"/>
      </c:catAx>
      <c:val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13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887893"/>
        <c:axId val="34991038"/>
      </c:barChart>
      <c:catAx>
        <c:axId val="388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1038"/>
        <c:crosses val="autoZero"/>
        <c:auto val="0"/>
        <c:lblOffset val="0"/>
        <c:tickLblSkip val="9"/>
        <c:noMultiLvlLbl val="0"/>
      </c:catAx>
      <c:val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20457"/>
        <c:axId val="15013202"/>
      </c:barChart>
      <c:catAx>
        <c:axId val="61320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13202"/>
        <c:crosses val="autoZero"/>
        <c:auto val="0"/>
        <c:lblOffset val="0"/>
        <c:tickLblSkip val="4"/>
        <c:noMultiLvlLbl val="0"/>
      </c:catAx>
      <c:val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901091"/>
        <c:axId val="8109820"/>
      </c:barChart>
      <c:catAx>
        <c:axId val="901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09820"/>
        <c:crosses val="autoZero"/>
        <c:auto val="0"/>
        <c:lblOffset val="0"/>
        <c:tickLblSkip val="52"/>
        <c:noMultiLvlLbl val="0"/>
      </c:catAx>
      <c:val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9517"/>
        <c:axId val="52915654"/>
      </c:barChart>
      <c:catAx>
        <c:axId val="5879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15654"/>
        <c:crosses val="autoZero"/>
        <c:auto val="0"/>
        <c:lblOffset val="0"/>
        <c:tickLblSkip val="4"/>
        <c:noMultiLvlLbl val="0"/>
      </c:catAx>
      <c:val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9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8839"/>
        <c:axId val="58309552"/>
      </c:barChart>
      <c:catAx>
        <c:axId val="6478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09552"/>
        <c:crosses val="autoZero"/>
        <c:auto val="0"/>
        <c:lblOffset val="0"/>
        <c:tickLblSkip val="4"/>
        <c:noMultiLvlLbl val="0"/>
      </c:catAx>
      <c:val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8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23921"/>
        <c:axId val="25453242"/>
      </c:barChart>
      <c:catAx>
        <c:axId val="550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53242"/>
        <c:crosses val="autoZero"/>
        <c:auto val="0"/>
        <c:lblOffset val="0"/>
        <c:tickLblSkip val="4"/>
        <c:noMultiLvlLbl val="0"/>
      </c:catAx>
      <c:val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52587"/>
        <c:axId val="48446692"/>
      </c:barChart>
      <c:catAx>
        <c:axId val="27752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46692"/>
        <c:crosses val="autoZero"/>
        <c:auto val="0"/>
        <c:lblOffset val="0"/>
        <c:tickLblSkip val="4"/>
        <c:noMultiLvlLbl val="0"/>
      </c:catAx>
      <c:val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52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67045"/>
        <c:axId val="31867950"/>
      </c:barChart>
      <c:catAx>
        <c:axId val="3336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67950"/>
        <c:crosses val="autoZero"/>
        <c:auto val="0"/>
        <c:lblOffset val="0"/>
        <c:tickLblSkip val="4"/>
        <c:noMultiLvlLbl val="0"/>
      </c:catAx>
      <c:val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76095"/>
        <c:axId val="31167128"/>
      </c:barChart>
      <c:catAx>
        <c:axId val="18376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67128"/>
        <c:crosses val="autoZero"/>
        <c:auto val="0"/>
        <c:lblOffset val="0"/>
        <c:tickLblSkip val="4"/>
        <c:noMultiLvlLbl val="0"/>
      </c:catAx>
      <c:val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76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068697"/>
        <c:axId val="41509410"/>
      </c:barChart>
      <c:catAx>
        <c:axId val="12068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509410"/>
        <c:crosses val="autoZero"/>
        <c:auto val="0"/>
        <c:lblOffset val="0"/>
        <c:tickLblSkip val="4"/>
        <c:noMultiLvlLbl val="0"/>
      </c:catAx>
      <c:val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68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40371"/>
        <c:axId val="6819020"/>
      </c:barChart>
      <c:catAx>
        <c:axId val="3804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19020"/>
        <c:crosses val="autoZero"/>
        <c:auto val="0"/>
        <c:lblOffset val="0"/>
        <c:tickLblSkip val="4"/>
        <c:noMultiLvlLbl val="0"/>
      </c:catAx>
      <c:val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483887"/>
        <c:axId val="15701800"/>
      </c:barChart>
      <c:catAx>
        <c:axId val="4648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01800"/>
        <c:crosses val="autoZero"/>
        <c:auto val="0"/>
        <c:lblOffset val="0"/>
        <c:tickLblSkip val="1"/>
        <c:noMultiLvlLbl val="0"/>
      </c:catAx>
      <c:val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025"/>
          <c:w val="0.998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61371181"/>
        <c:axId val="15469718"/>
      </c:barChart>
      <c:catAx>
        <c:axId val="6137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9718"/>
        <c:crosses val="autoZero"/>
        <c:auto val="0"/>
        <c:lblOffset val="0"/>
        <c:tickLblSkip val="1"/>
        <c:noMultiLvlLbl val="0"/>
      </c:catAx>
      <c:valAx>
        <c:axId val="15469718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At val="1"/>
        <c:crossBetween val="between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009735"/>
        <c:axId val="45087616"/>
      </c:barChart>
      <c:catAx>
        <c:axId val="5009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87616"/>
        <c:crosses val="autoZero"/>
        <c:auto val="0"/>
        <c:lblOffset val="0"/>
        <c:tickLblSkip val="1"/>
        <c:noMultiLvlLbl val="0"/>
      </c:catAx>
      <c:val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9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135361"/>
        <c:axId val="28218250"/>
      </c:barChart>
      <c:catAx>
        <c:axId val="313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18250"/>
        <c:crosses val="autoZero"/>
        <c:auto val="0"/>
        <c:lblOffset val="0"/>
        <c:tickLblSkip val="5"/>
        <c:noMultiLvlLbl val="0"/>
      </c:catAx>
      <c:val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5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2637659"/>
        <c:axId val="3976884"/>
      </c:barChart>
      <c:catAx>
        <c:axId val="5263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76884"/>
        <c:crosses val="autoZero"/>
        <c:auto val="0"/>
        <c:lblOffset val="0"/>
        <c:tickLblSkip val="5"/>
        <c:noMultiLvlLbl val="0"/>
      </c:catAx>
      <c:val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637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91957"/>
        <c:axId val="53692158"/>
      </c:barChart>
      <c:catAx>
        <c:axId val="35791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92158"/>
        <c:crosses val="autoZero"/>
        <c:auto val="0"/>
        <c:lblOffset val="0"/>
        <c:tickLblSkip val="1"/>
        <c:noMultiLvlLbl val="0"/>
      </c:catAx>
      <c:val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67375"/>
        <c:axId val="54097512"/>
      </c:barChart>
      <c:catAx>
        <c:axId val="13467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097512"/>
        <c:crosses val="autoZero"/>
        <c:auto val="0"/>
        <c:lblOffset val="0"/>
        <c:tickLblSkip val="1"/>
        <c:noMultiLvlLbl val="0"/>
      </c:catAx>
      <c:val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15561"/>
        <c:axId val="19822322"/>
      </c:barChart>
      <c:catAx>
        <c:axId val="1711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822322"/>
        <c:crosses val="autoZero"/>
        <c:auto val="0"/>
        <c:lblOffset val="0"/>
        <c:tickLblSkip val="1"/>
        <c:noMultiLvlLbl val="0"/>
      </c:catAx>
      <c:val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83171"/>
        <c:axId val="62104220"/>
      </c:barChart>
      <c:catAx>
        <c:axId val="44183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104220"/>
        <c:crosses val="autoZero"/>
        <c:auto val="0"/>
        <c:lblOffset val="0"/>
        <c:tickLblSkip val="1"/>
        <c:noMultiLvlLbl val="0"/>
      </c:catAx>
      <c:val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67069"/>
        <c:axId val="64385894"/>
      </c:barChart>
      <c:catAx>
        <c:axId val="2206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385894"/>
        <c:crosses val="autoZero"/>
        <c:auto val="0"/>
        <c:lblOffset val="0"/>
        <c:tickLblSkip val="1"/>
        <c:noMultiLvlLbl val="0"/>
      </c:catAx>
      <c:val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02135"/>
        <c:axId val="47874896"/>
      </c:barChart>
      <c:catAx>
        <c:axId val="42602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874896"/>
        <c:crosses val="autoZero"/>
        <c:auto val="0"/>
        <c:lblOffset val="0"/>
        <c:tickLblSkip val="1"/>
        <c:noMultiLvlLbl val="0"/>
      </c:catAx>
      <c:val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98473"/>
        <c:axId val="63886258"/>
      </c:barChart>
      <c:catAx>
        <c:axId val="70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6258"/>
        <c:crosses val="autoZero"/>
        <c:auto val="0"/>
        <c:lblOffset val="0"/>
        <c:tickLblSkip val="1"/>
        <c:noMultiLvlLbl val="0"/>
      </c:catAx>
      <c:val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20881"/>
        <c:axId val="52661338"/>
      </c:barChart>
      <c:catAx>
        <c:axId val="28220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61338"/>
        <c:crosses val="autoZero"/>
        <c:auto val="0"/>
        <c:lblOffset val="0"/>
        <c:tickLblSkip val="1"/>
        <c:noMultiLvlLbl val="0"/>
      </c:catAx>
      <c:val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9995"/>
        <c:axId val="37709956"/>
      </c:barChart>
      <c:catAx>
        <c:axId val="418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709956"/>
        <c:crosses val="autoZero"/>
        <c:auto val="0"/>
        <c:lblOffset val="0"/>
        <c:tickLblSkip val="1"/>
        <c:noMultiLvlLbl val="0"/>
      </c:catAx>
      <c:val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5285"/>
        <c:axId val="34607566"/>
      </c:barChart>
      <c:catAx>
        <c:axId val="3845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07566"/>
        <c:crosses val="autoZero"/>
        <c:auto val="0"/>
        <c:lblOffset val="0"/>
        <c:tickLblSkip val="1"/>
        <c:noMultiLvlLbl val="0"/>
      </c:catAx>
      <c:val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32639"/>
        <c:axId val="51749432"/>
      </c:barChart>
      <c:catAx>
        <c:axId val="4303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49432"/>
        <c:crosses val="autoZero"/>
        <c:auto val="0"/>
        <c:lblOffset val="0"/>
        <c:tickLblSkip val="1"/>
        <c:noMultiLvlLbl val="0"/>
      </c:catAx>
      <c:val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032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91705"/>
        <c:axId val="30954434"/>
      </c:barChart>
      <c:catAx>
        <c:axId val="6309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54434"/>
        <c:crosses val="autoZero"/>
        <c:auto val="0"/>
        <c:lblOffset val="0"/>
        <c:tickLblSkip val="1"/>
        <c:noMultiLvlLbl val="0"/>
      </c:catAx>
      <c:val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10154451"/>
        <c:axId val="24281196"/>
      </c:barChart>
      <c:catAx>
        <c:axId val="10154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81196"/>
        <c:crosses val="autoZero"/>
        <c:auto val="0"/>
        <c:lblOffset val="0"/>
        <c:tickLblSkip val="1"/>
        <c:noMultiLvlLbl val="0"/>
      </c:catAx>
      <c:valAx>
        <c:axId val="2428119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5445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05411"/>
        <c:axId val="7404380"/>
      </c:barChart>
      <c:catAx>
        <c:axId val="3810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04380"/>
        <c:crosses val="autoZero"/>
        <c:auto val="0"/>
        <c:lblOffset val="0"/>
        <c:tickLblSkip val="1"/>
        <c:noMultiLvlLbl val="0"/>
      </c:catAx>
      <c:val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6639421"/>
        <c:axId val="62883878"/>
      </c:barChart>
      <c:catAx>
        <c:axId val="6663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83878"/>
        <c:crosses val="autoZero"/>
        <c:auto val="0"/>
        <c:lblOffset val="0"/>
        <c:tickLblSkip val="1"/>
        <c:noMultiLvlLbl val="0"/>
      </c:catAx>
      <c:valAx>
        <c:axId val="6288387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83991"/>
        <c:axId val="60429328"/>
      </c:barChart>
      <c:catAx>
        <c:axId val="2908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29328"/>
        <c:crosses val="autoZero"/>
        <c:auto val="0"/>
        <c:lblOffset val="0"/>
        <c:tickLblSkip val="1"/>
        <c:noMultiLvlLbl val="0"/>
      </c:catAx>
      <c:val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3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93041"/>
        <c:axId val="62937370"/>
      </c:barChart>
      <c:catAx>
        <c:axId val="699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37370"/>
        <c:crosses val="autoZero"/>
        <c:auto val="0"/>
        <c:lblOffset val="0"/>
        <c:tickLblSkip val="1"/>
        <c:noMultiLvlLbl val="0"/>
      </c:catAx>
      <c:val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3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65419"/>
        <c:axId val="64762180"/>
      </c:barChart>
      <c:catAx>
        <c:axId val="295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62180"/>
        <c:crosses val="autoZero"/>
        <c:auto val="0"/>
        <c:lblOffset val="0"/>
        <c:tickLblSkip val="1"/>
        <c:noMultiLvlLbl val="0"/>
      </c:catAx>
      <c:val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48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220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22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781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68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54</v>
      </c>
      <c r="C3" s="43">
        <v>21005448.994</v>
      </c>
      <c r="D3" s="40">
        <v>51992</v>
      </c>
      <c r="E3" s="43">
        <v>404.0130980535467</v>
      </c>
      <c r="F3" s="40">
        <v>100</v>
      </c>
      <c r="G3" s="42" t="s">
        <v>100</v>
      </c>
      <c r="H3" s="44" t="s">
        <v>31</v>
      </c>
    </row>
    <row r="4" spans="1:8" ht="14.25">
      <c r="A4" s="41">
        <v>2</v>
      </c>
      <c r="B4" s="42" t="s">
        <v>91</v>
      </c>
      <c r="C4" s="43">
        <v>4248347.89</v>
      </c>
      <c r="D4" s="40">
        <v>1855</v>
      </c>
      <c r="E4" s="43">
        <v>2290.214495956873</v>
      </c>
      <c r="F4" s="40">
        <v>1000</v>
      </c>
      <c r="G4" s="42" t="s">
        <v>102</v>
      </c>
      <c r="H4" s="44" t="s">
        <v>92</v>
      </c>
    </row>
    <row r="5" spans="1:8" ht="14.25" customHeight="1">
      <c r="A5" s="41">
        <v>3</v>
      </c>
      <c r="B5" s="42" t="s">
        <v>58</v>
      </c>
      <c r="C5" s="43">
        <v>3319042.12</v>
      </c>
      <c r="D5" s="40">
        <v>4673</v>
      </c>
      <c r="E5" s="43">
        <v>710.2593879734646</v>
      </c>
      <c r="F5" s="40">
        <v>1000</v>
      </c>
      <c r="G5" s="42" t="s">
        <v>100</v>
      </c>
      <c r="H5" s="44" t="s">
        <v>31</v>
      </c>
    </row>
    <row r="6" spans="1:8" ht="14.25">
      <c r="A6" s="41">
        <v>4</v>
      </c>
      <c r="B6" s="42" t="s">
        <v>44</v>
      </c>
      <c r="C6" s="43">
        <v>3007491.36</v>
      </c>
      <c r="D6" s="40">
        <v>1269</v>
      </c>
      <c r="E6" s="43">
        <v>2369.969550827423</v>
      </c>
      <c r="F6" s="40">
        <v>1000</v>
      </c>
      <c r="G6" s="42" t="s">
        <v>104</v>
      </c>
      <c r="H6" s="44" t="s">
        <v>43</v>
      </c>
    </row>
    <row r="7" spans="1:8" ht="14.25" customHeight="1">
      <c r="A7" s="41">
        <v>5</v>
      </c>
      <c r="B7" s="42" t="s">
        <v>81</v>
      </c>
      <c r="C7" s="43">
        <v>2897667.6571</v>
      </c>
      <c r="D7" s="40">
        <v>3927</v>
      </c>
      <c r="E7" s="43">
        <v>737.8832842118666</v>
      </c>
      <c r="F7" s="40">
        <v>1000</v>
      </c>
      <c r="G7" s="42" t="s">
        <v>101</v>
      </c>
      <c r="H7" s="44" t="s">
        <v>82</v>
      </c>
    </row>
    <row r="8" spans="1:8" ht="14.25">
      <c r="A8" s="41">
        <v>6</v>
      </c>
      <c r="B8" s="42" t="s">
        <v>93</v>
      </c>
      <c r="C8" s="43">
        <v>2815572.76</v>
      </c>
      <c r="D8" s="40">
        <v>1480</v>
      </c>
      <c r="E8" s="43">
        <v>1902.4140270270268</v>
      </c>
      <c r="F8" s="40">
        <v>1000</v>
      </c>
      <c r="G8" s="42" t="s">
        <v>102</v>
      </c>
      <c r="H8" s="44" t="s">
        <v>92</v>
      </c>
    </row>
    <row r="9" spans="1:8" ht="14.25">
      <c r="A9" s="41">
        <v>7</v>
      </c>
      <c r="B9" s="42" t="s">
        <v>42</v>
      </c>
      <c r="C9" s="43">
        <v>2431188.88</v>
      </c>
      <c r="D9" s="40">
        <v>735</v>
      </c>
      <c r="E9" s="43">
        <v>3307.7399727891157</v>
      </c>
      <c r="F9" s="40">
        <v>1000</v>
      </c>
      <c r="G9" s="42" t="s">
        <v>104</v>
      </c>
      <c r="H9" s="44" t="s">
        <v>43</v>
      </c>
    </row>
    <row r="10" spans="1:8" ht="14.25">
      <c r="A10" s="41">
        <v>8</v>
      </c>
      <c r="B10" s="42" t="s">
        <v>73</v>
      </c>
      <c r="C10" s="43">
        <v>1910404.44</v>
      </c>
      <c r="D10" s="40">
        <v>14561</v>
      </c>
      <c r="E10" s="43">
        <v>131.20008515898633</v>
      </c>
      <c r="F10" s="40">
        <v>100</v>
      </c>
      <c r="G10" s="42" t="s">
        <v>100</v>
      </c>
      <c r="H10" s="44" t="s">
        <v>31</v>
      </c>
    </row>
    <row r="11" spans="1:8" ht="14.25">
      <c r="A11" s="41">
        <v>9</v>
      </c>
      <c r="B11" s="42" t="s">
        <v>52</v>
      </c>
      <c r="C11" s="43">
        <v>1812252</v>
      </c>
      <c r="D11" s="40">
        <v>1723</v>
      </c>
      <c r="E11" s="43">
        <v>1051.8003482298318</v>
      </c>
      <c r="F11" s="40">
        <v>1000</v>
      </c>
      <c r="G11" s="42" t="s">
        <v>107</v>
      </c>
      <c r="H11" s="44" t="s">
        <v>53</v>
      </c>
    </row>
    <row r="12" spans="1:8" ht="14.25">
      <c r="A12" s="41">
        <v>10</v>
      </c>
      <c r="B12" s="42" t="s">
        <v>66</v>
      </c>
      <c r="C12" s="43">
        <v>1725310.37</v>
      </c>
      <c r="D12" s="40">
        <v>2887205</v>
      </c>
      <c r="E12" s="43">
        <v>0.5975711354060416</v>
      </c>
      <c r="F12" s="40">
        <v>1</v>
      </c>
      <c r="G12" s="42" t="s">
        <v>105</v>
      </c>
      <c r="H12" s="44" t="s">
        <v>65</v>
      </c>
    </row>
    <row r="13" spans="1:8" ht="14.25">
      <c r="A13" s="41">
        <v>11</v>
      </c>
      <c r="B13" s="42" t="s">
        <v>83</v>
      </c>
      <c r="C13" s="43">
        <v>1228415.57</v>
      </c>
      <c r="D13" s="40">
        <v>51519</v>
      </c>
      <c r="E13" s="43">
        <v>23.843932723849456</v>
      </c>
      <c r="F13" s="40">
        <v>100</v>
      </c>
      <c r="G13" s="42" t="s">
        <v>106</v>
      </c>
      <c r="H13" s="44" t="s">
        <v>84</v>
      </c>
    </row>
    <row r="14" spans="1:8" ht="14.25">
      <c r="A14" s="41">
        <v>12</v>
      </c>
      <c r="B14" s="42" t="s">
        <v>99</v>
      </c>
      <c r="C14" s="43">
        <v>1095405.44</v>
      </c>
      <c r="D14" s="40">
        <v>25718</v>
      </c>
      <c r="E14" s="43">
        <v>42.59294812971459</v>
      </c>
      <c r="F14" s="40">
        <v>100</v>
      </c>
      <c r="G14" s="42" t="s">
        <v>108</v>
      </c>
      <c r="H14" s="44" t="s">
        <v>89</v>
      </c>
    </row>
    <row r="15" spans="1:8" ht="14.25">
      <c r="A15" s="41">
        <v>13</v>
      </c>
      <c r="B15" s="42" t="s">
        <v>64</v>
      </c>
      <c r="C15" s="43">
        <v>1034562.87</v>
      </c>
      <c r="D15" s="40">
        <v>475</v>
      </c>
      <c r="E15" s="43">
        <v>2178.027094736842</v>
      </c>
      <c r="F15" s="40">
        <v>1000</v>
      </c>
      <c r="G15" s="42" t="s">
        <v>105</v>
      </c>
      <c r="H15" s="44" t="s">
        <v>65</v>
      </c>
    </row>
    <row r="16" spans="1:8" ht="14.25">
      <c r="A16" s="41">
        <v>14</v>
      </c>
      <c r="B16" s="42" t="s">
        <v>94</v>
      </c>
      <c r="C16" s="43">
        <v>958453.98</v>
      </c>
      <c r="D16" s="40">
        <v>601</v>
      </c>
      <c r="E16" s="43">
        <v>1594.7653577371048</v>
      </c>
      <c r="F16" s="40">
        <v>1000</v>
      </c>
      <c r="G16" s="42" t="s">
        <v>102</v>
      </c>
      <c r="H16" s="44" t="s">
        <v>92</v>
      </c>
    </row>
    <row r="17" spans="1:8" ht="14.25">
      <c r="A17" s="41">
        <v>15</v>
      </c>
      <c r="B17" s="42" t="s">
        <v>25</v>
      </c>
      <c r="C17" s="43">
        <v>934036.17</v>
      </c>
      <c r="D17" s="40">
        <v>955</v>
      </c>
      <c r="E17" s="43">
        <v>978.0483455497383</v>
      </c>
      <c r="F17" s="40">
        <v>1000</v>
      </c>
      <c r="G17" s="42" t="s">
        <v>109</v>
      </c>
      <c r="H17" s="44" t="s">
        <v>32</v>
      </c>
    </row>
    <row r="18" spans="1:8" ht="14.25">
      <c r="A18" s="41">
        <v>16</v>
      </c>
      <c r="B18" s="42" t="s">
        <v>75</v>
      </c>
      <c r="C18" s="43">
        <v>769652.3199</v>
      </c>
      <c r="D18" s="40">
        <v>8925</v>
      </c>
      <c r="E18" s="43">
        <v>86.23555405042016</v>
      </c>
      <c r="F18" s="40">
        <v>100</v>
      </c>
      <c r="G18" s="42" t="s">
        <v>110</v>
      </c>
      <c r="H18" s="44" t="s">
        <v>76</v>
      </c>
    </row>
    <row r="19" spans="1:8" ht="14.25">
      <c r="A19" s="41">
        <v>17</v>
      </c>
      <c r="B19" s="42" t="s">
        <v>95</v>
      </c>
      <c r="C19" s="43">
        <v>638210.51</v>
      </c>
      <c r="D19" s="40">
        <v>1343</v>
      </c>
      <c r="E19" s="43">
        <v>475.2125912137007</v>
      </c>
      <c r="F19" s="40">
        <v>1000</v>
      </c>
      <c r="G19" s="42" t="s">
        <v>102</v>
      </c>
      <c r="H19" s="44" t="s">
        <v>92</v>
      </c>
    </row>
    <row r="20" spans="1:8" ht="14.25">
      <c r="A20" s="41">
        <v>18</v>
      </c>
      <c r="B20" s="42" t="s">
        <v>23</v>
      </c>
      <c r="C20" s="43">
        <v>529074.15</v>
      </c>
      <c r="D20" s="40">
        <v>9869</v>
      </c>
      <c r="E20" s="43">
        <v>53.60970209747695</v>
      </c>
      <c r="F20" s="40">
        <v>100</v>
      </c>
      <c r="G20" s="42" t="s">
        <v>114</v>
      </c>
      <c r="H20" s="44" t="s">
        <v>67</v>
      </c>
    </row>
    <row r="21" spans="1:8" ht="14.25">
      <c r="A21" s="41">
        <v>19</v>
      </c>
      <c r="B21" s="42" t="s">
        <v>45</v>
      </c>
      <c r="C21" s="43">
        <v>507677.65</v>
      </c>
      <c r="D21" s="40">
        <v>199</v>
      </c>
      <c r="E21" s="43">
        <v>2551.1439698492463</v>
      </c>
      <c r="F21" s="40">
        <v>1000</v>
      </c>
      <c r="G21" s="42" t="s">
        <v>104</v>
      </c>
      <c r="H21" s="44" t="s">
        <v>43</v>
      </c>
    </row>
    <row r="22" spans="1:8" ht="14.25">
      <c r="A22" s="41">
        <v>20</v>
      </c>
      <c r="B22" s="42" t="s">
        <v>24</v>
      </c>
      <c r="C22" s="43">
        <v>450512.54</v>
      </c>
      <c r="D22" s="40">
        <v>1121</v>
      </c>
      <c r="E22" s="43">
        <v>401.88451382694024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90</v>
      </c>
      <c r="C23" s="43">
        <v>399293.9704</v>
      </c>
      <c r="D23" s="40">
        <v>1879</v>
      </c>
      <c r="E23" s="43">
        <v>212.50344353379458</v>
      </c>
      <c r="F23" s="40">
        <v>1000</v>
      </c>
      <c r="G23" s="42" t="s">
        <v>103</v>
      </c>
      <c r="H23" s="44" t="s">
        <v>89</v>
      </c>
    </row>
    <row r="24" spans="1:8" ht="14.25">
      <c r="A24" s="41">
        <v>22</v>
      </c>
      <c r="B24" s="42" t="s">
        <v>88</v>
      </c>
      <c r="C24" s="43">
        <v>165227.5602</v>
      </c>
      <c r="D24" s="40">
        <v>7454</v>
      </c>
      <c r="E24" s="43">
        <v>22.16629463375369</v>
      </c>
      <c r="F24" s="40">
        <v>1000</v>
      </c>
      <c r="G24" s="42" t="s">
        <v>103</v>
      </c>
      <c r="H24" s="44" t="s">
        <v>89</v>
      </c>
    </row>
    <row r="25" spans="1:8" ht="15.75" customHeight="1" thickBot="1">
      <c r="A25" s="97" t="s">
        <v>27</v>
      </c>
      <c r="B25" s="98"/>
      <c r="C25" s="58">
        <f>SUM(C3:C24)</f>
        <v>53883249.20159998</v>
      </c>
      <c r="D25" s="59">
        <f>SUM(D3:D24)</f>
        <v>3079478</v>
      </c>
      <c r="E25" s="57" t="s">
        <v>28</v>
      </c>
      <c r="F25" s="57" t="s">
        <v>28</v>
      </c>
      <c r="G25" s="57" t="s">
        <v>28</v>
      </c>
      <c r="H25" s="60" t="s">
        <v>28</v>
      </c>
    </row>
    <row r="26" spans="1:8" ht="15" customHeight="1" thickBot="1">
      <c r="A26" s="95" t="s">
        <v>55</v>
      </c>
      <c r="B26" s="95"/>
      <c r="C26" s="95"/>
      <c r="D26" s="95"/>
      <c r="E26" s="95"/>
      <c r="F26" s="95"/>
      <c r="G26" s="95"/>
      <c r="H26" s="95"/>
    </row>
  </sheetData>
  <sheetProtection/>
  <mergeCells count="3">
    <mergeCell ref="A26:H26"/>
    <mergeCell ref="A1:H1"/>
    <mergeCell ref="A25:B25"/>
  </mergeCells>
  <hyperlinks>
    <hyperlink ref="H25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26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10" customFormat="1" ht="14.25" collapsed="1">
      <c r="A4" s="61">
        <v>1</v>
      </c>
      <c r="B4" s="47" t="s">
        <v>117</v>
      </c>
      <c r="C4" s="48">
        <v>38945</v>
      </c>
      <c r="D4" s="48">
        <v>39016</v>
      </c>
      <c r="E4" s="71">
        <v>0.001481603644659657</v>
      </c>
      <c r="F4" s="71">
        <v>0.13441909752390058</v>
      </c>
      <c r="G4" s="71">
        <v>0.09166628967672885</v>
      </c>
      <c r="H4" s="71">
        <v>0.04873343082225379</v>
      </c>
      <c r="I4" s="71">
        <v>-0.025413777510077784</v>
      </c>
      <c r="J4" s="71">
        <v>-0.026069028614034373</v>
      </c>
      <c r="K4" s="72">
        <v>-0.6527043858024688</v>
      </c>
      <c r="L4" s="72">
        <v>-0.1093922955295813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-0.006225112887538242</v>
      </c>
      <c r="F5" s="71">
        <v>-0.012437823192985586</v>
      </c>
      <c r="G5" s="71">
        <v>0.05684806550138655</v>
      </c>
      <c r="H5" s="71">
        <v>0.05913609737367964</v>
      </c>
      <c r="I5" s="71">
        <v>0.0697069524259013</v>
      </c>
      <c r="J5" s="71" t="s">
        <v>80</v>
      </c>
      <c r="K5" s="72">
        <v>-0.16655343736995487</v>
      </c>
      <c r="L5" s="72">
        <v>-0.021735770020757883</v>
      </c>
    </row>
    <row r="6" spans="1:12" s="10" customFormat="1" ht="14.25">
      <c r="A6" s="81">
        <v>3</v>
      </c>
      <c r="B6" s="47" t="s">
        <v>97</v>
      </c>
      <c r="C6" s="48">
        <v>40050</v>
      </c>
      <c r="D6" s="48">
        <v>40319</v>
      </c>
      <c r="E6" s="71">
        <v>-0.010483277334993213</v>
      </c>
      <c r="F6" s="71">
        <v>0.008320783541907906</v>
      </c>
      <c r="G6" s="71">
        <v>-0.21556870497154024</v>
      </c>
      <c r="H6" s="71">
        <v>-0.2308715350035756</v>
      </c>
      <c r="I6" s="71">
        <v>-0.22472304729548342</v>
      </c>
      <c r="J6" s="71">
        <v>-0.221688356779847</v>
      </c>
      <c r="K6" s="72">
        <v>0.25940369930761564</v>
      </c>
      <c r="L6" s="72">
        <v>0.04236262996211759</v>
      </c>
    </row>
    <row r="7" spans="1:12" s="10" customFormat="1" ht="14.25">
      <c r="A7" s="81">
        <v>4</v>
      </c>
      <c r="B7" s="47" t="s">
        <v>71</v>
      </c>
      <c r="C7" s="48">
        <v>40555</v>
      </c>
      <c r="D7" s="48">
        <v>40626</v>
      </c>
      <c r="E7" s="71">
        <v>-0.015540956973269515</v>
      </c>
      <c r="F7" s="71">
        <v>-0.059700894141768046</v>
      </c>
      <c r="G7" s="71">
        <v>-0.2764468175417182</v>
      </c>
      <c r="H7" s="71">
        <v>-0.2947502180607744</v>
      </c>
      <c r="I7" s="71">
        <v>-0.2682687608790322</v>
      </c>
      <c r="J7" s="71">
        <v>-0.30095831595324674</v>
      </c>
      <c r="K7" s="72">
        <v>-0.7512796562224662</v>
      </c>
      <c r="L7" s="72">
        <v>-0.25541675954739806</v>
      </c>
    </row>
    <row r="8" spans="1:12" s="10" customFormat="1" ht="14.25">
      <c r="A8" s="81">
        <v>5</v>
      </c>
      <c r="B8" s="47" t="s">
        <v>111</v>
      </c>
      <c r="C8" s="48">
        <v>41848</v>
      </c>
      <c r="D8" s="48">
        <v>42032</v>
      </c>
      <c r="E8" s="71">
        <v>-0.03301225512183448</v>
      </c>
      <c r="F8" s="71">
        <v>-0.020239540507471454</v>
      </c>
      <c r="G8" s="71">
        <v>-0.02025157545720946</v>
      </c>
      <c r="H8" s="71">
        <v>-0.008220488070869947</v>
      </c>
      <c r="I8" s="71" t="s">
        <v>80</v>
      </c>
      <c r="J8" s="71" t="s">
        <v>80</v>
      </c>
      <c r="K8" s="72">
        <v>-0.2379669828627018</v>
      </c>
      <c r="L8" s="72" t="s">
        <v>115</v>
      </c>
    </row>
    <row r="9" spans="1:12" s="10" customFormat="1" ht="14.25" customHeight="1" thickBot="1">
      <c r="A9" s="76"/>
      <c r="B9" s="80" t="s">
        <v>72</v>
      </c>
      <c r="C9" s="79" t="s">
        <v>28</v>
      </c>
      <c r="D9" s="79" t="s">
        <v>28</v>
      </c>
      <c r="E9" s="77">
        <f aca="true" t="shared" si="0" ref="E9:J9">AVERAGE(E4:E8)</f>
        <v>-0.012755999734595158</v>
      </c>
      <c r="F9" s="77">
        <f t="shared" si="0"/>
        <v>0.01007232464471668</v>
      </c>
      <c r="G9" s="77">
        <f t="shared" si="0"/>
        <v>-0.07275054855847049</v>
      </c>
      <c r="H9" s="77">
        <f t="shared" si="0"/>
        <v>-0.0851945425878573</v>
      </c>
      <c r="I9" s="77">
        <f t="shared" si="0"/>
        <v>-0.11217465831467302</v>
      </c>
      <c r="J9" s="77">
        <f t="shared" si="0"/>
        <v>-0.18290523378237603</v>
      </c>
      <c r="K9" s="79" t="s">
        <v>28</v>
      </c>
      <c r="L9" s="79" t="s">
        <v>28</v>
      </c>
    </row>
    <row r="10" spans="1:12" s="9" customFormat="1" ht="14.25">
      <c r="A10" s="99" t="s">
        <v>59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79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26</v>
      </c>
      <c r="B2" s="114" t="s">
        <v>13</v>
      </c>
      <c r="C2" s="111" t="s">
        <v>36</v>
      </c>
      <c r="D2" s="112"/>
      <c r="E2" s="113" t="s">
        <v>62</v>
      </c>
      <c r="F2" s="112"/>
      <c r="G2" s="116" t="s">
        <v>61</v>
      </c>
    </row>
    <row r="3" spans="1:7" s="11" customFormat="1" ht="15.75" thickBot="1">
      <c r="A3" s="101"/>
      <c r="B3" s="115"/>
      <c r="C3" s="29" t="s">
        <v>40</v>
      </c>
      <c r="D3" s="29" t="s">
        <v>38</v>
      </c>
      <c r="E3" s="29" t="s">
        <v>39</v>
      </c>
      <c r="F3" s="29" t="s">
        <v>38</v>
      </c>
      <c r="G3" s="117"/>
    </row>
    <row r="4" spans="1:7" ht="14.25">
      <c r="A4" s="62">
        <v>1</v>
      </c>
      <c r="B4" s="49" t="s">
        <v>117</v>
      </c>
      <c r="C4" s="30">
        <v>1.6646899999999443</v>
      </c>
      <c r="D4" s="68">
        <v>0.0014816036446582284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97</v>
      </c>
      <c r="C5" s="30">
        <v>-13.489320000000063</v>
      </c>
      <c r="D5" s="68">
        <v>-0.010483277334992679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41</v>
      </c>
      <c r="C6" s="30">
        <v>-25.091159999999682</v>
      </c>
      <c r="D6" s="68">
        <v>-0.006225112887537894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111</v>
      </c>
      <c r="C7" s="30">
        <v>-59.90219539999985</v>
      </c>
      <c r="D7" s="68">
        <v>-0.03301225512183442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71</v>
      </c>
      <c r="C8" s="30">
        <v>-76.20263000000082</v>
      </c>
      <c r="D8" s="68">
        <v>-0.01554095697326823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27</v>
      </c>
      <c r="C9" s="54">
        <v>-173.02061540000048</v>
      </c>
      <c r="D9" s="67">
        <v>-0.013148620904369378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122" t="s">
        <v>111</v>
      </c>
      <c r="C2" s="123">
        <v>-0.03301225512183448</v>
      </c>
      <c r="D2" s="21"/>
    </row>
    <row r="3" spans="1:4" ht="14.25">
      <c r="A3" s="21"/>
      <c r="B3" s="47" t="s">
        <v>71</v>
      </c>
      <c r="C3" s="71">
        <v>-0.015540956973269515</v>
      </c>
      <c r="D3" s="21"/>
    </row>
    <row r="4" spans="1:4" ht="14.25">
      <c r="A4" s="21"/>
      <c r="B4" s="47" t="s">
        <v>97</v>
      </c>
      <c r="C4" s="71">
        <v>-0.010483277334993213</v>
      </c>
      <c r="D4" s="21"/>
    </row>
    <row r="5" spans="1:4" ht="14.25">
      <c r="A5" s="21"/>
      <c r="B5" s="47" t="s">
        <v>41</v>
      </c>
      <c r="C5" s="71">
        <v>-0.006225112887538242</v>
      </c>
      <c r="D5" s="21"/>
    </row>
    <row r="6" spans="2:3" ht="14.25">
      <c r="B6" s="121" t="s">
        <v>117</v>
      </c>
      <c r="C6" s="94">
        <v>0.001481603644659657</v>
      </c>
    </row>
    <row r="7" spans="2:3" ht="14.25">
      <c r="B7" s="82" t="s">
        <v>30</v>
      </c>
      <c r="C7" s="87">
        <v>-0.017111345389668298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26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s="9" customFormat="1" ht="14.25" collapsed="1">
      <c r="A4" s="61">
        <v>1</v>
      </c>
      <c r="B4" s="47" t="s">
        <v>54</v>
      </c>
      <c r="C4" s="48">
        <v>38118</v>
      </c>
      <c r="D4" s="48">
        <v>38182</v>
      </c>
      <c r="E4" s="71">
        <v>-0.0008287568477838292</v>
      </c>
      <c r="F4" s="71">
        <v>-0.0013937303796115463</v>
      </c>
      <c r="G4" s="71">
        <v>-0.03184580491408384</v>
      </c>
      <c r="H4" s="71">
        <v>-0.022802915518807865</v>
      </c>
      <c r="I4" s="71">
        <v>0.052951507801905606</v>
      </c>
      <c r="J4" s="71">
        <v>0.05048168702091105</v>
      </c>
      <c r="K4" s="71">
        <v>3.0401309805354675</v>
      </c>
      <c r="L4" s="72">
        <v>0.130130879287351</v>
      </c>
    </row>
    <row r="5" spans="1:12" s="9" customFormat="1" ht="14.25" collapsed="1">
      <c r="A5" s="62">
        <v>2</v>
      </c>
      <c r="B5" s="47" t="s">
        <v>90</v>
      </c>
      <c r="C5" s="48">
        <v>38492</v>
      </c>
      <c r="D5" s="48">
        <v>38629</v>
      </c>
      <c r="E5" s="71">
        <v>-0.0003335276195542969</v>
      </c>
      <c r="F5" s="71">
        <v>-0.004441137218714752</v>
      </c>
      <c r="G5" s="71">
        <v>-0.3000220201296334</v>
      </c>
      <c r="H5" s="71">
        <v>-0.30268565367576084</v>
      </c>
      <c r="I5" s="71">
        <v>-0.31499296481698913</v>
      </c>
      <c r="J5" s="71">
        <v>-0.3168204793707524</v>
      </c>
      <c r="K5" s="71">
        <v>-0.7874965564662053</v>
      </c>
      <c r="L5" s="72">
        <v>-0.14101701691768342</v>
      </c>
    </row>
    <row r="6" spans="1:12" s="9" customFormat="1" ht="14.25" collapsed="1">
      <c r="A6" s="62">
        <v>3</v>
      </c>
      <c r="B6" s="47" t="s">
        <v>42</v>
      </c>
      <c r="C6" s="48">
        <v>38828</v>
      </c>
      <c r="D6" s="48">
        <v>39028</v>
      </c>
      <c r="E6" s="71">
        <v>-0.009418116860674841</v>
      </c>
      <c r="F6" s="71">
        <v>0.012600667583950509</v>
      </c>
      <c r="G6" s="71">
        <v>0.036481395450037146</v>
      </c>
      <c r="H6" s="71">
        <v>0.08567775140673706</v>
      </c>
      <c r="I6" s="71">
        <v>0.22917482058973748</v>
      </c>
      <c r="J6" s="71">
        <v>0.21000649274923866</v>
      </c>
      <c r="K6" s="71">
        <v>2.3077399727891166</v>
      </c>
      <c r="L6" s="72">
        <v>0.14055741607034578</v>
      </c>
    </row>
    <row r="7" spans="1:12" s="9" customFormat="1" ht="14.25" collapsed="1">
      <c r="A7" s="62">
        <v>4</v>
      </c>
      <c r="B7" s="47" t="s">
        <v>94</v>
      </c>
      <c r="C7" s="48">
        <v>38919</v>
      </c>
      <c r="D7" s="48">
        <v>39092</v>
      </c>
      <c r="E7" s="71">
        <v>-0.01749549863708255</v>
      </c>
      <c r="F7" s="71">
        <v>-0.033301073859919206</v>
      </c>
      <c r="G7" s="71">
        <v>-0.1341109152046681</v>
      </c>
      <c r="H7" s="71">
        <v>-0.11714190759673049</v>
      </c>
      <c r="I7" s="71">
        <v>-0.017203369186485573</v>
      </c>
      <c r="J7" s="71">
        <v>-0.051767146527003205</v>
      </c>
      <c r="K7" s="71">
        <v>0.594765357737105</v>
      </c>
      <c r="L7" s="72">
        <v>0.053713295524841165</v>
      </c>
    </row>
    <row r="8" spans="1:12" s="9" customFormat="1" ht="14.25" collapsed="1">
      <c r="A8" s="62">
        <v>5</v>
      </c>
      <c r="B8" s="47" t="s">
        <v>95</v>
      </c>
      <c r="C8" s="48">
        <v>38919</v>
      </c>
      <c r="D8" s="48">
        <v>39092</v>
      </c>
      <c r="E8" s="71">
        <v>-0.010891513804369368</v>
      </c>
      <c r="F8" s="71">
        <v>-0.09464654821522867</v>
      </c>
      <c r="G8" s="71">
        <v>-0.27426031556012287</v>
      </c>
      <c r="H8" s="71">
        <v>-0.2980622672405786</v>
      </c>
      <c r="I8" s="71">
        <v>-0.24971148627330253</v>
      </c>
      <c r="J8" s="71">
        <v>-0.2514511487093415</v>
      </c>
      <c r="K8" s="71">
        <v>-0.5247874087862996</v>
      </c>
      <c r="L8" s="72">
        <v>-0.08001891169175912</v>
      </c>
    </row>
    <row r="9" spans="1:12" s="9" customFormat="1" ht="14.25" collapsed="1">
      <c r="A9" s="62">
        <v>6</v>
      </c>
      <c r="B9" s="47" t="s">
        <v>75</v>
      </c>
      <c r="C9" s="48">
        <v>38968</v>
      </c>
      <c r="D9" s="48">
        <v>39140</v>
      </c>
      <c r="E9" s="71">
        <v>0</v>
      </c>
      <c r="F9" s="71">
        <v>-0.0035774394459827663</v>
      </c>
      <c r="G9" s="71">
        <v>-0.0019550137318360417</v>
      </c>
      <c r="H9" s="71">
        <v>-0.022165458374774905</v>
      </c>
      <c r="I9" s="71">
        <v>0.019815855310865382</v>
      </c>
      <c r="J9" s="71">
        <v>0.17075251515206014</v>
      </c>
      <c r="K9" s="71">
        <v>-0.13764445949579807</v>
      </c>
      <c r="L9" s="72">
        <v>-0.016707970281488294</v>
      </c>
    </row>
    <row r="10" spans="1:12" s="9" customFormat="1" ht="14.25" collapsed="1">
      <c r="A10" s="62">
        <v>7</v>
      </c>
      <c r="B10" s="47" t="s">
        <v>99</v>
      </c>
      <c r="C10" s="48">
        <v>39269</v>
      </c>
      <c r="D10" s="48">
        <v>39471</v>
      </c>
      <c r="E10" s="71">
        <v>-0.0032184128613336194</v>
      </c>
      <c r="F10" s="71">
        <v>-0.0059401541556466375</v>
      </c>
      <c r="G10" s="71">
        <v>-0.011703710315971172</v>
      </c>
      <c r="H10" s="71">
        <v>-0.07951136934785041</v>
      </c>
      <c r="I10" s="71">
        <v>-0.06783794619908745</v>
      </c>
      <c r="J10" s="71">
        <v>-0.06704773088429561</v>
      </c>
      <c r="K10" s="71">
        <v>-0.5740705187028539</v>
      </c>
      <c r="L10" s="72">
        <v>-0.10262344877883822</v>
      </c>
    </row>
    <row r="11" spans="1:12" s="9" customFormat="1" ht="14.25" collapsed="1">
      <c r="A11" s="62">
        <v>8</v>
      </c>
      <c r="B11" s="47" t="s">
        <v>88</v>
      </c>
      <c r="C11" s="48">
        <v>39378</v>
      </c>
      <c r="D11" s="48">
        <v>39478</v>
      </c>
      <c r="E11" s="71">
        <v>-0.0012548119293225302</v>
      </c>
      <c r="F11" s="71">
        <v>-0.022754489007728806</v>
      </c>
      <c r="G11" s="71">
        <v>-0.9282425735424786</v>
      </c>
      <c r="H11" s="71">
        <v>-0.928463966720858</v>
      </c>
      <c r="I11" s="71">
        <v>-0.9439208455985753</v>
      </c>
      <c r="J11" s="71">
        <v>-0.929221847106068</v>
      </c>
      <c r="K11" s="71">
        <v>-0.9778337053662464</v>
      </c>
      <c r="L11" s="72">
        <v>-0.3839598002808726</v>
      </c>
    </row>
    <row r="12" spans="1:12" s="9" customFormat="1" ht="14.25" collapsed="1">
      <c r="A12" s="62">
        <v>9</v>
      </c>
      <c r="B12" s="47" t="s">
        <v>64</v>
      </c>
      <c r="C12" s="48">
        <v>39413</v>
      </c>
      <c r="D12" s="48">
        <v>39589</v>
      </c>
      <c r="E12" s="71">
        <v>0.003062008540389849</v>
      </c>
      <c r="F12" s="71">
        <v>0.012736478170169319</v>
      </c>
      <c r="G12" s="71">
        <v>0.04648115227617167</v>
      </c>
      <c r="H12" s="71">
        <v>0.09844701277982182</v>
      </c>
      <c r="I12" s="71">
        <v>0.19148177804506994</v>
      </c>
      <c r="J12" s="71">
        <v>0.17371074007091192</v>
      </c>
      <c r="K12" s="71">
        <v>1.1780270947368412</v>
      </c>
      <c r="L12" s="72">
        <v>0.1084697555719738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0.000802132204592132</v>
      </c>
      <c r="F13" s="71">
        <v>0.006485621929071872</v>
      </c>
      <c r="G13" s="71">
        <v>-0.03489835114296569</v>
      </c>
      <c r="H13" s="71">
        <v>-0.03386968377511124</v>
      </c>
      <c r="I13" s="71">
        <v>-0.03512580548363975</v>
      </c>
      <c r="J13" s="71">
        <v>-0.0496827018149425</v>
      </c>
      <c r="K13" s="71">
        <v>-0.021951654450261926</v>
      </c>
      <c r="L13" s="72">
        <v>-0.002963221712868669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-1.880045505542327E-05</v>
      </c>
      <c r="F14" s="71">
        <v>-0.004949119417735015</v>
      </c>
      <c r="G14" s="71">
        <v>-0.09307276452131763</v>
      </c>
      <c r="H14" s="71">
        <v>-0.08687462077468822</v>
      </c>
      <c r="I14" s="71">
        <v>-0.1860129883054371</v>
      </c>
      <c r="J14" s="71">
        <v>-0.17591595535224114</v>
      </c>
      <c r="K14" s="71">
        <v>-0.5981154861730598</v>
      </c>
      <c r="L14" s="72">
        <v>-0.1160639940767868</v>
      </c>
    </row>
    <row r="15" spans="1:12" s="9" customFormat="1" ht="14.25">
      <c r="A15" s="62">
        <v>12</v>
      </c>
      <c r="B15" s="47" t="s">
        <v>45</v>
      </c>
      <c r="C15" s="48">
        <v>39527</v>
      </c>
      <c r="D15" s="48">
        <v>39715</v>
      </c>
      <c r="E15" s="71">
        <v>0.0018974840123149317</v>
      </c>
      <c r="F15" s="71">
        <v>0.009269947224011199</v>
      </c>
      <c r="G15" s="71">
        <v>0.02472501665125315</v>
      </c>
      <c r="H15" s="71">
        <v>0.061630765920959396</v>
      </c>
      <c r="I15" s="71">
        <v>0.25251922878544386</v>
      </c>
      <c r="J15" s="71">
        <v>0.23255694751190448</v>
      </c>
      <c r="K15" s="71">
        <v>1.5511439698492464</v>
      </c>
      <c r="L15" s="72">
        <v>0.13863280713804937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-0.006697040204938887</v>
      </c>
      <c r="F16" s="71">
        <v>-0.03196056646631684</v>
      </c>
      <c r="G16" s="71">
        <v>-0.16897860595735004</v>
      </c>
      <c r="H16" s="71">
        <v>-0.19811058307304552</v>
      </c>
      <c r="I16" s="71">
        <v>-0.16876664747790948</v>
      </c>
      <c r="J16" s="71" t="s">
        <v>80</v>
      </c>
      <c r="K16" s="71">
        <v>-0.46390297902523026</v>
      </c>
      <c r="L16" s="72">
        <v>-0.08448477767956919</v>
      </c>
    </row>
    <row r="17" spans="1:12" s="9" customFormat="1" ht="14.25">
      <c r="A17" s="62">
        <v>14</v>
      </c>
      <c r="B17" s="47" t="s">
        <v>58</v>
      </c>
      <c r="C17" s="48">
        <v>39884</v>
      </c>
      <c r="D17" s="48">
        <v>40001</v>
      </c>
      <c r="E17" s="71">
        <v>0.00010206395666290113</v>
      </c>
      <c r="F17" s="71">
        <v>-0.013063904966548523</v>
      </c>
      <c r="G17" s="71">
        <v>-0.10034040671741262</v>
      </c>
      <c r="H17" s="71">
        <v>-0.11292375478006711</v>
      </c>
      <c r="I17" s="71">
        <v>-0.06044285416708639</v>
      </c>
      <c r="J17" s="71">
        <v>-0.035276528278414765</v>
      </c>
      <c r="K17" s="71">
        <v>-0.2897406120265362</v>
      </c>
      <c r="L17" s="72">
        <v>-0.05181580142004871</v>
      </c>
    </row>
    <row r="18" spans="1:12" s="9" customFormat="1" ht="14.25">
      <c r="A18" s="62">
        <v>15</v>
      </c>
      <c r="B18" s="47" t="s">
        <v>83</v>
      </c>
      <c r="C18" s="48">
        <v>40031</v>
      </c>
      <c r="D18" s="48">
        <v>40129</v>
      </c>
      <c r="E18" s="71">
        <v>-0.015968070795569722</v>
      </c>
      <c r="F18" s="71">
        <v>-0.0789230303095928</v>
      </c>
      <c r="G18" s="71">
        <v>-0.2802275294487442</v>
      </c>
      <c r="H18" s="71">
        <v>-0.30441757340200415</v>
      </c>
      <c r="I18" s="71">
        <v>-0.29904368222871014</v>
      </c>
      <c r="J18" s="71">
        <v>-0.3316882319960177</v>
      </c>
      <c r="K18" s="71">
        <v>-0.7615606727615055</v>
      </c>
      <c r="L18" s="72">
        <v>-0.21007507519166002</v>
      </c>
    </row>
    <row r="19" spans="1:12" s="9" customFormat="1" ht="14.25">
      <c r="A19" s="62">
        <v>16</v>
      </c>
      <c r="B19" s="47" t="s">
        <v>66</v>
      </c>
      <c r="C19" s="48">
        <v>40253</v>
      </c>
      <c r="D19" s="48">
        <v>40366</v>
      </c>
      <c r="E19" s="71">
        <v>-0.002045554272992245</v>
      </c>
      <c r="F19" s="71">
        <v>-0.06872526571060245</v>
      </c>
      <c r="G19" s="71">
        <v>-0.16031638224033062</v>
      </c>
      <c r="H19" s="71">
        <v>-0.16781446198880579</v>
      </c>
      <c r="I19" s="71">
        <v>-0.15123482122056542</v>
      </c>
      <c r="J19" s="71">
        <v>-0.15804968104028227</v>
      </c>
      <c r="K19" s="71">
        <v>-0.4024288645939583</v>
      </c>
      <c r="L19" s="72">
        <v>-0.09046275366817547</v>
      </c>
    </row>
    <row r="20" spans="1:12" s="9" customFormat="1" ht="14.25">
      <c r="A20" s="62">
        <v>17</v>
      </c>
      <c r="B20" s="47" t="s">
        <v>81</v>
      </c>
      <c r="C20" s="48">
        <v>40114</v>
      </c>
      <c r="D20" s="48">
        <v>40401</v>
      </c>
      <c r="E20" s="71">
        <v>-0.01694435537441874</v>
      </c>
      <c r="F20" s="71">
        <v>-0.02269464761682405</v>
      </c>
      <c r="G20" s="71">
        <v>-0.11388938736390186</v>
      </c>
      <c r="H20" s="71">
        <v>-0.1441395558202172</v>
      </c>
      <c r="I20" s="71">
        <v>-0.1194273781182883</v>
      </c>
      <c r="J20" s="71">
        <v>-0.11749781821123106</v>
      </c>
      <c r="K20" s="71">
        <v>-0.26211671578813356</v>
      </c>
      <c r="L20" s="72">
        <v>-0.055391332589577735</v>
      </c>
    </row>
    <row r="21" spans="1:12" s="9" customFormat="1" ht="14.25">
      <c r="A21" s="62">
        <v>18</v>
      </c>
      <c r="B21" s="47" t="s">
        <v>44</v>
      </c>
      <c r="C21" s="48">
        <v>40226</v>
      </c>
      <c r="D21" s="48">
        <v>40430</v>
      </c>
      <c r="E21" s="71">
        <v>-0.00845732776289776</v>
      </c>
      <c r="F21" s="71">
        <v>0.012861904680917302</v>
      </c>
      <c r="G21" s="71">
        <v>0.03724838096961269</v>
      </c>
      <c r="H21" s="71">
        <v>0.08709197593365547</v>
      </c>
      <c r="I21" s="71">
        <v>0.24108974602449318</v>
      </c>
      <c r="J21" s="71">
        <v>0.2201402561406982</v>
      </c>
      <c r="K21" s="71">
        <v>1.369969550827423</v>
      </c>
      <c r="L21" s="72">
        <v>0.17845891772633715</v>
      </c>
    </row>
    <row r="22" spans="1:12" s="9" customFormat="1" ht="14.25">
      <c r="A22" s="62">
        <v>19</v>
      </c>
      <c r="B22" s="47" t="s">
        <v>93</v>
      </c>
      <c r="C22" s="48">
        <v>40427</v>
      </c>
      <c r="D22" s="48">
        <v>40543</v>
      </c>
      <c r="E22" s="71">
        <v>-0.010628265984376606</v>
      </c>
      <c r="F22" s="71">
        <v>0.010786342696911921</v>
      </c>
      <c r="G22" s="71">
        <v>0.024440440978363176</v>
      </c>
      <c r="H22" s="71">
        <v>0.07362976078046857</v>
      </c>
      <c r="I22" s="71">
        <v>0.20280034316121287</v>
      </c>
      <c r="J22" s="71">
        <v>0.2265821761854523</v>
      </c>
      <c r="K22" s="71">
        <v>0.9024140270270264</v>
      </c>
      <c r="L22" s="72">
        <v>0.13888524502233923</v>
      </c>
    </row>
    <row r="23" spans="1:12" s="9" customFormat="1" ht="14.25">
      <c r="A23" s="62">
        <v>20</v>
      </c>
      <c r="B23" s="47" t="s">
        <v>52</v>
      </c>
      <c r="C23" s="48">
        <v>40444</v>
      </c>
      <c r="D23" s="48">
        <v>40638</v>
      </c>
      <c r="E23" s="71">
        <v>-0.018443327620411343</v>
      </c>
      <c r="F23" s="71">
        <v>0.008372443060344237</v>
      </c>
      <c r="G23" s="71">
        <v>0.021548769998598116</v>
      </c>
      <c r="H23" s="71">
        <v>0.06546106332351775</v>
      </c>
      <c r="I23" s="71">
        <v>0.24006663720907118</v>
      </c>
      <c r="J23" s="71">
        <v>0.24567453887033008</v>
      </c>
      <c r="K23" s="71">
        <v>0.051800348229831705</v>
      </c>
      <c r="L23" s="72">
        <v>0.010838259957912433</v>
      </c>
    </row>
    <row r="24" spans="1:12" s="9" customFormat="1" ht="14.25">
      <c r="A24" s="62">
        <v>21</v>
      </c>
      <c r="B24" s="47" t="s">
        <v>91</v>
      </c>
      <c r="C24" s="48">
        <v>40427</v>
      </c>
      <c r="D24" s="48">
        <v>40708</v>
      </c>
      <c r="E24" s="71">
        <v>-0.003479668187310714</v>
      </c>
      <c r="F24" s="71">
        <v>0.01793661505859645</v>
      </c>
      <c r="G24" s="71">
        <v>0.05639876369081098</v>
      </c>
      <c r="H24" s="71">
        <v>0.11204557066082543</v>
      </c>
      <c r="I24" s="71">
        <v>0.2639835172072573</v>
      </c>
      <c r="J24" s="71">
        <v>0.28077627069723743</v>
      </c>
      <c r="K24" s="71">
        <v>1.2902144959568727</v>
      </c>
      <c r="L24" s="72">
        <v>0.2025257618693168</v>
      </c>
    </row>
    <row r="25" spans="1:12" s="9" customFormat="1" ht="14.25" collapsed="1">
      <c r="A25" s="62">
        <v>22</v>
      </c>
      <c r="B25" s="47" t="s">
        <v>73</v>
      </c>
      <c r="C25" s="48">
        <v>41026</v>
      </c>
      <c r="D25" s="48">
        <v>41242</v>
      </c>
      <c r="E25" s="71">
        <v>-0.013291226557088698</v>
      </c>
      <c r="F25" s="71">
        <v>-0.015069921810733078</v>
      </c>
      <c r="G25" s="71">
        <v>-0.0693308045977622</v>
      </c>
      <c r="H25" s="71">
        <v>-0.06162663475934227</v>
      </c>
      <c r="I25" s="71">
        <v>0.08977323580875352</v>
      </c>
      <c r="J25" s="71">
        <v>0.07186083611104555</v>
      </c>
      <c r="K25" s="71">
        <v>0.3120008515898638</v>
      </c>
      <c r="L25" s="72">
        <v>0.09375585587303381</v>
      </c>
    </row>
    <row r="26" spans="1:12" ht="15.75" thickBot="1">
      <c r="A26" s="76"/>
      <c r="B26" s="80" t="s">
        <v>72</v>
      </c>
      <c r="C26" s="78" t="s">
        <v>28</v>
      </c>
      <c r="D26" s="78" t="s">
        <v>28</v>
      </c>
      <c r="E26" s="77">
        <f>AVERAGE(E4:E25)</f>
        <v>-0.006070481230055516</v>
      </c>
      <c r="F26" s="77">
        <f>AVERAGE(F4:F25)</f>
        <v>-0.014108682189873288</v>
      </c>
      <c r="G26" s="77">
        <f>AVERAGE(G4:G25)</f>
        <v>-0.11163048478971507</v>
      </c>
      <c r="H26" s="77">
        <f>AVERAGE(H4:H25)</f>
        <v>-0.10439211391102989</v>
      </c>
      <c r="I26" s="77">
        <f>AVERAGE(I4:I25)</f>
        <v>-0.037730187233284834</v>
      </c>
      <c r="J26" s="77">
        <f>AVERAGE(J4:J25)</f>
        <v>-0.02866080041813334</v>
      </c>
      <c r="K26" s="78" t="s">
        <v>28</v>
      </c>
      <c r="L26" s="79" t="s">
        <v>28</v>
      </c>
    </row>
    <row r="27" spans="1:12" s="9" customFormat="1" ht="14.25">
      <c r="A27" s="99" t="s">
        <v>59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</sheetData>
  <sheetProtection/>
  <mergeCells count="7">
    <mergeCell ref="A27:L2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49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26</v>
      </c>
      <c r="B2" s="114" t="s">
        <v>13</v>
      </c>
      <c r="C2" s="111" t="s">
        <v>36</v>
      </c>
      <c r="D2" s="112"/>
      <c r="E2" s="113" t="s">
        <v>37</v>
      </c>
      <c r="F2" s="112"/>
      <c r="G2" s="116" t="s">
        <v>61</v>
      </c>
    </row>
    <row r="3" spans="1:7" ht="15.75" thickBot="1">
      <c r="A3" s="101"/>
      <c r="B3" s="115"/>
      <c r="C3" s="51" t="s">
        <v>40</v>
      </c>
      <c r="D3" s="29" t="s">
        <v>38</v>
      </c>
      <c r="E3" s="29" t="s">
        <v>39</v>
      </c>
      <c r="F3" s="29" t="s">
        <v>38</v>
      </c>
      <c r="G3" s="117"/>
    </row>
    <row r="4" spans="1:7" ht="14.25">
      <c r="A4" s="89">
        <v>1</v>
      </c>
      <c r="B4" s="83" t="s">
        <v>64</v>
      </c>
      <c r="C4" s="30">
        <v>3.158170000000042</v>
      </c>
      <c r="D4" s="68">
        <v>0.0030620085403916058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25</v>
      </c>
      <c r="C5" s="30">
        <v>0.7486199999999954</v>
      </c>
      <c r="D5" s="68">
        <v>0.0008021322045922453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58</v>
      </c>
      <c r="C6" s="30">
        <v>0.3387200000002049</v>
      </c>
      <c r="D6" s="68">
        <v>0.00010206395666458319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75</v>
      </c>
      <c r="C7" s="30">
        <v>0</v>
      </c>
      <c r="D7" s="68">
        <v>0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24</v>
      </c>
      <c r="C8" s="30">
        <v>-0.008470000000030268</v>
      </c>
      <c r="D8" s="68">
        <v>-1.880045505542631E-05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90</v>
      </c>
      <c r="C9" s="30">
        <v>-0.13322000000003026</v>
      </c>
      <c r="D9" s="68">
        <v>-0.00033352761955594265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88</v>
      </c>
      <c r="C10" s="30">
        <v>-0.2075899999999965</v>
      </c>
      <c r="D10" s="68">
        <v>-0.0012548119293211517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66</v>
      </c>
      <c r="C11" s="30">
        <v>-3.5364499999999537</v>
      </c>
      <c r="D11" s="68">
        <v>-0.002045554272992187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99</v>
      </c>
      <c r="C12" s="30">
        <v>-3.536850000000093</v>
      </c>
      <c r="D12" s="68">
        <v>-0.0032184128613342317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-3.567119999999995</v>
      </c>
      <c r="D13" s="68">
        <v>-0.006697040204939424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95</v>
      </c>
      <c r="C14" s="30">
        <v>-7.027619999999994</v>
      </c>
      <c r="D14" s="68">
        <v>-0.01089151380436862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-14.834459999999964</v>
      </c>
      <c r="D15" s="68">
        <v>-0.003479668187310816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-17.06722999999998</v>
      </c>
      <c r="D16" s="68">
        <v>-0.01749549863708241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54</v>
      </c>
      <c r="C17" s="30">
        <v>-17.422848999999463</v>
      </c>
      <c r="D17" s="68">
        <v>-0.0008287568477853212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83</v>
      </c>
      <c r="C18" s="30">
        <v>-19.933729999999983</v>
      </c>
      <c r="D18" s="68">
        <v>-0.01596807079556978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42</v>
      </c>
      <c r="C19" s="30">
        <v>-23.114919999999923</v>
      </c>
      <c r="D19" s="68">
        <v>-0.00941811686067549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44</v>
      </c>
      <c r="C20" s="30">
        <v>-25.65229000000004</v>
      </c>
      <c r="D20" s="68">
        <v>-0.008457327762897099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73</v>
      </c>
      <c r="C21" s="30">
        <v>-25.733650000000143</v>
      </c>
      <c r="D21" s="68">
        <v>-0.013291226557089295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93</v>
      </c>
      <c r="C22" s="30">
        <v>-30.246120000000108</v>
      </c>
      <c r="D22" s="68">
        <v>-0.010628265984376387</v>
      </c>
      <c r="E22" s="31">
        <v>0</v>
      </c>
      <c r="F22" s="68">
        <v>0</v>
      </c>
      <c r="G22" s="50">
        <v>0</v>
      </c>
    </row>
    <row r="23" spans="1:7" ht="14.25">
      <c r="A23" s="90">
        <v>20</v>
      </c>
      <c r="B23" s="83" t="s">
        <v>81</v>
      </c>
      <c r="C23" s="30">
        <v>-49.94540320000006</v>
      </c>
      <c r="D23" s="68">
        <v>-0.016944355374418362</v>
      </c>
      <c r="E23" s="31">
        <v>0</v>
      </c>
      <c r="F23" s="68">
        <v>0</v>
      </c>
      <c r="G23" s="50">
        <v>0</v>
      </c>
    </row>
    <row r="24" spans="1:7" ht="14.25">
      <c r="A24" s="90">
        <v>21</v>
      </c>
      <c r="B24" s="83" t="s">
        <v>52</v>
      </c>
      <c r="C24" s="30">
        <v>-37.26667999999993</v>
      </c>
      <c r="D24" s="68">
        <v>-0.020149393679008382</v>
      </c>
      <c r="E24" s="31">
        <v>-3</v>
      </c>
      <c r="F24" s="68">
        <v>-0.0017381228273464658</v>
      </c>
      <c r="G24" s="50">
        <v>-3.1348745961003885</v>
      </c>
    </row>
    <row r="25" spans="1:7" ht="14.25">
      <c r="A25" s="90">
        <v>22</v>
      </c>
      <c r="B25" s="83" t="s">
        <v>45</v>
      </c>
      <c r="C25" s="30">
        <v>-144.17831999999993</v>
      </c>
      <c r="D25" s="68">
        <v>-0.22118125266230196</v>
      </c>
      <c r="E25" s="31">
        <v>-57</v>
      </c>
      <c r="F25" s="68">
        <v>-0.22265625</v>
      </c>
      <c r="G25" s="50">
        <v>-145.1398058203125</v>
      </c>
    </row>
    <row r="26" spans="1:7" ht="15.75" thickBot="1">
      <c r="A26" s="63"/>
      <c r="B26" s="64" t="s">
        <v>27</v>
      </c>
      <c r="C26" s="54">
        <v>-419.1674621999994</v>
      </c>
      <c r="D26" s="67">
        <v>-0.007719130896055165</v>
      </c>
      <c r="E26" s="55">
        <v>-60</v>
      </c>
      <c r="F26" s="67">
        <v>-1.9483441996819004E-05</v>
      </c>
      <c r="G26" s="56">
        <v>-148.27468041641288</v>
      </c>
    </row>
    <row r="28" ht="14.25">
      <c r="D2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zoomScalePageLayoutView="0" workbookViewId="0" topLeftCell="A1">
      <selection activeCell="C26" sqref="C2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52</v>
      </c>
      <c r="C2" s="71">
        <v>-0.018443327620411343</v>
      </c>
    </row>
    <row r="3" spans="1:5" ht="14.25">
      <c r="A3" s="14"/>
      <c r="B3" s="47" t="s">
        <v>94</v>
      </c>
      <c r="C3" s="71">
        <v>-0.01749549863708255</v>
      </c>
      <c r="D3" s="14"/>
      <c r="E3" s="14"/>
    </row>
    <row r="4" spans="1:5" ht="14.25">
      <c r="A4" s="14"/>
      <c r="B4" s="47" t="s">
        <v>81</v>
      </c>
      <c r="C4" s="71">
        <v>-0.01694435537441874</v>
      </c>
      <c r="D4" s="14"/>
      <c r="E4" s="14"/>
    </row>
    <row r="5" spans="1:5" ht="14.25">
      <c r="A5" s="14"/>
      <c r="B5" s="47" t="s">
        <v>83</v>
      </c>
      <c r="C5" s="71">
        <v>-0.015968070795569722</v>
      </c>
      <c r="D5" s="14"/>
      <c r="E5" s="14"/>
    </row>
    <row r="6" spans="1:5" ht="14.25">
      <c r="A6" s="14"/>
      <c r="B6" s="47" t="s">
        <v>73</v>
      </c>
      <c r="C6" s="71">
        <v>-0.013291226557088698</v>
      </c>
      <c r="D6" s="14"/>
      <c r="E6" s="14"/>
    </row>
    <row r="7" spans="1:5" ht="14.25">
      <c r="A7" s="14"/>
      <c r="B7" s="47" t="s">
        <v>95</v>
      </c>
      <c r="C7" s="71">
        <v>-0.010891513804369368</v>
      </c>
      <c r="D7" s="14"/>
      <c r="E7" s="14"/>
    </row>
    <row r="8" spans="1:5" ht="14.25">
      <c r="A8" s="14"/>
      <c r="B8" s="47" t="s">
        <v>93</v>
      </c>
      <c r="C8" s="71">
        <v>-0.010628265984376606</v>
      </c>
      <c r="D8" s="14"/>
      <c r="E8" s="14"/>
    </row>
    <row r="9" spans="1:5" ht="14.25">
      <c r="A9" s="14"/>
      <c r="B9" s="47" t="s">
        <v>42</v>
      </c>
      <c r="C9" s="71">
        <v>-0.009418116860674841</v>
      </c>
      <c r="D9" s="14"/>
      <c r="E9" s="14"/>
    </row>
    <row r="10" spans="1:5" ht="14.25">
      <c r="A10" s="14"/>
      <c r="B10" s="47" t="s">
        <v>44</v>
      </c>
      <c r="C10" s="71">
        <v>-0.00845732776289776</v>
      </c>
      <c r="D10" s="14"/>
      <c r="E10" s="14"/>
    </row>
    <row r="11" spans="1:5" ht="14.25">
      <c r="A11" s="14"/>
      <c r="B11" s="47" t="s">
        <v>23</v>
      </c>
      <c r="C11" s="71">
        <v>-0.006697040204938887</v>
      </c>
      <c r="D11" s="14"/>
      <c r="E11" s="14"/>
    </row>
    <row r="12" spans="1:5" ht="14.25">
      <c r="A12" s="14"/>
      <c r="B12" s="47" t="s">
        <v>91</v>
      </c>
      <c r="C12" s="71">
        <v>-0.003479668187310714</v>
      </c>
      <c r="D12" s="14"/>
      <c r="E12" s="14"/>
    </row>
    <row r="13" spans="1:5" ht="14.25">
      <c r="A13" s="14"/>
      <c r="B13" s="47" t="s">
        <v>99</v>
      </c>
      <c r="C13" s="71">
        <v>-0.0032184128613336194</v>
      </c>
      <c r="D13" s="14"/>
      <c r="E13" s="14"/>
    </row>
    <row r="14" spans="1:5" ht="14.25">
      <c r="A14" s="14"/>
      <c r="B14" s="47" t="s">
        <v>66</v>
      </c>
      <c r="C14" s="71">
        <v>-0.002045554272992245</v>
      </c>
      <c r="D14" s="14"/>
      <c r="E14" s="14"/>
    </row>
    <row r="15" spans="1:5" ht="14.25">
      <c r="A15" s="14"/>
      <c r="B15" s="47" t="s">
        <v>88</v>
      </c>
      <c r="C15" s="71">
        <v>-0.0012548119293225302</v>
      </c>
      <c r="D15" s="14"/>
      <c r="E15" s="14"/>
    </row>
    <row r="16" spans="1:5" ht="14.25">
      <c r="A16" s="14"/>
      <c r="B16" s="47" t="s">
        <v>54</v>
      </c>
      <c r="C16" s="71">
        <v>-0.0008287568477838292</v>
      </c>
      <c r="D16" s="14"/>
      <c r="E16" s="14"/>
    </row>
    <row r="17" spans="1:5" ht="14.25">
      <c r="A17" s="14"/>
      <c r="B17" s="47" t="s">
        <v>90</v>
      </c>
      <c r="C17" s="71">
        <v>-0.0003335276195542969</v>
      </c>
      <c r="D17" s="14"/>
      <c r="E17" s="14"/>
    </row>
    <row r="18" spans="1:5" ht="14.25">
      <c r="A18" s="14"/>
      <c r="B18" s="47" t="s">
        <v>24</v>
      </c>
      <c r="C18" s="71">
        <v>-1.880045505542327E-05</v>
      </c>
      <c r="D18" s="14"/>
      <c r="E18" s="14"/>
    </row>
    <row r="19" spans="1:5" ht="14.25">
      <c r="A19" s="14"/>
      <c r="B19" s="47" t="s">
        <v>75</v>
      </c>
      <c r="C19" s="71">
        <v>0</v>
      </c>
      <c r="D19" s="14"/>
      <c r="E19" s="14"/>
    </row>
    <row r="20" spans="1:5" ht="14.25">
      <c r="A20" s="14"/>
      <c r="B20" s="47" t="s">
        <v>58</v>
      </c>
      <c r="C20" s="71">
        <v>0.00010206395666290113</v>
      </c>
      <c r="D20" s="14"/>
      <c r="E20" s="14"/>
    </row>
    <row r="21" spans="1:5" ht="14.25">
      <c r="A21" s="14"/>
      <c r="B21" s="47" t="s">
        <v>25</v>
      </c>
      <c r="C21" s="71">
        <v>0.000802132204592132</v>
      </c>
      <c r="D21" s="14"/>
      <c r="E21" s="14"/>
    </row>
    <row r="22" spans="1:5" ht="14.25">
      <c r="A22" s="14"/>
      <c r="B22" s="47" t="s">
        <v>45</v>
      </c>
      <c r="C22" s="71">
        <v>0.0018974840123149317</v>
      </c>
      <c r="D22" s="14"/>
      <c r="E22" s="14"/>
    </row>
    <row r="23" spans="1:5" ht="14.25">
      <c r="A23" s="14"/>
      <c r="B23" s="47" t="s">
        <v>64</v>
      </c>
      <c r="C23" s="71">
        <v>0.003062008540389849</v>
      </c>
      <c r="D23" s="14"/>
      <c r="E23" s="14"/>
    </row>
    <row r="24" spans="2:3" ht="14.25">
      <c r="B24" s="47" t="s">
        <v>22</v>
      </c>
      <c r="C24" s="75">
        <v>-0.00449364935359498</v>
      </c>
    </row>
    <row r="25" spans="2:3" ht="14.25">
      <c r="B25" s="14" t="s">
        <v>30</v>
      </c>
      <c r="C25" s="87">
        <v>-0.0171113453896683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119</v>
      </c>
      <c r="C3" s="45" t="s">
        <v>8</v>
      </c>
      <c r="D3" s="46" t="s">
        <v>11</v>
      </c>
      <c r="E3" s="43">
        <v>11576160.09</v>
      </c>
      <c r="F3" s="40">
        <v>1835859</v>
      </c>
      <c r="G3" s="43">
        <v>6.30558234047386</v>
      </c>
      <c r="H3" s="73">
        <v>0.5</v>
      </c>
      <c r="I3" s="42" t="s">
        <v>100</v>
      </c>
      <c r="J3" s="44" t="s">
        <v>31</v>
      </c>
    </row>
    <row r="4" spans="1:10" ht="15" customHeight="1">
      <c r="A4" s="41">
        <v>2</v>
      </c>
      <c r="B4" s="42" t="s">
        <v>85</v>
      </c>
      <c r="C4" s="45" t="s">
        <v>8</v>
      </c>
      <c r="D4" s="46" t="s">
        <v>11</v>
      </c>
      <c r="E4" s="43">
        <v>8756792.49</v>
      </c>
      <c r="F4" s="40">
        <v>32163</v>
      </c>
      <c r="G4" s="43">
        <v>272.2629260330193</v>
      </c>
      <c r="H4" s="74">
        <v>100</v>
      </c>
      <c r="I4" s="42" t="s">
        <v>106</v>
      </c>
      <c r="J4" s="44" t="s">
        <v>86</v>
      </c>
    </row>
    <row r="5" spans="1:10" ht="15" customHeight="1">
      <c r="A5" s="41">
        <v>3</v>
      </c>
      <c r="B5" s="42" t="s">
        <v>116</v>
      </c>
      <c r="C5" s="45" t="s">
        <v>8</v>
      </c>
      <c r="D5" s="46" t="s">
        <v>11</v>
      </c>
      <c r="E5" s="43">
        <v>2363380.79</v>
      </c>
      <c r="F5" s="40">
        <v>44741</v>
      </c>
      <c r="G5" s="43">
        <v>52.82360228872846</v>
      </c>
      <c r="H5" s="74">
        <v>100</v>
      </c>
      <c r="I5" s="42" t="s">
        <v>108</v>
      </c>
      <c r="J5" s="44" t="s">
        <v>89</v>
      </c>
    </row>
    <row r="6" spans="1:10" ht="15" customHeight="1">
      <c r="A6" s="41">
        <v>4</v>
      </c>
      <c r="B6" s="42" t="s">
        <v>87</v>
      </c>
      <c r="C6" s="45" t="s">
        <v>8</v>
      </c>
      <c r="D6" s="46" t="s">
        <v>78</v>
      </c>
      <c r="E6" s="43">
        <v>1554915.48</v>
      </c>
      <c r="F6" s="40">
        <v>55310</v>
      </c>
      <c r="G6" s="43">
        <v>28.1127369372627</v>
      </c>
      <c r="H6" s="74">
        <v>100</v>
      </c>
      <c r="I6" s="42" t="s">
        <v>106</v>
      </c>
      <c r="J6" s="44" t="s">
        <v>84</v>
      </c>
    </row>
    <row r="7" spans="1:10" ht="15" customHeight="1">
      <c r="A7" s="41">
        <v>5</v>
      </c>
      <c r="B7" s="42" t="s">
        <v>77</v>
      </c>
      <c r="C7" s="45" t="s">
        <v>8</v>
      </c>
      <c r="D7" s="46" t="s">
        <v>78</v>
      </c>
      <c r="E7" s="43">
        <v>1235136.2002</v>
      </c>
      <c r="F7" s="40">
        <v>2940</v>
      </c>
      <c r="G7" s="43">
        <v>420.11435380952383</v>
      </c>
      <c r="H7" s="74">
        <v>1000</v>
      </c>
      <c r="I7" s="42" t="s">
        <v>109</v>
      </c>
      <c r="J7" s="44" t="s">
        <v>32</v>
      </c>
    </row>
    <row r="8" spans="1:10" ht="15" customHeight="1">
      <c r="A8" s="41">
        <v>6</v>
      </c>
      <c r="B8" s="42" t="s">
        <v>29</v>
      </c>
      <c r="C8" s="45" t="s">
        <v>8</v>
      </c>
      <c r="D8" s="46" t="s">
        <v>11</v>
      </c>
      <c r="E8" s="43">
        <v>1166629.51</v>
      </c>
      <c r="F8" s="40">
        <v>784</v>
      </c>
      <c r="G8" s="43">
        <v>1488.047844387755</v>
      </c>
      <c r="H8" s="74">
        <v>1000</v>
      </c>
      <c r="I8" s="42" t="s">
        <v>114</v>
      </c>
      <c r="J8" s="44" t="s">
        <v>67</v>
      </c>
    </row>
    <row r="9" spans="1:10" ht="15" customHeight="1">
      <c r="A9" s="41">
        <v>7</v>
      </c>
      <c r="B9" s="42" t="s">
        <v>96</v>
      </c>
      <c r="C9" s="45" t="s">
        <v>8</v>
      </c>
      <c r="D9" s="46" t="s">
        <v>11</v>
      </c>
      <c r="E9" s="43">
        <v>680443.55</v>
      </c>
      <c r="F9" s="40">
        <v>910</v>
      </c>
      <c r="G9" s="43">
        <v>747.7401648351649</v>
      </c>
      <c r="H9" s="74">
        <v>1000</v>
      </c>
      <c r="I9" s="42" t="s">
        <v>102</v>
      </c>
      <c r="J9" s="44" t="s">
        <v>92</v>
      </c>
    </row>
    <row r="10" spans="1:10" ht="15" customHeight="1">
      <c r="A10" s="41">
        <v>8</v>
      </c>
      <c r="B10" s="42" t="s">
        <v>34</v>
      </c>
      <c r="C10" s="45" t="s">
        <v>8</v>
      </c>
      <c r="D10" s="46" t="s">
        <v>11</v>
      </c>
      <c r="E10" s="43">
        <v>605831.38</v>
      </c>
      <c r="F10" s="40">
        <v>679</v>
      </c>
      <c r="G10" s="43">
        <v>892.2406185567011</v>
      </c>
      <c r="H10" s="74">
        <v>1000</v>
      </c>
      <c r="I10" s="42" t="s">
        <v>35</v>
      </c>
      <c r="J10" s="44" t="s">
        <v>33</v>
      </c>
    </row>
    <row r="11" spans="1:10" ht="15.75" thickBot="1">
      <c r="A11" s="118" t="s">
        <v>27</v>
      </c>
      <c r="B11" s="119"/>
      <c r="C11" s="57" t="s">
        <v>28</v>
      </c>
      <c r="D11" s="57" t="s">
        <v>28</v>
      </c>
      <c r="E11" s="58">
        <f>SUM(E3:E10)</f>
        <v>27939289.490199998</v>
      </c>
      <c r="F11" s="59">
        <f>SUM(F3:F10)</f>
        <v>1973386</v>
      </c>
      <c r="G11" s="57" t="s">
        <v>28</v>
      </c>
      <c r="H11" s="57" t="s">
        <v>28</v>
      </c>
      <c r="I11" s="57" t="s">
        <v>28</v>
      </c>
      <c r="J11" s="60" t="s">
        <v>28</v>
      </c>
    </row>
  </sheetData>
  <sheetProtection/>
  <mergeCells count="2">
    <mergeCell ref="A1:J1"/>
    <mergeCell ref="A11:B11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26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57</v>
      </c>
      <c r="G3" s="4" t="s">
        <v>18</v>
      </c>
      <c r="H3" s="4" t="s">
        <v>19</v>
      </c>
      <c r="I3" s="4" t="s">
        <v>20</v>
      </c>
      <c r="J3" s="4" t="s">
        <v>74</v>
      </c>
      <c r="K3" s="4" t="s">
        <v>21</v>
      </c>
      <c r="L3" s="1" t="s">
        <v>60</v>
      </c>
    </row>
    <row r="4" spans="1:12" ht="14.25" collapsed="1">
      <c r="A4" s="61">
        <v>1</v>
      </c>
      <c r="B4" s="47" t="s">
        <v>119</v>
      </c>
      <c r="C4" s="48">
        <v>37691</v>
      </c>
      <c r="D4" s="48">
        <v>37894</v>
      </c>
      <c r="E4" s="71" t="s">
        <v>80</v>
      </c>
      <c r="F4" s="71">
        <v>0.0006484511646533964</v>
      </c>
      <c r="G4" s="71">
        <v>-0.007254612615008815</v>
      </c>
      <c r="H4" s="71">
        <v>-0.06126351426440135</v>
      </c>
      <c r="I4" s="71">
        <v>-0.12765634779504131</v>
      </c>
      <c r="J4" s="71" t="s">
        <v>80</v>
      </c>
      <c r="K4" s="72">
        <v>11.611164680947704</v>
      </c>
      <c r="L4" s="72">
        <v>0.2308512712860058</v>
      </c>
    </row>
    <row r="5" spans="1:12" ht="14.25" collapsed="1">
      <c r="A5" s="62">
        <v>2</v>
      </c>
      <c r="B5" s="47" t="s">
        <v>34</v>
      </c>
      <c r="C5" s="48">
        <v>38441</v>
      </c>
      <c r="D5" s="48">
        <v>38625</v>
      </c>
      <c r="E5" s="71">
        <v>0</v>
      </c>
      <c r="F5" s="71">
        <v>-0.005237780681890847</v>
      </c>
      <c r="G5" s="71">
        <v>-0.047825223965981434</v>
      </c>
      <c r="H5" s="71">
        <v>-0.056064143429435664</v>
      </c>
      <c r="I5" s="71">
        <v>-0.08602880776083965</v>
      </c>
      <c r="J5" s="71">
        <v>-0.06918942905319225</v>
      </c>
      <c r="K5" s="72">
        <v>-0.10775938144329877</v>
      </c>
      <c r="L5" s="72">
        <v>-0.011116129702946398</v>
      </c>
    </row>
    <row r="6" spans="1:12" ht="14.25">
      <c r="A6" s="62">
        <v>3</v>
      </c>
      <c r="B6" s="47" t="s">
        <v>85</v>
      </c>
      <c r="C6" s="48">
        <v>38862</v>
      </c>
      <c r="D6" s="48">
        <v>38958</v>
      </c>
      <c r="E6" s="71">
        <v>-0.0010870682040908797</v>
      </c>
      <c r="F6" s="71">
        <v>-0.016415092344731708</v>
      </c>
      <c r="G6" s="71">
        <v>-0.19720638653740974</v>
      </c>
      <c r="H6" s="71">
        <v>-0.19024613234369936</v>
      </c>
      <c r="I6" s="71">
        <v>-0.015411808599225862</v>
      </c>
      <c r="J6" s="71">
        <v>-0.09301737449816938</v>
      </c>
      <c r="K6" s="72">
        <v>1.7226292603301947</v>
      </c>
      <c r="L6" s="72">
        <v>0.1138713814135528</v>
      </c>
    </row>
    <row r="7" spans="1:12" ht="14.25">
      <c r="A7" s="62">
        <v>4</v>
      </c>
      <c r="B7" s="47" t="s">
        <v>77</v>
      </c>
      <c r="C7" s="48">
        <v>39048</v>
      </c>
      <c r="D7" s="48">
        <v>39140</v>
      </c>
      <c r="E7" s="71">
        <v>0.0020607561214676107</v>
      </c>
      <c r="F7" s="71">
        <v>-0.012935819794879677</v>
      </c>
      <c r="G7" s="71">
        <v>-0.17518553739008003</v>
      </c>
      <c r="H7" s="71">
        <v>-0.1010704338079842</v>
      </c>
      <c r="I7" s="71">
        <v>-0.16103566685829918</v>
      </c>
      <c r="J7" s="71">
        <v>-0.1705596575349746</v>
      </c>
      <c r="K7" s="72">
        <v>-0.5798856461904762</v>
      </c>
      <c r="L7" s="72">
        <v>-0.0939597545873001</v>
      </c>
    </row>
    <row r="8" spans="1:12" ht="14.25">
      <c r="A8" s="62">
        <v>5</v>
      </c>
      <c r="B8" s="47" t="s">
        <v>29</v>
      </c>
      <c r="C8" s="48">
        <v>39100</v>
      </c>
      <c r="D8" s="48">
        <v>39268</v>
      </c>
      <c r="E8" s="71">
        <v>-0.006172123243704308</v>
      </c>
      <c r="F8" s="71">
        <v>-0.012263196599507586</v>
      </c>
      <c r="G8" s="71">
        <v>0.07892041046128395</v>
      </c>
      <c r="H8" s="71">
        <v>0.08048592598831306</v>
      </c>
      <c r="I8" s="71">
        <v>0.12345868353473843</v>
      </c>
      <c r="J8" s="71" t="s">
        <v>80</v>
      </c>
      <c r="K8" s="72">
        <v>0.4880478443877563</v>
      </c>
      <c r="L8" s="72">
        <v>0.04822912636886878</v>
      </c>
    </row>
    <row r="9" spans="1:12" ht="14.25">
      <c r="A9" s="62">
        <v>6</v>
      </c>
      <c r="B9" s="47" t="s">
        <v>116</v>
      </c>
      <c r="C9" s="48">
        <v>39269</v>
      </c>
      <c r="D9" s="48">
        <v>39420</v>
      </c>
      <c r="E9" s="71">
        <v>-0.00167941747786704</v>
      </c>
      <c r="F9" s="71">
        <v>-0.0036900642425462538</v>
      </c>
      <c r="G9" s="71" t="s">
        <v>80</v>
      </c>
      <c r="H9" s="71" t="s">
        <v>80</v>
      </c>
      <c r="I9" s="71">
        <v>-0.025346531929821947</v>
      </c>
      <c r="J9" s="71">
        <v>-0.025018210711598488</v>
      </c>
      <c r="K9" s="72">
        <v>-0.4717639771127159</v>
      </c>
      <c r="L9" s="72">
        <v>-0.07647604623625548</v>
      </c>
    </row>
    <row r="10" spans="1:12" ht="14.25">
      <c r="A10" s="62">
        <v>7</v>
      </c>
      <c r="B10" s="47" t="s">
        <v>96</v>
      </c>
      <c r="C10" s="48">
        <v>39647</v>
      </c>
      <c r="D10" s="48">
        <v>39861</v>
      </c>
      <c r="E10" s="71">
        <v>-0.0034418744732304107</v>
      </c>
      <c r="F10" s="71">
        <v>-0.024059845685109438</v>
      </c>
      <c r="G10" s="71">
        <v>-0.13463624643982375</v>
      </c>
      <c r="H10" s="71">
        <v>-0.1472793108613123</v>
      </c>
      <c r="I10" s="71">
        <v>-0.1299377221560043</v>
      </c>
      <c r="J10" s="71">
        <v>-0.14756862582337704</v>
      </c>
      <c r="K10" s="72">
        <v>-0.2522598351648353</v>
      </c>
      <c r="L10" s="72">
        <v>-0.041766711158645387</v>
      </c>
    </row>
    <row r="11" spans="1:12" ht="14.25">
      <c r="A11" s="62">
        <v>8</v>
      </c>
      <c r="B11" s="47" t="s">
        <v>87</v>
      </c>
      <c r="C11" s="48">
        <v>40253</v>
      </c>
      <c r="D11" s="48">
        <v>40445</v>
      </c>
      <c r="E11" s="71">
        <v>-0.016791577071539554</v>
      </c>
      <c r="F11" s="71">
        <v>-0.03971213487048364</v>
      </c>
      <c r="G11" s="71">
        <v>-0.19299809539417068</v>
      </c>
      <c r="H11" s="71">
        <v>-0.21560011291358228</v>
      </c>
      <c r="I11" s="71">
        <v>-0.19546880573236247</v>
      </c>
      <c r="J11" s="71">
        <v>-0.22941639321252516</v>
      </c>
      <c r="K11" s="72">
        <v>-0.7188726306273729</v>
      </c>
      <c r="L11" s="72">
        <v>-0.21603208674824526</v>
      </c>
    </row>
    <row r="12" spans="1:12" ht="15.75" thickBot="1">
      <c r="A12" s="76"/>
      <c r="B12" s="80" t="s">
        <v>72</v>
      </c>
      <c r="C12" s="79" t="s">
        <v>28</v>
      </c>
      <c r="D12" s="79" t="s">
        <v>28</v>
      </c>
      <c r="E12" s="77">
        <f aca="true" t="shared" si="0" ref="E12:J12">AVERAGE(E4:E11)</f>
        <v>-0.003873043478423512</v>
      </c>
      <c r="F12" s="77">
        <f t="shared" si="0"/>
        <v>-0.014208185381811969</v>
      </c>
      <c r="G12" s="77">
        <f t="shared" si="0"/>
        <v>-0.09659795598302721</v>
      </c>
      <c r="H12" s="77">
        <f t="shared" si="0"/>
        <v>-0.09871967451887173</v>
      </c>
      <c r="I12" s="77">
        <f t="shared" si="0"/>
        <v>-0.07717837591210704</v>
      </c>
      <c r="J12" s="77">
        <f t="shared" si="0"/>
        <v>-0.12246161513897282</v>
      </c>
      <c r="K12" s="79" t="s">
        <v>28</v>
      </c>
      <c r="L12" s="79" t="s">
        <v>28</v>
      </c>
    </row>
    <row r="13" spans="1:12" s="9" customFormat="1" ht="14.25">
      <c r="A13" s="99" t="s">
        <v>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2:15" ht="14.25">
      <c r="L14"/>
      <c r="M14"/>
      <c r="N14"/>
      <c r="O14"/>
    </row>
  </sheetData>
  <sheetProtection/>
  <mergeCells count="7">
    <mergeCell ref="A1:L1"/>
    <mergeCell ref="E2:L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26</v>
      </c>
      <c r="B2" s="114" t="s">
        <v>13</v>
      </c>
      <c r="C2" s="113" t="s">
        <v>36</v>
      </c>
      <c r="D2" s="112"/>
      <c r="E2" s="113" t="s">
        <v>37</v>
      </c>
      <c r="F2" s="112"/>
      <c r="G2" s="116" t="s">
        <v>61</v>
      </c>
    </row>
    <row r="3" spans="1:7" s="11" customFormat="1" ht="15.75" thickBot="1">
      <c r="A3" s="101"/>
      <c r="B3" s="115"/>
      <c r="C3" s="29" t="s">
        <v>40</v>
      </c>
      <c r="D3" s="29" t="s">
        <v>38</v>
      </c>
      <c r="E3" s="29" t="s">
        <v>39</v>
      </c>
      <c r="F3" s="29" t="s">
        <v>38</v>
      </c>
      <c r="G3" s="117"/>
    </row>
    <row r="4" spans="1:7" ht="14.25" customHeight="1">
      <c r="A4" s="91">
        <v>1</v>
      </c>
      <c r="B4" s="92" t="s">
        <v>77</v>
      </c>
      <c r="C4" s="30">
        <v>2.5400800000000743</v>
      </c>
      <c r="D4" s="68">
        <v>0.0020607561214681766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34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96</v>
      </c>
      <c r="C6" s="30">
        <v>-2.3500899999999674</v>
      </c>
      <c r="D6" s="68">
        <v>-0.0034418744732302533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116</v>
      </c>
      <c r="C7" s="30">
        <v>-3.975779999999795</v>
      </c>
      <c r="D7" s="68">
        <v>-0.0016794174778663763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29</v>
      </c>
      <c r="C8" s="30">
        <v>-7.2453000000000465</v>
      </c>
      <c r="D8" s="68">
        <v>-0.0061721232437043656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85</v>
      </c>
      <c r="C9" s="30">
        <v>-9.529589999999851</v>
      </c>
      <c r="D9" s="68">
        <v>-0.0010870682040922516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87</v>
      </c>
      <c r="C10" s="30">
        <v>-26.555390000000134</v>
      </c>
      <c r="D10" s="68">
        <v>-0.01679157707153982</v>
      </c>
      <c r="E10" s="31">
        <v>0</v>
      </c>
      <c r="F10" s="88">
        <v>0</v>
      </c>
      <c r="G10" s="50">
        <v>0</v>
      </c>
    </row>
    <row r="11" spans="1:7" ht="14.25" customHeight="1">
      <c r="A11" s="91">
        <v>8</v>
      </c>
      <c r="B11" s="92" t="s">
        <v>119</v>
      </c>
      <c r="C11" s="30" t="s">
        <v>80</v>
      </c>
      <c r="D11" s="68" t="s">
        <v>80</v>
      </c>
      <c r="E11" s="31" t="s">
        <v>80</v>
      </c>
      <c r="F11" s="88" t="s">
        <v>80</v>
      </c>
      <c r="G11" s="50" t="s">
        <v>80</v>
      </c>
    </row>
    <row r="12" spans="1:7" ht="15.75" thickBot="1">
      <c r="A12" s="65"/>
      <c r="B12" s="53" t="s">
        <v>27</v>
      </c>
      <c r="C12" s="54">
        <v>-47.116069999999716</v>
      </c>
      <c r="D12" s="67">
        <v>-0.002871137429696564</v>
      </c>
      <c r="E12" s="55">
        <v>0</v>
      </c>
      <c r="F12" s="67">
        <v>0</v>
      </c>
      <c r="G12" s="56">
        <v>0</v>
      </c>
    </row>
    <row r="14" ht="14.25">
      <c r="A14" s="11"/>
    </row>
    <row r="15" ht="14.25">
      <c r="A15" s="11"/>
    </row>
    <row r="16" ht="14.25">
      <c r="A16" s="11"/>
    </row>
    <row r="17" ht="12.75"/>
    <row r="18" ht="12.75"/>
    <row r="19" ht="12.75"/>
    <row r="20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87</v>
      </c>
      <c r="C2" s="71">
        <v>-0.016791577071539554</v>
      </c>
      <c r="D2" s="21"/>
      <c r="E2" s="21"/>
    </row>
    <row r="3" spans="1:5" ht="14.25">
      <c r="A3" s="21"/>
      <c r="B3" s="47" t="s">
        <v>29</v>
      </c>
      <c r="C3" s="71">
        <v>-0.006172123243704308</v>
      </c>
      <c r="D3" s="21"/>
      <c r="E3" s="21"/>
    </row>
    <row r="4" spans="1:5" ht="14.25">
      <c r="A4" s="21"/>
      <c r="B4" s="47" t="s">
        <v>96</v>
      </c>
      <c r="C4" s="71">
        <v>-0.0034418744732304107</v>
      </c>
      <c r="D4" s="21"/>
      <c r="E4" s="21"/>
    </row>
    <row r="5" spans="1:5" ht="14.25">
      <c r="A5" s="21"/>
      <c r="B5" s="47" t="s">
        <v>116</v>
      </c>
      <c r="C5" s="71">
        <v>-0.00167941747786704</v>
      </c>
      <c r="D5" s="21"/>
      <c r="E5" s="21"/>
    </row>
    <row r="6" spans="1:5" ht="14.25">
      <c r="A6" s="21"/>
      <c r="B6" s="47" t="s">
        <v>85</v>
      </c>
      <c r="C6" s="71">
        <v>-0.0010870682040908797</v>
      </c>
      <c r="D6" s="21"/>
      <c r="E6" s="21"/>
    </row>
    <row r="7" spans="1:5" ht="14.25">
      <c r="A7" s="21"/>
      <c r="B7" s="47" t="s">
        <v>34</v>
      </c>
      <c r="C7" s="71">
        <v>0</v>
      </c>
      <c r="D7" s="21"/>
      <c r="E7" s="21"/>
    </row>
    <row r="8" spans="1:5" ht="14.25">
      <c r="A8" s="21"/>
      <c r="B8" s="47" t="s">
        <v>77</v>
      </c>
      <c r="C8" s="94">
        <v>0.0020607561214676107</v>
      </c>
      <c r="D8" s="21"/>
      <c r="E8" s="21"/>
    </row>
    <row r="9" spans="1:4" ht="14.25">
      <c r="A9" s="21"/>
      <c r="B9" s="47" t="s">
        <v>22</v>
      </c>
      <c r="C9" s="75">
        <v>-0.004493649353594975</v>
      </c>
      <c r="D9" s="21"/>
    </row>
    <row r="10" spans="2:3" ht="14.25">
      <c r="B10" s="47" t="s">
        <v>30</v>
      </c>
      <c r="C10" s="87">
        <v>-0.017111345389668298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46</v>
      </c>
      <c r="G2" s="4" t="s">
        <v>47</v>
      </c>
      <c r="H2" s="1" t="s">
        <v>48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71</v>
      </c>
      <c r="C3" s="84" t="s">
        <v>8</v>
      </c>
      <c r="D3" s="84" t="s">
        <v>10</v>
      </c>
      <c r="E3" s="86">
        <v>4827139.56</v>
      </c>
      <c r="F3" s="85">
        <v>194079</v>
      </c>
      <c r="G3" s="86">
        <v>24.872034377753387</v>
      </c>
      <c r="H3" s="85">
        <v>100</v>
      </c>
      <c r="I3" s="84" t="s">
        <v>63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4005544.18</v>
      </c>
      <c r="F4" s="85">
        <v>4806</v>
      </c>
      <c r="G4" s="86">
        <v>833.4465626300458</v>
      </c>
      <c r="H4" s="85">
        <v>1000</v>
      </c>
      <c r="I4" s="84" t="s">
        <v>7</v>
      </c>
      <c r="J4" s="93" t="s">
        <v>67</v>
      </c>
    </row>
    <row r="5" spans="1:10" ht="14.25" customHeight="1">
      <c r="A5" s="41">
        <v>3</v>
      </c>
      <c r="B5" s="84" t="s">
        <v>111</v>
      </c>
      <c r="C5" s="84" t="s">
        <v>8</v>
      </c>
      <c r="D5" s="84" t="s">
        <v>112</v>
      </c>
      <c r="E5" s="86">
        <v>1754641.9846</v>
      </c>
      <c r="F5" s="85">
        <v>230258</v>
      </c>
      <c r="G5" s="86">
        <v>7.620330171372982</v>
      </c>
      <c r="H5" s="85">
        <v>10</v>
      </c>
      <c r="I5" s="84" t="s">
        <v>113</v>
      </c>
      <c r="J5" s="93" t="s">
        <v>31</v>
      </c>
    </row>
    <row r="6" spans="1:10" ht="14.25" customHeight="1">
      <c r="A6" s="41">
        <v>4</v>
      </c>
      <c r="B6" s="84" t="s">
        <v>97</v>
      </c>
      <c r="C6" s="84" t="s">
        <v>8</v>
      </c>
      <c r="D6" s="84" t="s">
        <v>10</v>
      </c>
      <c r="E6" s="86">
        <v>1273257.14</v>
      </c>
      <c r="F6" s="85">
        <v>1011</v>
      </c>
      <c r="G6" s="86">
        <v>1259.403699307616</v>
      </c>
      <c r="H6" s="85">
        <v>1000</v>
      </c>
      <c r="I6" s="84" t="s">
        <v>98</v>
      </c>
      <c r="J6" s="93" t="s">
        <v>92</v>
      </c>
    </row>
    <row r="7" spans="1:10" ht="14.25" customHeight="1">
      <c r="A7" s="41">
        <v>5</v>
      </c>
      <c r="B7" s="84" t="s">
        <v>117</v>
      </c>
      <c r="C7" s="84" t="s">
        <v>8</v>
      </c>
      <c r="D7" s="84" t="s">
        <v>10</v>
      </c>
      <c r="E7" s="86">
        <v>1125237.79</v>
      </c>
      <c r="F7" s="85">
        <v>648</v>
      </c>
      <c r="G7" s="86">
        <v>1736.4780709876543</v>
      </c>
      <c r="H7" s="85">
        <v>5000</v>
      </c>
      <c r="I7" s="84" t="s">
        <v>118</v>
      </c>
      <c r="J7" s="93" t="s">
        <v>32</v>
      </c>
    </row>
    <row r="8" spans="1:10" ht="15.75" thickBot="1">
      <c r="A8" s="118" t="s">
        <v>27</v>
      </c>
      <c r="B8" s="119"/>
      <c r="C8" s="57" t="s">
        <v>28</v>
      </c>
      <c r="D8" s="57" t="s">
        <v>28</v>
      </c>
      <c r="E8" s="70">
        <f>SUM(E3:E7)</f>
        <v>12985820.654600002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2015-12-11T09:19:58Z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