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'Відкр_1'!$A$1:$H$26</definedName>
  </definedNames>
  <calcPr fullCalcOnLoad="1"/>
</workbook>
</file>

<file path=xl/sharedStrings.xml><?xml version="1.0" encoding="utf-8"?>
<sst xmlns="http://schemas.openxmlformats.org/spreadsheetml/2006/main" count="413" uniqueCount="121">
  <si>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</si>
  <si>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</si>
  <si>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</si>
  <si>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</si>
  <si>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</si>
  <si>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</si>
  <si>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</si>
  <si>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</si>
  <si>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</si>
  <si>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</si>
  <si>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</si>
  <si>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</si>
  <si>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</si>
  <si>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</si>
  <si>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</si>
  <si>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</si>
  <si>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</si>
  <si>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</si>
  <si>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</si>
  <si>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</si>
  <si>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</si>
  <si>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</si>
  <si>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</si>
  <si>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Надбання</t>
  </si>
  <si>
    <t>СЕМ Ажіо</t>
  </si>
  <si>
    <t>ТАСК Ресурс</t>
  </si>
  <si>
    <t>ТОВ КУА "ТАСК-Інвест"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</si>
  <si>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</si>
  <si>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</si>
  <si>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</si>
  <si>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</si>
  <si>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</si>
  <si>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</si>
  <si>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</si>
  <si>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</si>
  <si>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</si>
  <si>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</si>
  <si>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</si>
  <si>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</si>
  <si>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</si>
  <si>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</si>
  <si>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</si>
  <si>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</si>
  <si>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</si>
  <si>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</si>
  <si>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</si>
  <si>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</si>
  <si>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</si>
  <si>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</si>
  <si>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</si>
  <si>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</si>
  <si>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</si>
  <si>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</si>
  <si>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</si>
  <si>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</si>
  <si>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</si>
  <si>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</si>
  <si>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</si>
  <si>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</si>
  <si>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</si>
  <si>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</si>
  <si>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</si>
  <si>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</si>
  <si>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</si>
  <si>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</si>
  <si>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</si>
  <si>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</si>
  <si>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</si>
  <si>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</si>
  <si>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</si>
  <si>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</si>
  <si>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</si>
  <si>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</si>
  <si>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</si>
  <si>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>КІНТО-Казначейський</t>
  </si>
  <si>
    <t xml:space="preserve"> з початку року</t>
  </si>
  <si>
    <t>ОТП Облігаційний</t>
  </si>
  <si>
    <t>Бонум Оптімум</t>
  </si>
  <si>
    <t>http://bonum-group.com/</t>
  </si>
  <si>
    <t>ТАСК Універсал</t>
  </si>
  <si>
    <t>ТАСК Український Капітал</t>
  </si>
  <si>
    <t>спец.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</si>
  <si>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</si>
  <si>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н.д.</t>
  </si>
  <si>
    <t>Софіївський</t>
  </si>
  <si>
    <t>http://www.am.eavex.com.ua/</t>
  </si>
  <si>
    <t>Аргентум</t>
  </si>
  <si>
    <t>http://www.dragon-am.com/</t>
  </si>
  <si>
    <t>Платинум</t>
  </si>
  <si>
    <t>http://dragon-am.com/</t>
  </si>
  <si>
    <t>Аурум</t>
  </si>
  <si>
    <t>Преміум-фонд Індексний</t>
  </si>
  <si>
    <t>http://pioglobal.ua/</t>
  </si>
  <si>
    <t>Преміум - фонд збалансований</t>
  </si>
  <si>
    <t>УНIВЕР.УА/Михайло Грушевський: Фонд Державних Паперiв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</si>
  <si>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</si>
  <si>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</si>
  <si>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</si>
  <si>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</si>
  <si>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</si>
  <si>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</si>
  <si>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</si>
  <si>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Конкорд Достаток</t>
  </si>
  <si>
    <t>ПрАТ "КIНТО"</t>
  </si>
  <si>
    <t>ТОВ "КУА "Івекс Ессет Менеджмент"</t>
  </si>
  <si>
    <t>ТОВ "КУА "УнІвер Менеджмент"</t>
  </si>
  <si>
    <t>ТОВ "КУА "ПІОГЛОБАЛ Україна"</t>
  </si>
  <si>
    <t>"Альтус ассетс актiвiтiс" ТОВ КУА</t>
  </si>
  <si>
    <t>ТОВ "КУА "ОТП КапІтал"</t>
  </si>
  <si>
    <t>ТОВ "КУА ОЗОН"</t>
  </si>
  <si>
    <t>ТОВ "КУА "ВсесвІт"</t>
  </si>
  <si>
    <t>ТОВ "КУА " ПІоглобал Ессет Менеджмент"</t>
  </si>
  <si>
    <t>ТОВ "КУА "ТАСК-ІНВЕСТ"</t>
  </si>
  <si>
    <t>ТОВ "КУА "Бонум Груп"</t>
  </si>
  <si>
    <t>КІНТО-Голд</t>
  </si>
  <si>
    <t>спец. банк. мет.</t>
  </si>
  <si>
    <t>ПрАТ "КІНТО"</t>
  </si>
  <si>
    <t>ТОВ "КУА "АРТ-КАПІТАЛ МЕНЕДЖМЕНТ"</t>
  </si>
  <si>
    <t>Конкорд Стабільність</t>
  </si>
  <si>
    <t>н.д. **</t>
  </si>
  <si>
    <t>КІНТО-Народний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</si>
</sst>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7036381"/>
        <c:axId val="65006858"/>
      </c:barChart>
      <c:catAx>
        <c:axId val="67036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06858"/>
        <c:crosses val="autoZero"/>
        <c:auto val="0"/>
        <c:lblOffset val="0"/>
        <c:tickLblSkip val="1"/>
        <c:noMultiLvlLbl val="0"/>
      </c:catAx>
      <c:valAx>
        <c:axId val="6500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70363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415635"/>
        <c:axId val="15400232"/>
      </c:barChart>
      <c:catAx>
        <c:axId val="14415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00232"/>
        <c:crosses val="autoZero"/>
        <c:auto val="0"/>
        <c:lblOffset val="0"/>
        <c:tickLblSkip val="1"/>
        <c:noMultiLvlLbl val="0"/>
      </c:catAx>
      <c:valAx>
        <c:axId val="15400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15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953545"/>
        <c:axId val="66693254"/>
      </c:barChart>
      <c:catAx>
        <c:axId val="43953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93254"/>
        <c:crosses val="autoZero"/>
        <c:auto val="0"/>
        <c:lblOffset val="0"/>
        <c:tickLblSkip val="1"/>
        <c:noMultiLvlLbl val="0"/>
      </c:catAx>
      <c:valAx>
        <c:axId val="66693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35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056175"/>
        <c:axId val="53125204"/>
      </c:barChart>
      <c:catAx>
        <c:axId val="55056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25204"/>
        <c:crosses val="autoZero"/>
        <c:auto val="0"/>
        <c:lblOffset val="0"/>
        <c:tickLblSkip val="1"/>
        <c:noMultiLvlLbl val="0"/>
      </c:catAx>
      <c:valAx>
        <c:axId val="53125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56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235909"/>
        <c:axId val="50902034"/>
      </c:barChart>
      <c:catAx>
        <c:axId val="64235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02034"/>
        <c:crosses val="autoZero"/>
        <c:auto val="0"/>
        <c:lblOffset val="0"/>
        <c:tickLblSkip val="1"/>
        <c:noMultiLvlLbl val="0"/>
      </c:catAx>
      <c:valAx>
        <c:axId val="5090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35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872843"/>
        <c:axId val="60264256"/>
      </c:barChart>
      <c:catAx>
        <c:axId val="66872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64256"/>
        <c:crosses val="autoZero"/>
        <c:auto val="0"/>
        <c:lblOffset val="0"/>
        <c:tickLblSkip val="1"/>
        <c:noMultiLvlLbl val="0"/>
      </c:catAx>
      <c:valAx>
        <c:axId val="60264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72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525"/>
          <c:w val="0.9437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Графік_В!$B$2:$B$27</c:f>
              <c:strCache/>
            </c:strRef>
          </c:cat>
          <c:val>
            <c:numRef>
              <c:f>Графік_В!$C$2:$C$27</c:f>
              <c:numCache/>
            </c:numRef>
          </c:val>
        </c:ser>
        <c:gapWidth val="40"/>
        <c:axId val="2832961"/>
        <c:axId val="15047006"/>
      </c:barChart>
      <c:catAx>
        <c:axId val="2832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047006"/>
        <c:crossesAt val="0"/>
        <c:auto val="0"/>
        <c:lblOffset val="0"/>
        <c:tickLblSkip val="1"/>
        <c:noMultiLvlLbl val="0"/>
      </c:catAx>
      <c:valAx>
        <c:axId val="15047006"/>
        <c:scaling>
          <c:orientation val="minMax"/>
          <c:max val="0.0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296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3709991"/>
        <c:axId val="38065644"/>
      </c:barChart>
      <c:catAx>
        <c:axId val="33709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065644"/>
        <c:crosses val="autoZero"/>
        <c:auto val="0"/>
        <c:lblOffset val="0"/>
        <c:tickLblSkip val="1"/>
        <c:noMultiLvlLbl val="0"/>
      </c:catAx>
      <c:valAx>
        <c:axId val="38065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7099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0161853"/>
        <c:axId val="2278506"/>
      </c:barChart>
      <c:catAx>
        <c:axId val="30161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78506"/>
        <c:crosses val="autoZero"/>
        <c:auto val="0"/>
        <c:lblOffset val="0"/>
        <c:tickLblSkip val="52"/>
        <c:noMultiLvlLbl val="0"/>
      </c:catAx>
      <c:valAx>
        <c:axId val="2278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161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66076675"/>
        <c:axId val="37175384"/>
      </c:barChart>
      <c:catAx>
        <c:axId val="66076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175384"/>
        <c:crosses val="autoZero"/>
        <c:auto val="0"/>
        <c:lblOffset val="0"/>
        <c:tickLblSkip val="49"/>
        <c:noMultiLvlLbl val="0"/>
      </c:catAx>
      <c:valAx>
        <c:axId val="37175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076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44313"/>
        <c:axId val="58876214"/>
      </c:barChart>
      <c:catAx>
        <c:axId val="4344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876214"/>
        <c:crosses val="autoZero"/>
        <c:auto val="0"/>
        <c:lblOffset val="0"/>
        <c:tickLblSkip val="4"/>
        <c:noMultiLvlLbl val="0"/>
      </c:catAx>
      <c:valAx>
        <c:axId val="58876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443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150691"/>
        <c:axId val="44152312"/>
      </c:barChart>
      <c:catAx>
        <c:axId val="6150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52312"/>
        <c:crosses val="autoZero"/>
        <c:auto val="0"/>
        <c:lblOffset val="0"/>
        <c:tickLblSkip val="9"/>
        <c:noMultiLvlLbl val="0"/>
      </c:catAx>
      <c:valAx>
        <c:axId val="4415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0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688607"/>
        <c:axId val="55663236"/>
      </c:barChart>
      <c:catAx>
        <c:axId val="29688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663236"/>
        <c:crosses val="autoZero"/>
        <c:auto val="0"/>
        <c:lblOffset val="0"/>
        <c:tickLblSkip val="4"/>
        <c:noMultiLvlLbl val="0"/>
      </c:catAx>
      <c:valAx>
        <c:axId val="5566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6886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621109"/>
        <c:axId val="37903298"/>
      </c:barChart>
      <c:catAx>
        <c:axId val="3621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903298"/>
        <c:crosses val="autoZero"/>
        <c:auto val="0"/>
        <c:lblOffset val="0"/>
        <c:tickLblSkip val="52"/>
        <c:noMultiLvlLbl val="0"/>
      </c:catAx>
      <c:valAx>
        <c:axId val="3790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211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453819"/>
        <c:axId val="67072112"/>
      </c:barChart>
      <c:catAx>
        <c:axId val="25453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072112"/>
        <c:crosses val="autoZero"/>
        <c:auto val="0"/>
        <c:lblOffset val="0"/>
        <c:tickLblSkip val="4"/>
        <c:noMultiLvlLbl val="0"/>
      </c:catAx>
      <c:valAx>
        <c:axId val="67072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4538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043057"/>
        <c:axId val="36200462"/>
      </c:barChart>
      <c:catAx>
        <c:axId val="660430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200462"/>
        <c:crosses val="autoZero"/>
        <c:auto val="0"/>
        <c:lblOffset val="0"/>
        <c:tickLblSkip val="4"/>
        <c:noMultiLvlLbl val="0"/>
      </c:catAx>
      <c:valAx>
        <c:axId val="3620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0430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180439"/>
        <c:axId val="44273180"/>
      </c:barChart>
      <c:catAx>
        <c:axId val="43180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273180"/>
        <c:crosses val="autoZero"/>
        <c:auto val="0"/>
        <c:lblOffset val="0"/>
        <c:tickLblSkip val="4"/>
        <c:noMultiLvlLbl val="0"/>
      </c:catAx>
      <c:valAx>
        <c:axId val="44273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180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853805"/>
        <c:axId val="55433754"/>
      </c:barChart>
      <c:catAx>
        <c:axId val="8853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433754"/>
        <c:crosses val="autoZero"/>
        <c:auto val="0"/>
        <c:lblOffset val="0"/>
        <c:tickLblSkip val="4"/>
        <c:noMultiLvlLbl val="0"/>
      </c:catAx>
      <c:valAx>
        <c:axId val="55433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853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074995"/>
        <c:axId val="46235528"/>
      </c:barChart>
      <c:catAx>
        <c:axId val="64074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235528"/>
        <c:crosses val="autoZero"/>
        <c:auto val="0"/>
        <c:lblOffset val="0"/>
        <c:tickLblSkip val="4"/>
        <c:noMultiLvlLbl val="0"/>
      </c:catAx>
      <c:valAx>
        <c:axId val="46235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074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761897"/>
        <c:axId val="28046822"/>
      </c:barChart>
      <c:catAx>
        <c:axId val="65761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046822"/>
        <c:crosses val="autoZero"/>
        <c:auto val="0"/>
        <c:lblOffset val="0"/>
        <c:tickLblSkip val="4"/>
        <c:noMultiLvlLbl val="0"/>
      </c:catAx>
      <c:valAx>
        <c:axId val="2804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7618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051471"/>
        <c:axId val="32166068"/>
      </c:barChart>
      <c:catAx>
        <c:axId val="8051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166068"/>
        <c:crosses val="autoZero"/>
        <c:auto val="0"/>
        <c:lblOffset val="0"/>
        <c:tickLblSkip val="4"/>
        <c:noMultiLvlLbl val="0"/>
      </c:catAx>
      <c:valAx>
        <c:axId val="3216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051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400741"/>
        <c:axId val="6791026"/>
      </c:barChart>
      <c:catAx>
        <c:axId val="60400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91026"/>
        <c:crosses val="autoZero"/>
        <c:auto val="0"/>
        <c:lblOffset val="0"/>
        <c:tickLblSkip val="4"/>
        <c:noMultiLvlLbl val="0"/>
      </c:catAx>
      <c:valAx>
        <c:axId val="679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400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348633"/>
        <c:axId val="20892630"/>
      </c:barChart>
      <c:catAx>
        <c:axId val="5348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92630"/>
        <c:crosses val="autoZero"/>
        <c:auto val="0"/>
        <c:lblOffset val="0"/>
        <c:tickLblSkip val="1"/>
        <c:noMultiLvlLbl val="0"/>
      </c:catAx>
      <c:valAx>
        <c:axId val="20892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8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62722027"/>
        <c:axId val="6999456"/>
      </c:barChart>
      <c:catAx>
        <c:axId val="62722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99456"/>
        <c:crosses val="autoZero"/>
        <c:auto val="0"/>
        <c:lblOffset val="0"/>
        <c:tickLblSkip val="1"/>
        <c:noMultiLvlLbl val="0"/>
      </c:catAx>
      <c:valAx>
        <c:axId val="6999456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722027"/>
        <c:crossesAt val="1"/>
        <c:crossBetween val="between"/>
        <c:dispUnits/>
        <c:majorUnit val="0.05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657633"/>
        <c:axId val="48071358"/>
      </c:barChart>
      <c:catAx>
        <c:axId val="1657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071358"/>
        <c:crosses val="autoZero"/>
        <c:auto val="0"/>
        <c:lblOffset val="0"/>
        <c:tickLblSkip val="1"/>
        <c:noMultiLvlLbl val="0"/>
      </c:catAx>
      <c:valAx>
        <c:axId val="48071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57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1892103"/>
        <c:axId val="28475980"/>
      </c:barChart>
      <c:catAx>
        <c:axId val="51892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475980"/>
        <c:crosses val="autoZero"/>
        <c:auto val="0"/>
        <c:lblOffset val="0"/>
        <c:tickLblSkip val="5"/>
        <c:noMultiLvlLbl val="0"/>
      </c:catAx>
      <c:valAx>
        <c:axId val="28475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892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0497053"/>
        <c:axId val="57543626"/>
      </c:barChart>
      <c:catAx>
        <c:axId val="20497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543626"/>
        <c:crosses val="autoZero"/>
        <c:auto val="0"/>
        <c:lblOffset val="0"/>
        <c:tickLblSkip val="5"/>
        <c:noMultiLvlLbl val="0"/>
      </c:catAx>
      <c:valAx>
        <c:axId val="57543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497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152419"/>
        <c:axId val="8698552"/>
      </c:barChart>
      <c:catAx>
        <c:axId val="58152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698552"/>
        <c:crosses val="autoZero"/>
        <c:auto val="0"/>
        <c:lblOffset val="0"/>
        <c:tickLblSkip val="1"/>
        <c:noMultiLvlLbl val="0"/>
      </c:catAx>
      <c:valAx>
        <c:axId val="869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152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931417"/>
        <c:axId val="616086"/>
      </c:barChart>
      <c:catAx>
        <c:axId val="50931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6086"/>
        <c:crosses val="autoZero"/>
        <c:auto val="0"/>
        <c:lblOffset val="0"/>
        <c:tickLblSkip val="1"/>
        <c:noMultiLvlLbl val="0"/>
      </c:catAx>
      <c:valAx>
        <c:axId val="616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1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866495"/>
        <c:axId val="48366308"/>
      </c:barChart>
      <c:catAx>
        <c:axId val="17866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366308"/>
        <c:crosses val="autoZero"/>
        <c:auto val="0"/>
        <c:lblOffset val="0"/>
        <c:tickLblSkip val="1"/>
        <c:noMultiLvlLbl val="0"/>
      </c:catAx>
      <c:valAx>
        <c:axId val="48366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866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445653"/>
        <c:axId val="8093474"/>
      </c:barChart>
      <c:catAx>
        <c:axId val="60445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093474"/>
        <c:crosses val="autoZero"/>
        <c:auto val="0"/>
        <c:lblOffset val="0"/>
        <c:tickLblSkip val="1"/>
        <c:noMultiLvlLbl val="0"/>
      </c:catAx>
      <c:valAx>
        <c:axId val="8093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445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384155"/>
        <c:axId val="28616400"/>
      </c:barChart>
      <c:catAx>
        <c:axId val="33384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616400"/>
        <c:crosses val="autoZero"/>
        <c:auto val="0"/>
        <c:lblOffset val="0"/>
        <c:tickLblSkip val="1"/>
        <c:noMultiLvlLbl val="0"/>
      </c:catAx>
      <c:valAx>
        <c:axId val="2861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384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569233"/>
        <c:axId val="41419118"/>
      </c:barChart>
      <c:catAx>
        <c:axId val="24569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419118"/>
        <c:crosses val="autoZero"/>
        <c:auto val="0"/>
        <c:lblOffset val="0"/>
        <c:tickLblSkip val="1"/>
        <c:noMultiLvlLbl val="0"/>
      </c:catAx>
      <c:valAx>
        <c:axId val="4141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569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06495"/>
        <c:axId val="55288356"/>
      </c:barChart>
      <c:catAx>
        <c:axId val="1906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88356"/>
        <c:crosses val="autoZero"/>
        <c:auto val="0"/>
        <c:lblOffset val="0"/>
        <c:tickLblSkip val="1"/>
        <c:noMultiLvlLbl val="0"/>
      </c:catAx>
      <c:valAx>
        <c:axId val="55288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6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303735"/>
        <c:axId val="3977852"/>
      </c:barChart>
      <c:catAx>
        <c:axId val="60303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77852"/>
        <c:crosses val="autoZero"/>
        <c:auto val="0"/>
        <c:lblOffset val="0"/>
        <c:tickLblSkip val="1"/>
        <c:noMultiLvlLbl val="0"/>
      </c:catAx>
      <c:valAx>
        <c:axId val="3977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303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248845"/>
        <c:axId val="57039226"/>
      </c:barChart>
      <c:catAx>
        <c:axId val="48248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039226"/>
        <c:crosses val="autoZero"/>
        <c:auto val="0"/>
        <c:lblOffset val="0"/>
        <c:tickLblSkip val="1"/>
        <c:noMultiLvlLbl val="0"/>
      </c:catAx>
      <c:valAx>
        <c:axId val="5703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248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524819"/>
        <c:axId val="54260200"/>
      </c:barChart>
      <c:catAx>
        <c:axId val="43524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260200"/>
        <c:crosses val="autoZero"/>
        <c:auto val="0"/>
        <c:lblOffset val="0"/>
        <c:tickLblSkip val="1"/>
        <c:noMultiLvlLbl val="0"/>
      </c:catAx>
      <c:valAx>
        <c:axId val="5426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5248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041929"/>
        <c:axId val="65909574"/>
      </c:barChart>
      <c:catAx>
        <c:axId val="30041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909574"/>
        <c:crosses val="autoZero"/>
        <c:auto val="0"/>
        <c:lblOffset val="0"/>
        <c:tickLblSkip val="1"/>
        <c:noMultiLvlLbl val="0"/>
      </c:catAx>
      <c:valAx>
        <c:axId val="6590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041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329455"/>
        <c:axId val="65138964"/>
      </c:barChart>
      <c:catAx>
        <c:axId val="32329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138964"/>
        <c:crosses val="autoZero"/>
        <c:auto val="0"/>
        <c:lblOffset val="0"/>
        <c:tickLblSkip val="1"/>
        <c:noMultiLvlLbl val="0"/>
      </c:catAx>
      <c:valAx>
        <c:axId val="65138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329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9981765"/>
        <c:axId val="21035730"/>
      </c:barChart>
      <c:catAx>
        <c:axId val="9981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035730"/>
        <c:crosses val="autoZero"/>
        <c:auto val="0"/>
        <c:lblOffset val="0"/>
        <c:tickLblSkip val="1"/>
        <c:noMultiLvlLbl val="0"/>
      </c:catAx>
      <c:valAx>
        <c:axId val="21035730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981765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858453"/>
        <c:axId val="58173538"/>
      </c:barChart>
      <c:catAx>
        <c:axId val="59858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73538"/>
        <c:crosses val="autoZero"/>
        <c:auto val="0"/>
        <c:lblOffset val="0"/>
        <c:tickLblSkip val="1"/>
        <c:noMultiLvlLbl val="0"/>
      </c:catAx>
      <c:valAx>
        <c:axId val="5817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58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9311003"/>
        <c:axId val="1583632"/>
      </c:barChart>
      <c:catAx>
        <c:axId val="9311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3632"/>
        <c:crosses val="autoZero"/>
        <c:auto val="0"/>
        <c:lblOffset val="0"/>
        <c:tickLblSkip val="1"/>
        <c:noMultiLvlLbl val="0"/>
      </c:catAx>
      <c:valAx>
        <c:axId val="1583632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110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925329"/>
        <c:axId val="56766126"/>
      </c:barChart>
      <c:catAx>
        <c:axId val="45925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66126"/>
        <c:crosses val="autoZero"/>
        <c:auto val="0"/>
        <c:lblOffset val="0"/>
        <c:tickLblSkip val="1"/>
        <c:noMultiLvlLbl val="0"/>
      </c:catAx>
      <c:valAx>
        <c:axId val="56766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25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604919"/>
        <c:axId val="25909692"/>
      </c:barChart>
      <c:catAx>
        <c:axId val="35604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09692"/>
        <c:crosses val="autoZero"/>
        <c:auto val="0"/>
        <c:lblOffset val="0"/>
        <c:tickLblSkip val="1"/>
        <c:noMultiLvlLbl val="0"/>
      </c:catAx>
      <c:valAx>
        <c:axId val="2590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049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183565"/>
        <c:axId val="46779066"/>
      </c:barChart>
      <c:catAx>
        <c:axId val="13183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79066"/>
        <c:crosses val="autoZero"/>
        <c:auto val="0"/>
        <c:lblOffset val="0"/>
        <c:tickLblSkip val="1"/>
        <c:noMultiLvlLbl val="0"/>
      </c:catAx>
      <c:valAx>
        <c:axId val="46779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83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50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8582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www.task.ua/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6" t="s">
        <v>69</v>
      </c>
      <c r="B1" s="96"/>
      <c r="C1" s="96"/>
      <c r="D1" s="96"/>
      <c r="E1" s="96"/>
      <c r="F1" s="96"/>
      <c r="G1" s="96"/>
      <c r="H1" s="96"/>
    </row>
    <row r="2" spans="1:8" ht="30.75" thickBot="1">
      <c r="A2" s="3" t="s">
        <v>27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55</v>
      </c>
      <c r="C3" s="43">
        <v>21155740.637</v>
      </c>
      <c r="D3" s="40">
        <v>52121</v>
      </c>
      <c r="E3" s="43">
        <v>405.8966757544943</v>
      </c>
      <c r="F3" s="40">
        <v>100</v>
      </c>
      <c r="G3" s="42" t="s">
        <v>103</v>
      </c>
      <c r="H3" s="44" t="s">
        <v>32</v>
      </c>
    </row>
    <row r="4" spans="1:8" ht="14.25">
      <c r="A4" s="41">
        <v>2</v>
      </c>
      <c r="B4" s="42" t="s">
        <v>94</v>
      </c>
      <c r="C4" s="43">
        <v>3971759.96</v>
      </c>
      <c r="D4" s="40">
        <v>1756</v>
      </c>
      <c r="E4" s="43">
        <v>2261.8223006833714</v>
      </c>
      <c r="F4" s="40">
        <v>1000</v>
      </c>
      <c r="G4" s="42" t="s">
        <v>105</v>
      </c>
      <c r="H4" s="44" t="s">
        <v>95</v>
      </c>
    </row>
    <row r="5" spans="1:8" ht="14.25" customHeight="1">
      <c r="A5" s="41">
        <v>3</v>
      </c>
      <c r="B5" s="42" t="s">
        <v>84</v>
      </c>
      <c r="C5" s="43">
        <v>3552153.2635</v>
      </c>
      <c r="D5" s="40">
        <v>4597</v>
      </c>
      <c r="E5" s="43">
        <v>772.7111732651729</v>
      </c>
      <c r="F5" s="40">
        <v>1000</v>
      </c>
      <c r="G5" s="42" t="s">
        <v>104</v>
      </c>
      <c r="H5" s="44" t="s">
        <v>85</v>
      </c>
    </row>
    <row r="6" spans="1:8" ht="14.25">
      <c r="A6" s="41">
        <v>4</v>
      </c>
      <c r="B6" s="42" t="s">
        <v>59</v>
      </c>
      <c r="C6" s="43">
        <v>3391926.6</v>
      </c>
      <c r="D6" s="40">
        <v>4678</v>
      </c>
      <c r="E6" s="43">
        <v>725.080504489098</v>
      </c>
      <c r="F6" s="40">
        <v>1000</v>
      </c>
      <c r="G6" s="42" t="s">
        <v>103</v>
      </c>
      <c r="H6" s="44" t="s">
        <v>32</v>
      </c>
    </row>
    <row r="7" spans="1:8" ht="14.25" customHeight="1">
      <c r="A7" s="41">
        <v>5</v>
      </c>
      <c r="B7" s="42" t="s">
        <v>45</v>
      </c>
      <c r="C7" s="43">
        <v>2977496.66</v>
      </c>
      <c r="D7" s="40">
        <v>1269</v>
      </c>
      <c r="E7" s="43">
        <v>2346.3330654058313</v>
      </c>
      <c r="F7" s="40">
        <v>1000</v>
      </c>
      <c r="G7" s="42" t="s">
        <v>107</v>
      </c>
      <c r="H7" s="44" t="s">
        <v>44</v>
      </c>
    </row>
    <row r="8" spans="1:8" ht="14.25">
      <c r="A8" s="41">
        <v>6</v>
      </c>
      <c r="B8" s="42" t="s">
        <v>96</v>
      </c>
      <c r="C8" s="43">
        <v>2798555.98</v>
      </c>
      <c r="D8" s="40">
        <v>1480</v>
      </c>
      <c r="E8" s="43">
        <v>1890.9162027027028</v>
      </c>
      <c r="F8" s="40">
        <v>1000</v>
      </c>
      <c r="G8" s="42" t="s">
        <v>105</v>
      </c>
      <c r="H8" s="44" t="s">
        <v>95</v>
      </c>
    </row>
    <row r="9" spans="1:8" ht="14.25">
      <c r="A9" s="41">
        <v>7</v>
      </c>
      <c r="B9" s="42" t="s">
        <v>43</v>
      </c>
      <c r="C9" s="43">
        <v>2408450.05</v>
      </c>
      <c r="D9" s="40">
        <v>735</v>
      </c>
      <c r="E9" s="43">
        <v>3276.802789115646</v>
      </c>
      <c r="F9" s="40">
        <v>1000</v>
      </c>
      <c r="G9" s="42" t="s">
        <v>107</v>
      </c>
      <c r="H9" s="44" t="s">
        <v>44</v>
      </c>
    </row>
    <row r="10" spans="1:8" ht="14.25">
      <c r="A10" s="41">
        <v>8</v>
      </c>
      <c r="B10" s="42" t="s">
        <v>74</v>
      </c>
      <c r="C10" s="43">
        <v>1986924.8399</v>
      </c>
      <c r="D10" s="40">
        <v>14633</v>
      </c>
      <c r="E10" s="43">
        <v>135.78383379348048</v>
      </c>
      <c r="F10" s="40">
        <v>100</v>
      </c>
      <c r="G10" s="42" t="s">
        <v>103</v>
      </c>
      <c r="H10" s="44" t="s">
        <v>32</v>
      </c>
    </row>
    <row r="11" spans="1:8" ht="14.25">
      <c r="A11" s="41">
        <v>9</v>
      </c>
      <c r="B11" s="42" t="s">
        <v>67</v>
      </c>
      <c r="C11" s="43">
        <v>1881237.07</v>
      </c>
      <c r="D11" s="40">
        <v>2887205</v>
      </c>
      <c r="E11" s="43">
        <v>0.6515772416575892</v>
      </c>
      <c r="F11" s="40">
        <v>1</v>
      </c>
      <c r="G11" s="42" t="s">
        <v>108</v>
      </c>
      <c r="H11" s="44" t="s">
        <v>66</v>
      </c>
    </row>
    <row r="12" spans="1:8" ht="14.25">
      <c r="A12" s="41">
        <v>10</v>
      </c>
      <c r="B12" s="42" t="s">
        <v>53</v>
      </c>
      <c r="C12" s="43">
        <v>1683769.71</v>
      </c>
      <c r="D12" s="40">
        <v>1595</v>
      </c>
      <c r="E12" s="43">
        <v>1055.6549905956113</v>
      </c>
      <c r="F12" s="40">
        <v>1000</v>
      </c>
      <c r="G12" s="42" t="s">
        <v>110</v>
      </c>
      <c r="H12" s="44" t="s">
        <v>54</v>
      </c>
    </row>
    <row r="13" spans="1:8" ht="14.25">
      <c r="A13" s="41">
        <v>11</v>
      </c>
      <c r="B13" s="42" t="s">
        <v>86</v>
      </c>
      <c r="C13" s="43">
        <v>1349716.26</v>
      </c>
      <c r="D13" s="40">
        <v>51111</v>
      </c>
      <c r="E13" s="43">
        <v>26.40754945119446</v>
      </c>
      <c r="F13" s="40">
        <v>100</v>
      </c>
      <c r="G13" s="42" t="s">
        <v>109</v>
      </c>
      <c r="H13" s="44" t="s">
        <v>87</v>
      </c>
    </row>
    <row r="14" spans="1:8" ht="14.25">
      <c r="A14" s="41">
        <v>12</v>
      </c>
      <c r="B14" s="42" t="s">
        <v>102</v>
      </c>
      <c r="C14" s="43">
        <v>1101951.2</v>
      </c>
      <c r="D14" s="40">
        <v>25718</v>
      </c>
      <c r="E14" s="43">
        <v>42.847468698965706</v>
      </c>
      <c r="F14" s="40">
        <v>100</v>
      </c>
      <c r="G14" s="42" t="s">
        <v>111</v>
      </c>
      <c r="H14" s="44" t="s">
        <v>92</v>
      </c>
    </row>
    <row r="15" spans="1:8" ht="14.25">
      <c r="A15" s="41">
        <v>13</v>
      </c>
      <c r="B15" s="42" t="s">
        <v>65</v>
      </c>
      <c r="C15" s="43">
        <v>1032376.75</v>
      </c>
      <c r="D15" s="40">
        <v>481</v>
      </c>
      <c r="E15" s="43">
        <v>2146.3134095634096</v>
      </c>
      <c r="F15" s="40">
        <v>1000</v>
      </c>
      <c r="G15" s="42" t="s">
        <v>108</v>
      </c>
      <c r="H15" s="44" t="s">
        <v>66</v>
      </c>
    </row>
    <row r="16" spans="1:8" ht="14.25">
      <c r="A16" s="41">
        <v>14</v>
      </c>
      <c r="B16" s="42" t="s">
        <v>97</v>
      </c>
      <c r="C16" s="43">
        <v>1013736.17</v>
      </c>
      <c r="D16" s="40">
        <v>601</v>
      </c>
      <c r="E16" s="43">
        <v>1686.7490349417637</v>
      </c>
      <c r="F16" s="40">
        <v>1000</v>
      </c>
      <c r="G16" s="42" t="s">
        <v>105</v>
      </c>
      <c r="H16" s="44" t="s">
        <v>95</v>
      </c>
    </row>
    <row r="17" spans="1:8" ht="14.25">
      <c r="A17" s="41">
        <v>15</v>
      </c>
      <c r="B17" s="42" t="s">
        <v>25</v>
      </c>
      <c r="C17" s="43">
        <v>934686.05</v>
      </c>
      <c r="D17" s="40">
        <v>955</v>
      </c>
      <c r="E17" s="43">
        <v>978.7288481675394</v>
      </c>
      <c r="F17" s="40">
        <v>1000</v>
      </c>
      <c r="G17" s="42" t="s">
        <v>112</v>
      </c>
      <c r="H17" s="44" t="s">
        <v>33</v>
      </c>
    </row>
    <row r="18" spans="1:8" ht="14.25">
      <c r="A18" s="41">
        <v>16</v>
      </c>
      <c r="B18" s="42" t="s">
        <v>77</v>
      </c>
      <c r="C18" s="43">
        <v>773795.4275</v>
      </c>
      <c r="D18" s="40">
        <v>8925</v>
      </c>
      <c r="E18" s="43">
        <v>86.69976778711485</v>
      </c>
      <c r="F18" s="40">
        <v>100</v>
      </c>
      <c r="G18" s="42" t="s">
        <v>113</v>
      </c>
      <c r="H18" s="44" t="s">
        <v>78</v>
      </c>
    </row>
    <row r="19" spans="1:8" ht="14.25">
      <c r="A19" s="41">
        <v>17</v>
      </c>
      <c r="B19" s="42" t="s">
        <v>98</v>
      </c>
      <c r="C19" s="43">
        <v>737879.63</v>
      </c>
      <c r="D19" s="40">
        <v>1343</v>
      </c>
      <c r="E19" s="43">
        <v>549.4263812360388</v>
      </c>
      <c r="F19" s="40">
        <v>1000</v>
      </c>
      <c r="G19" s="42" t="s">
        <v>105</v>
      </c>
      <c r="H19" s="44" t="s">
        <v>95</v>
      </c>
    </row>
    <row r="20" spans="1:8" ht="14.25">
      <c r="A20" s="41">
        <v>18</v>
      </c>
      <c r="B20" s="42" t="s">
        <v>23</v>
      </c>
      <c r="C20" s="43">
        <v>556391.52</v>
      </c>
      <c r="D20" s="40">
        <v>9869</v>
      </c>
      <c r="E20" s="43">
        <v>56.3776998682744</v>
      </c>
      <c r="F20" s="40">
        <v>100</v>
      </c>
      <c r="G20" s="42" t="s">
        <v>117</v>
      </c>
      <c r="H20" s="44" t="s">
        <v>68</v>
      </c>
    </row>
    <row r="21" spans="1:8" ht="14.25">
      <c r="A21" s="41">
        <v>19</v>
      </c>
      <c r="B21" s="42" t="s">
        <v>76</v>
      </c>
      <c r="C21" s="43">
        <v>504295.57</v>
      </c>
      <c r="D21" s="40">
        <v>302</v>
      </c>
      <c r="E21" s="43">
        <v>1669.852880794702</v>
      </c>
      <c r="F21" s="40">
        <v>1000</v>
      </c>
      <c r="G21" s="42" t="s">
        <v>108</v>
      </c>
      <c r="H21" s="44" t="s">
        <v>66</v>
      </c>
    </row>
    <row r="22" spans="1:8" ht="14.25">
      <c r="A22" s="41">
        <v>20</v>
      </c>
      <c r="B22" s="42" t="s">
        <v>46</v>
      </c>
      <c r="C22" s="43">
        <v>502403.51</v>
      </c>
      <c r="D22" s="40">
        <v>199</v>
      </c>
      <c r="E22" s="43">
        <v>2524.640753768844</v>
      </c>
      <c r="F22" s="40">
        <v>1000</v>
      </c>
      <c r="G22" s="42" t="s">
        <v>107</v>
      </c>
      <c r="H22" s="44" t="s">
        <v>44</v>
      </c>
    </row>
    <row r="23" spans="1:8" ht="14.25">
      <c r="A23" s="41">
        <v>21</v>
      </c>
      <c r="B23" s="42" t="s">
        <v>24</v>
      </c>
      <c r="C23" s="43">
        <v>453558.53</v>
      </c>
      <c r="D23" s="40">
        <v>1121</v>
      </c>
      <c r="E23" s="43">
        <v>404.60172167707407</v>
      </c>
      <c r="F23" s="40">
        <v>1000</v>
      </c>
      <c r="G23" s="42" t="s">
        <v>36</v>
      </c>
      <c r="H23" s="44" t="s">
        <v>34</v>
      </c>
    </row>
    <row r="24" spans="1:8" ht="14.25">
      <c r="A24" s="41">
        <v>22</v>
      </c>
      <c r="B24" s="42" t="s">
        <v>93</v>
      </c>
      <c r="C24" s="43">
        <v>401666.6304</v>
      </c>
      <c r="D24" s="40">
        <v>1879</v>
      </c>
      <c r="E24" s="43">
        <v>213.76616838744013</v>
      </c>
      <c r="F24" s="40">
        <v>1000</v>
      </c>
      <c r="G24" s="42" t="s">
        <v>106</v>
      </c>
      <c r="H24" s="44" t="s">
        <v>92</v>
      </c>
    </row>
    <row r="25" spans="1:8" ht="14.25">
      <c r="A25" s="41">
        <v>23</v>
      </c>
      <c r="B25" s="42" t="s">
        <v>118</v>
      </c>
      <c r="C25" s="43">
        <v>260880.3701</v>
      </c>
      <c r="D25" s="40">
        <v>10322</v>
      </c>
      <c r="E25" s="43">
        <v>25.27420752761093</v>
      </c>
      <c r="F25" s="40">
        <v>100</v>
      </c>
      <c r="G25" s="42" t="s">
        <v>111</v>
      </c>
      <c r="H25" s="44" t="s">
        <v>92</v>
      </c>
    </row>
    <row r="26" spans="1:8" ht="14.25">
      <c r="A26" s="41">
        <v>24</v>
      </c>
      <c r="B26" s="42" t="s">
        <v>91</v>
      </c>
      <c r="C26" s="43">
        <v>169253.0102</v>
      </c>
      <c r="D26" s="40">
        <v>7454</v>
      </c>
      <c r="E26" s="43">
        <v>22.70633353903944</v>
      </c>
      <c r="F26" s="40">
        <v>1000</v>
      </c>
      <c r="G26" s="42" t="s">
        <v>106</v>
      </c>
      <c r="H26" s="44" t="s">
        <v>92</v>
      </c>
    </row>
    <row r="27" spans="1:8" ht="15.75" customHeight="1" thickBot="1">
      <c r="A27" s="97" t="s">
        <v>28</v>
      </c>
      <c r="B27" s="98"/>
      <c r="C27" s="58">
        <f>SUM(C3:C26)</f>
        <v>55600605.398600005</v>
      </c>
      <c r="D27" s="59">
        <f>SUM(D3:D26)</f>
        <v>3090349</v>
      </c>
      <c r="E27" s="57" t="s">
        <v>29</v>
      </c>
      <c r="F27" s="57" t="s">
        <v>29</v>
      </c>
      <c r="G27" s="57" t="s">
        <v>29</v>
      </c>
      <c r="H27" s="60" t="s">
        <v>29</v>
      </c>
    </row>
    <row r="28" spans="1:8" ht="15" customHeight="1" thickBot="1">
      <c r="A28" s="95" t="s">
        <v>56</v>
      </c>
      <c r="B28" s="95"/>
      <c r="C28" s="95"/>
      <c r="D28" s="95"/>
      <c r="E28" s="95"/>
      <c r="F28" s="95"/>
      <c r="G28" s="95"/>
      <c r="H28" s="95"/>
    </row>
  </sheetData>
  <sheetProtection/>
  <mergeCells count="3">
    <mergeCell ref="A28:H28"/>
    <mergeCell ref="A1:H1"/>
    <mergeCell ref="A27:B27"/>
  </mergeCells>
  <hyperlinks>
    <hyperlink ref="H27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s="10" customFormat="1" ht="14.25" collapsed="1">
      <c r="A4" s="61">
        <v>1</v>
      </c>
      <c r="B4" s="47" t="s">
        <v>79</v>
      </c>
      <c r="C4" s="48">
        <v>38945</v>
      </c>
      <c r="D4" s="48">
        <v>39016</v>
      </c>
      <c r="E4" s="71">
        <v>0.0020196739201570058</v>
      </c>
      <c r="F4" s="71">
        <v>-0.01322726380725725</v>
      </c>
      <c r="G4" s="71">
        <v>-0.04570982855735439</v>
      </c>
      <c r="H4" s="71">
        <v>-0.08392831108290322</v>
      </c>
      <c r="I4" s="71">
        <v>-0.17410979556074035</v>
      </c>
      <c r="J4" s="71">
        <v>-0.1368639863137704</v>
      </c>
      <c r="K4" s="72">
        <v>-0.6922129382716051</v>
      </c>
      <c r="L4" s="72">
        <v>-0.1223004321450073</v>
      </c>
    </row>
    <row r="5" spans="1:12" s="10" customFormat="1" ht="14.25">
      <c r="A5" s="81">
        <v>2</v>
      </c>
      <c r="B5" s="47" t="s">
        <v>42</v>
      </c>
      <c r="C5" s="48">
        <v>39205</v>
      </c>
      <c r="D5" s="48">
        <v>39322</v>
      </c>
      <c r="E5" s="71">
        <v>0.004521644496458643</v>
      </c>
      <c r="F5" s="71">
        <v>0.11790677811157924</v>
      </c>
      <c r="G5" s="71">
        <v>0.07873679704890013</v>
      </c>
      <c r="H5" s="71">
        <v>0.061749063030685614</v>
      </c>
      <c r="I5" s="71" t="s">
        <v>83</v>
      </c>
      <c r="J5" s="71" t="s">
        <v>83</v>
      </c>
      <c r="K5" s="72">
        <v>-0.148940744902206</v>
      </c>
      <c r="L5" s="72">
        <v>-0.01948825409388355</v>
      </c>
    </row>
    <row r="6" spans="1:12" s="10" customFormat="1" ht="14.25">
      <c r="A6" s="81">
        <v>3</v>
      </c>
      <c r="B6" s="47" t="s">
        <v>100</v>
      </c>
      <c r="C6" s="48">
        <v>40050</v>
      </c>
      <c r="D6" s="48">
        <v>40319</v>
      </c>
      <c r="E6" s="71">
        <v>0.0009547758380115123</v>
      </c>
      <c r="F6" s="71">
        <v>-0.12265288373071281</v>
      </c>
      <c r="G6" s="71">
        <v>-0.1617703094502877</v>
      </c>
      <c r="H6" s="71">
        <v>-0.18459443157631705</v>
      </c>
      <c r="I6" s="71">
        <v>-0.15528820171426583</v>
      </c>
      <c r="J6" s="71">
        <v>-0.18286335167569145</v>
      </c>
      <c r="K6" s="72">
        <v>0.3222273194856575</v>
      </c>
      <c r="L6" s="72">
        <v>0.052458507290579215</v>
      </c>
    </row>
    <row r="7" spans="1:12" s="10" customFormat="1" ht="14.25">
      <c r="A7" s="81">
        <v>4</v>
      </c>
      <c r="B7" s="47" t="s">
        <v>72</v>
      </c>
      <c r="C7" s="48">
        <v>40555</v>
      </c>
      <c r="D7" s="48">
        <v>40626</v>
      </c>
      <c r="E7" s="71">
        <v>-0.010791745340057557</v>
      </c>
      <c r="F7" s="71">
        <v>-0.10050059802047229</v>
      </c>
      <c r="G7" s="71">
        <v>-0.17803827299442399</v>
      </c>
      <c r="H7" s="71">
        <v>-0.2635715686648942</v>
      </c>
      <c r="I7" s="71">
        <v>-0.28060068588086895</v>
      </c>
      <c r="J7" s="71">
        <v>-0.22634544929836875</v>
      </c>
      <c r="K7" s="72">
        <v>-0.7247322581657469</v>
      </c>
      <c r="L7" s="72">
        <v>-0.24354127702077621</v>
      </c>
    </row>
    <row r="8" spans="1:12" s="10" customFormat="1" ht="14.25">
      <c r="A8" s="81">
        <v>5</v>
      </c>
      <c r="B8" s="47" t="s">
        <v>114</v>
      </c>
      <c r="C8" s="48">
        <v>41848</v>
      </c>
      <c r="D8" s="48">
        <v>42032</v>
      </c>
      <c r="E8" s="71">
        <v>-0.0289626512171115</v>
      </c>
      <c r="F8" s="71">
        <v>0.10419466991098059</v>
      </c>
      <c r="G8" s="71">
        <v>0.09071100148969813</v>
      </c>
      <c r="H8" s="71">
        <v>0.01376816550370119</v>
      </c>
      <c r="I8" s="71" t="s">
        <v>83</v>
      </c>
      <c r="J8" s="71" t="s">
        <v>83</v>
      </c>
      <c r="K8" s="72">
        <v>-0.19845204640012515</v>
      </c>
      <c r="L8" s="72" t="s">
        <v>119</v>
      </c>
    </row>
    <row r="9" spans="1:12" s="10" customFormat="1" ht="14.25" customHeight="1" thickBot="1">
      <c r="A9" s="76"/>
      <c r="B9" s="80" t="s">
        <v>73</v>
      </c>
      <c r="C9" s="79" t="s">
        <v>29</v>
      </c>
      <c r="D9" s="79" t="s">
        <v>29</v>
      </c>
      <c r="E9" s="77">
        <f aca="true" t="shared" si="0" ref="E9:J9">AVERAGE(E4:E8)</f>
        <v>-0.006451660460508379</v>
      </c>
      <c r="F9" s="77">
        <f t="shared" si="0"/>
        <v>-0.0028558595071765057</v>
      </c>
      <c r="G9" s="77">
        <f t="shared" si="0"/>
        <v>-0.04321412249269356</v>
      </c>
      <c r="H9" s="77">
        <f t="shared" si="0"/>
        <v>-0.09131541655794553</v>
      </c>
      <c r="I9" s="77">
        <f t="shared" si="0"/>
        <v>-0.2033328943852917</v>
      </c>
      <c r="J9" s="77">
        <f t="shared" si="0"/>
        <v>-0.18202426242927686</v>
      </c>
      <c r="K9" s="79" t="s">
        <v>29</v>
      </c>
      <c r="L9" s="79" t="s">
        <v>29</v>
      </c>
    </row>
    <row r="10" spans="1:12" s="9" customFormat="1" ht="14.25">
      <c r="A10" s="99" t="s">
        <v>60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s="9" customFormat="1" ht="14.25">
      <c r="A11" s="120" t="s">
        <v>82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0" t="s">
        <v>52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27</v>
      </c>
      <c r="B2" s="114" t="s">
        <v>13</v>
      </c>
      <c r="C2" s="111" t="s">
        <v>37</v>
      </c>
      <c r="D2" s="112"/>
      <c r="E2" s="113" t="s">
        <v>63</v>
      </c>
      <c r="F2" s="112"/>
      <c r="G2" s="116" t="s">
        <v>62</v>
      </c>
    </row>
    <row r="3" spans="1:7" s="11" customFormat="1" ht="15.75" thickBot="1">
      <c r="A3" s="101"/>
      <c r="B3" s="115"/>
      <c r="C3" s="29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>
      <c r="A4" s="62">
        <v>1</v>
      </c>
      <c r="B4" s="49" t="s">
        <v>42</v>
      </c>
      <c r="C4" s="30">
        <v>18.411139999999666</v>
      </c>
      <c r="D4" s="68">
        <v>0.004521644496458964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79</v>
      </c>
      <c r="C5" s="30">
        <v>2.010019999999902</v>
      </c>
      <c r="D5" s="68">
        <v>0.002019673920157821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100</v>
      </c>
      <c r="C6" s="30">
        <v>1.2751000000000932</v>
      </c>
      <c r="D6" s="68">
        <v>0.0009547758380118621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114</v>
      </c>
      <c r="C7" s="30">
        <v>-55.04864299999992</v>
      </c>
      <c r="D7" s="68">
        <v>-0.02896265121711133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72</v>
      </c>
      <c r="C8" s="30">
        <v>-57.41637999999988</v>
      </c>
      <c r="D8" s="68">
        <v>-0.010791745340057689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28</v>
      </c>
      <c r="C9" s="54">
        <v>-90.76876300000015</v>
      </c>
      <c r="D9" s="67">
        <v>-0.006662626184277219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114</v>
      </c>
      <c r="C2" s="71">
        <v>-0.0289626512171115</v>
      </c>
      <c r="D2" s="21"/>
    </row>
    <row r="3" spans="1:4" ht="14.25">
      <c r="A3" s="21"/>
      <c r="B3" s="47" t="s">
        <v>72</v>
      </c>
      <c r="C3" s="71">
        <v>-0.010791745340057557</v>
      </c>
      <c r="D3" s="21"/>
    </row>
    <row r="4" spans="1:4" ht="14.25">
      <c r="A4" s="21"/>
      <c r="B4" s="47" t="s">
        <v>100</v>
      </c>
      <c r="C4" s="71">
        <v>0.0009547758380115123</v>
      </c>
      <c r="D4" s="21"/>
    </row>
    <row r="5" spans="1:4" ht="14.25">
      <c r="A5" s="21"/>
      <c r="B5" s="47" t="s">
        <v>79</v>
      </c>
      <c r="C5" s="71">
        <v>0.0020196739201570058</v>
      </c>
      <c r="D5" s="21"/>
    </row>
    <row r="6" spans="1:4" ht="14.25">
      <c r="A6" s="21"/>
      <c r="B6" s="47" t="s">
        <v>42</v>
      </c>
      <c r="C6" s="71">
        <v>0.004521644496458643</v>
      </c>
      <c r="D6" s="21"/>
    </row>
    <row r="7" spans="2:3" ht="14.25">
      <c r="B7" s="82" t="s">
        <v>22</v>
      </c>
      <c r="C7" s="75">
        <v>-0.004208616322879055</v>
      </c>
    </row>
    <row r="8" spans="2:3" ht="14.25">
      <c r="B8" s="83" t="s">
        <v>31</v>
      </c>
      <c r="C8" s="88">
        <v>-0.0004006264340605803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s="9" customFormat="1" ht="14.25" collapsed="1">
      <c r="A4" s="61">
        <v>1</v>
      </c>
      <c r="B4" s="47" t="s">
        <v>55</v>
      </c>
      <c r="C4" s="48">
        <v>38118</v>
      </c>
      <c r="D4" s="48">
        <v>38182</v>
      </c>
      <c r="E4" s="71">
        <v>-0.0014981644136280448</v>
      </c>
      <c r="F4" s="71">
        <v>-0.007917665763562676</v>
      </c>
      <c r="G4" s="71">
        <v>-0.02096934605262757</v>
      </c>
      <c r="H4" s="71">
        <v>-0.01366067274027083</v>
      </c>
      <c r="I4" s="71">
        <v>0.03834534807302159</v>
      </c>
      <c r="J4" s="71">
        <v>0.05537921111223287</v>
      </c>
      <c r="K4" s="71">
        <v>3.0589667575449475</v>
      </c>
      <c r="L4" s="72">
        <v>0.1317678695521991</v>
      </c>
    </row>
    <row r="5" spans="1:12" s="9" customFormat="1" ht="14.25" collapsed="1">
      <c r="A5" s="62">
        <v>2</v>
      </c>
      <c r="B5" s="47" t="s">
        <v>93</v>
      </c>
      <c r="C5" s="48">
        <v>38492</v>
      </c>
      <c r="D5" s="48">
        <v>38629</v>
      </c>
      <c r="E5" s="71">
        <v>0.00017119114257102552</v>
      </c>
      <c r="F5" s="71">
        <v>-0.2846541836091153</v>
      </c>
      <c r="G5" s="71">
        <v>-0.2904915470536844</v>
      </c>
      <c r="H5" s="71">
        <v>-0.30471871111871185</v>
      </c>
      <c r="I5" s="71">
        <v>-0.31884163771313145</v>
      </c>
      <c r="J5" s="71">
        <v>-0.3127609321659892</v>
      </c>
      <c r="K5" s="71">
        <v>-0.7862338316125598</v>
      </c>
      <c r="L5" s="72">
        <v>-0.1417529818091433</v>
      </c>
    </row>
    <row r="6" spans="1:12" s="9" customFormat="1" ht="14.25" collapsed="1">
      <c r="A6" s="62">
        <v>3</v>
      </c>
      <c r="B6" s="47" t="s">
        <v>43</v>
      </c>
      <c r="C6" s="48">
        <v>38828</v>
      </c>
      <c r="D6" s="48">
        <v>39028</v>
      </c>
      <c r="E6" s="71">
        <v>0.0054691055685274215</v>
      </c>
      <c r="F6" s="71">
        <v>0.03472794281495051</v>
      </c>
      <c r="G6" s="71">
        <v>0.04384664796643123</v>
      </c>
      <c r="H6" s="71">
        <v>0.08672864848789064</v>
      </c>
      <c r="I6" s="71">
        <v>0.28121490221197143</v>
      </c>
      <c r="J6" s="71">
        <v>0.19868934163693175</v>
      </c>
      <c r="K6" s="71">
        <v>2.2768027891156484</v>
      </c>
      <c r="L6" s="72">
        <v>0.14096482600636384</v>
      </c>
    </row>
    <row r="7" spans="1:12" s="9" customFormat="1" ht="14.25" collapsed="1">
      <c r="A7" s="62">
        <v>4</v>
      </c>
      <c r="B7" s="47" t="s">
        <v>97</v>
      </c>
      <c r="C7" s="48">
        <v>38919</v>
      </c>
      <c r="D7" s="48">
        <v>39092</v>
      </c>
      <c r="E7" s="71">
        <v>-0.007324395909362624</v>
      </c>
      <c r="F7" s="71">
        <v>-0.03253127659298227</v>
      </c>
      <c r="G7" s="71">
        <v>-0.052153346616867435</v>
      </c>
      <c r="H7" s="71">
        <v>-0.0926520667825369</v>
      </c>
      <c r="I7" s="71">
        <v>-0.00662416626424156</v>
      </c>
      <c r="J7" s="71">
        <v>0.002925504204058793</v>
      </c>
      <c r="K7" s="71">
        <v>0.6867490349417638</v>
      </c>
      <c r="L7" s="72">
        <v>0.061033502398179396</v>
      </c>
    </row>
    <row r="8" spans="1:12" s="9" customFormat="1" ht="14.25" collapsed="1">
      <c r="A8" s="62">
        <v>5</v>
      </c>
      <c r="B8" s="47" t="s">
        <v>98</v>
      </c>
      <c r="C8" s="48">
        <v>38919</v>
      </c>
      <c r="D8" s="48">
        <v>39092</v>
      </c>
      <c r="E8" s="71">
        <v>-0.045938754688527816</v>
      </c>
      <c r="F8" s="71">
        <v>-0.10128897620381139</v>
      </c>
      <c r="G8" s="71">
        <v>-0.14564438030620797</v>
      </c>
      <c r="H8" s="71">
        <v>-0.22348999715369589</v>
      </c>
      <c r="I8" s="71">
        <v>-0.24972442689781482</v>
      </c>
      <c r="J8" s="71">
        <v>-0.13455052718063765</v>
      </c>
      <c r="K8" s="71">
        <v>-0.4505736187639612</v>
      </c>
      <c r="L8" s="72">
        <v>-0.06561287440700081</v>
      </c>
    </row>
    <row r="9" spans="1:12" s="9" customFormat="1" ht="14.25" collapsed="1">
      <c r="A9" s="62">
        <v>6</v>
      </c>
      <c r="B9" s="47" t="s">
        <v>77</v>
      </c>
      <c r="C9" s="48">
        <v>38968</v>
      </c>
      <c r="D9" s="48">
        <v>39140</v>
      </c>
      <c r="E9" s="71">
        <v>0.0020713372058602797</v>
      </c>
      <c r="F9" s="71">
        <v>0.002070441540686696</v>
      </c>
      <c r="G9" s="71">
        <v>0.019257647655057664</v>
      </c>
      <c r="H9" s="71">
        <v>-0.01690230584703678</v>
      </c>
      <c r="I9" s="71">
        <v>0.02041315127272081</v>
      </c>
      <c r="J9" s="71">
        <v>0.17705478114649664</v>
      </c>
      <c r="K9" s="71">
        <v>-0.13300232212885188</v>
      </c>
      <c r="L9" s="72">
        <v>-0.016283374459567623</v>
      </c>
    </row>
    <row r="10" spans="1:12" s="9" customFormat="1" ht="14.25" collapsed="1">
      <c r="A10" s="62">
        <v>7</v>
      </c>
      <c r="B10" s="47" t="s">
        <v>118</v>
      </c>
      <c r="C10" s="48">
        <v>39269</v>
      </c>
      <c r="D10" s="48">
        <v>39443</v>
      </c>
      <c r="E10" s="71">
        <v>0.003677644859638285</v>
      </c>
      <c r="F10" s="71">
        <v>-0.021479557329149856</v>
      </c>
      <c r="G10" s="71">
        <v>-0.026802626325759138</v>
      </c>
      <c r="H10" s="71">
        <v>-0.06544978563364645</v>
      </c>
      <c r="I10" s="71">
        <v>-0.15713728380075487</v>
      </c>
      <c r="J10" s="71">
        <v>-0.10156003702813587</v>
      </c>
      <c r="K10" s="71">
        <v>-0.7472579247238909</v>
      </c>
      <c r="L10" s="72">
        <v>-0.16047447676782445</v>
      </c>
    </row>
    <row r="11" spans="1:12" s="9" customFormat="1" ht="14.25" collapsed="1">
      <c r="A11" s="62">
        <v>8</v>
      </c>
      <c r="B11" s="47" t="s">
        <v>102</v>
      </c>
      <c r="C11" s="48">
        <v>39269</v>
      </c>
      <c r="D11" s="48">
        <v>39471</v>
      </c>
      <c r="E11" s="71">
        <v>-4.537200140908304E-05</v>
      </c>
      <c r="F11" s="71">
        <v>-0.0032239174186369235</v>
      </c>
      <c r="G11" s="71">
        <v>-0.06007461376247969</v>
      </c>
      <c r="H11" s="71">
        <v>-0.07825253935732679</v>
      </c>
      <c r="I11" s="71">
        <v>-0.0649971580097527</v>
      </c>
      <c r="J11" s="71">
        <v>-0.06147273424644195</v>
      </c>
      <c r="K11" s="71">
        <v>-0.5715253130103429</v>
      </c>
      <c r="L11" s="72">
        <v>-0.10313330191413794</v>
      </c>
    </row>
    <row r="12" spans="1:12" s="9" customFormat="1" ht="14.25" collapsed="1">
      <c r="A12" s="62">
        <v>9</v>
      </c>
      <c r="B12" s="47" t="s">
        <v>91</v>
      </c>
      <c r="C12" s="48">
        <v>39378</v>
      </c>
      <c r="D12" s="48">
        <v>39478</v>
      </c>
      <c r="E12" s="71">
        <v>0.0026759864969325697</v>
      </c>
      <c r="F12" s="71">
        <v>-0.9262155290039786</v>
      </c>
      <c r="G12" s="71">
        <v>-0.926187287780131</v>
      </c>
      <c r="H12" s="71">
        <v>-0.927044423870368</v>
      </c>
      <c r="I12" s="71">
        <v>-0.9300477009358741</v>
      </c>
      <c r="J12" s="71">
        <v>-0.9274974742761236</v>
      </c>
      <c r="K12" s="71">
        <v>-0.9772936664609606</v>
      </c>
      <c r="L12" s="72">
        <v>-0.3857324803347616</v>
      </c>
    </row>
    <row r="13" spans="1:12" s="9" customFormat="1" ht="14.25">
      <c r="A13" s="62">
        <v>10</v>
      </c>
      <c r="B13" s="47" t="s">
        <v>65</v>
      </c>
      <c r="C13" s="48">
        <v>39413</v>
      </c>
      <c r="D13" s="48">
        <v>39589</v>
      </c>
      <c r="E13" s="71">
        <v>0.003607532457920559</v>
      </c>
      <c r="F13" s="71">
        <v>0.014732491129014091</v>
      </c>
      <c r="G13" s="71">
        <v>0.04962378035885884</v>
      </c>
      <c r="H13" s="71">
        <v>0.09847876496422159</v>
      </c>
      <c r="I13" s="71">
        <v>0.1903560095237069</v>
      </c>
      <c r="J13" s="71">
        <v>0.15662064372397966</v>
      </c>
      <c r="K13" s="71">
        <v>1.1463134095634122</v>
      </c>
      <c r="L13" s="72">
        <v>0.10775809500140854</v>
      </c>
    </row>
    <row r="14" spans="1:12" s="9" customFormat="1" ht="14.25">
      <c r="A14" s="62">
        <v>11</v>
      </c>
      <c r="B14" s="47" t="s">
        <v>25</v>
      </c>
      <c r="C14" s="48">
        <v>39429</v>
      </c>
      <c r="D14" s="48">
        <v>39618</v>
      </c>
      <c r="E14" s="71">
        <v>0.0014086034143108161</v>
      </c>
      <c r="F14" s="71">
        <v>-0.01017515291269333</v>
      </c>
      <c r="G14" s="71">
        <v>-0.025726742911853395</v>
      </c>
      <c r="H14" s="71">
        <v>-0.0398552477052776</v>
      </c>
      <c r="I14" s="71">
        <v>-0.05815696989670405</v>
      </c>
      <c r="J14" s="71">
        <v>-0.049021493795830984</v>
      </c>
      <c r="K14" s="71">
        <v>-0.021271151832460977</v>
      </c>
      <c r="L14" s="72">
        <v>-0.002907725276983353</v>
      </c>
    </row>
    <row r="15" spans="1:12" s="9" customFormat="1" ht="14.25">
      <c r="A15" s="62">
        <v>12</v>
      </c>
      <c r="B15" s="47" t="s">
        <v>24</v>
      </c>
      <c r="C15" s="48">
        <v>39429</v>
      </c>
      <c r="D15" s="48">
        <v>39651</v>
      </c>
      <c r="E15" s="71">
        <v>-0.0325607623282087</v>
      </c>
      <c r="F15" s="71">
        <v>-0.04789624714019991</v>
      </c>
      <c r="G15" s="71">
        <v>-0.07193928241906489</v>
      </c>
      <c r="H15" s="71">
        <v>-0.09364590887390989</v>
      </c>
      <c r="I15" s="71">
        <v>-0.19277498522666292</v>
      </c>
      <c r="J15" s="71">
        <v>-0.17034418645285232</v>
      </c>
      <c r="K15" s="71">
        <v>-0.5953982783229259</v>
      </c>
      <c r="L15" s="72">
        <v>-0.11668089059990638</v>
      </c>
    </row>
    <row r="16" spans="1:12" s="9" customFormat="1" ht="14.25">
      <c r="A16" s="62">
        <v>13</v>
      </c>
      <c r="B16" s="47" t="s">
        <v>46</v>
      </c>
      <c r="C16" s="48">
        <v>39527</v>
      </c>
      <c r="D16" s="48">
        <v>39715</v>
      </c>
      <c r="E16" s="71">
        <v>0.0046844083148092075</v>
      </c>
      <c r="F16" s="71">
        <v>0.012859822792703035</v>
      </c>
      <c r="G16" s="71">
        <v>0.029733194795833695</v>
      </c>
      <c r="H16" s="71">
        <v>0.06446350332572726</v>
      </c>
      <c r="I16" s="71">
        <v>0.2994321457893401</v>
      </c>
      <c r="J16" s="71">
        <v>0.21975221226474462</v>
      </c>
      <c r="K16" s="71">
        <v>1.5246407537688444</v>
      </c>
      <c r="L16" s="72">
        <v>0.13895378126359326</v>
      </c>
    </row>
    <row r="17" spans="1:12" s="9" customFormat="1" ht="14.25">
      <c r="A17" s="62">
        <v>14</v>
      </c>
      <c r="B17" s="47" t="s">
        <v>23</v>
      </c>
      <c r="C17" s="48">
        <v>39560</v>
      </c>
      <c r="D17" s="48">
        <v>39770</v>
      </c>
      <c r="E17" s="71">
        <v>5.045263127789745E-05</v>
      </c>
      <c r="F17" s="71">
        <v>-0.05980740087500147</v>
      </c>
      <c r="G17" s="71">
        <v>-0.13837130026537647</v>
      </c>
      <c r="H17" s="71">
        <v>-0.18354338011602134</v>
      </c>
      <c r="I17" s="71">
        <v>-0.21027645750962065</v>
      </c>
      <c r="J17" s="71" t="s">
        <v>83</v>
      </c>
      <c r="K17" s="71">
        <v>-0.4362230013172561</v>
      </c>
      <c r="L17" s="72">
        <v>-0.07896502072798228</v>
      </c>
    </row>
    <row r="18" spans="1:12" s="9" customFormat="1" ht="14.25">
      <c r="A18" s="62">
        <v>15</v>
      </c>
      <c r="B18" s="47" t="s">
        <v>59</v>
      </c>
      <c r="C18" s="48">
        <v>39884</v>
      </c>
      <c r="D18" s="48">
        <v>40001</v>
      </c>
      <c r="E18" s="71">
        <v>-0.004439363166232058</v>
      </c>
      <c r="F18" s="71">
        <v>-0.04157710125073388</v>
      </c>
      <c r="G18" s="71">
        <v>-0.07631121784174577</v>
      </c>
      <c r="H18" s="71">
        <v>-0.10566413015371501</v>
      </c>
      <c r="I18" s="71">
        <v>-0.11713556647373169</v>
      </c>
      <c r="J18" s="71">
        <v>-0.015145461766857493</v>
      </c>
      <c r="K18" s="71">
        <v>-0.2749194955109031</v>
      </c>
      <c r="L18" s="72">
        <v>-0.04948516706137607</v>
      </c>
    </row>
    <row r="19" spans="1:12" s="9" customFormat="1" ht="14.25">
      <c r="A19" s="62">
        <v>16</v>
      </c>
      <c r="B19" s="47" t="s">
        <v>86</v>
      </c>
      <c r="C19" s="48">
        <v>40031</v>
      </c>
      <c r="D19" s="48">
        <v>40129</v>
      </c>
      <c r="E19" s="71">
        <v>-0.010721328691831733</v>
      </c>
      <c r="F19" s="71">
        <v>-0.10099561826034309</v>
      </c>
      <c r="G19" s="71">
        <v>-0.18957557874431819</v>
      </c>
      <c r="H19" s="71">
        <v>-0.2786960718824003</v>
      </c>
      <c r="I19" s="71">
        <v>-0.2975303618271974</v>
      </c>
      <c r="J19" s="71">
        <v>-0.25983367480617814</v>
      </c>
      <c r="K19" s="71">
        <v>-0.7359245054880554</v>
      </c>
      <c r="L19" s="72">
        <v>-0.19950877824224367</v>
      </c>
    </row>
    <row r="20" spans="1:12" s="9" customFormat="1" ht="14.25">
      <c r="A20" s="62">
        <v>17</v>
      </c>
      <c r="B20" s="47" t="s">
        <v>67</v>
      </c>
      <c r="C20" s="48">
        <v>40253</v>
      </c>
      <c r="D20" s="48">
        <v>40366</v>
      </c>
      <c r="E20" s="71">
        <v>-0.0008231891121595059</v>
      </c>
      <c r="F20" s="71">
        <v>-0.025503555706930414</v>
      </c>
      <c r="G20" s="71">
        <v>-0.08127838745686045</v>
      </c>
      <c r="H20" s="71">
        <v>-0.11141217999749164</v>
      </c>
      <c r="I20" s="71">
        <v>-0.12757934128949522</v>
      </c>
      <c r="J20" s="71">
        <v>-0.08195755461358256</v>
      </c>
      <c r="K20" s="71">
        <v>-0.34842275834241065</v>
      </c>
      <c r="L20" s="72">
        <v>-0.07716389107115651</v>
      </c>
    </row>
    <row r="21" spans="1:12" s="9" customFormat="1" ht="14.25">
      <c r="A21" s="62">
        <v>18</v>
      </c>
      <c r="B21" s="47" t="s">
        <v>84</v>
      </c>
      <c r="C21" s="48">
        <v>40114</v>
      </c>
      <c r="D21" s="48">
        <v>40401</v>
      </c>
      <c r="E21" s="71">
        <v>-0.013796148438803835</v>
      </c>
      <c r="F21" s="71">
        <v>-0.020169569855926328</v>
      </c>
      <c r="G21" s="71">
        <v>-0.08740898877440284</v>
      </c>
      <c r="H21" s="71">
        <v>-0.16455817566769348</v>
      </c>
      <c r="I21" s="71">
        <v>-0.11832628348933305</v>
      </c>
      <c r="J21" s="71">
        <v>-0.07584395677504396</v>
      </c>
      <c r="K21" s="71">
        <v>-0.22728882673482742</v>
      </c>
      <c r="L21" s="72">
        <v>-0.04803160802125461</v>
      </c>
    </row>
    <row r="22" spans="1:12" s="9" customFormat="1" ht="14.25">
      <c r="A22" s="62">
        <v>19</v>
      </c>
      <c r="B22" s="47" t="s">
        <v>45</v>
      </c>
      <c r="C22" s="48">
        <v>40226</v>
      </c>
      <c r="D22" s="48">
        <v>40430</v>
      </c>
      <c r="E22" s="71">
        <v>0.0050621874613845375</v>
      </c>
      <c r="F22" s="71">
        <v>0.03321161213588808</v>
      </c>
      <c r="G22" s="71">
        <v>0.04393849310151121</v>
      </c>
      <c r="H22" s="71">
        <v>0.08868802656567021</v>
      </c>
      <c r="I22" s="71">
        <v>0.2971610783658565</v>
      </c>
      <c r="J22" s="71">
        <v>0.2079713962637859</v>
      </c>
      <c r="K22" s="71">
        <v>1.346333065405831</v>
      </c>
      <c r="L22" s="72">
        <v>0.17976685374610302</v>
      </c>
    </row>
    <row r="23" spans="1:12" s="9" customFormat="1" ht="14.25">
      <c r="A23" s="62">
        <v>20</v>
      </c>
      <c r="B23" s="47" t="s">
        <v>96</v>
      </c>
      <c r="C23" s="48">
        <v>40427</v>
      </c>
      <c r="D23" s="48">
        <v>40543</v>
      </c>
      <c r="E23" s="71">
        <v>0.0029198449738048193</v>
      </c>
      <c r="F23" s="71">
        <v>0.03306829198607408</v>
      </c>
      <c r="G23" s="71">
        <v>0.043112506292900754</v>
      </c>
      <c r="H23" s="71">
        <v>0.06454844971792517</v>
      </c>
      <c r="I23" s="71">
        <v>0.31047456439968624</v>
      </c>
      <c r="J23" s="71">
        <v>0.2191689495267073</v>
      </c>
      <c r="K23" s="71">
        <v>0.8909162027027022</v>
      </c>
      <c r="L23" s="72">
        <v>0.14039128286448332</v>
      </c>
    </row>
    <row r="24" spans="1:12" s="9" customFormat="1" ht="14.25">
      <c r="A24" s="62">
        <v>21</v>
      </c>
      <c r="B24" s="47" t="s">
        <v>53</v>
      </c>
      <c r="C24" s="48">
        <v>40444</v>
      </c>
      <c r="D24" s="48">
        <v>40638</v>
      </c>
      <c r="E24" s="71">
        <v>0.00010479965864895746</v>
      </c>
      <c r="F24" s="71">
        <v>0.059568322822166175</v>
      </c>
      <c r="G24" s="71">
        <v>0.05935603009025292</v>
      </c>
      <c r="H24" s="71">
        <v>0.05573846861238696</v>
      </c>
      <c r="I24" s="71">
        <v>0.1968122112870514</v>
      </c>
      <c r="J24" s="71">
        <v>0.2502396921901433</v>
      </c>
      <c r="K24" s="71">
        <v>0.055654990595610965</v>
      </c>
      <c r="L24" s="72">
        <v>0.011872261360135195</v>
      </c>
    </row>
    <row r="25" spans="1:12" s="9" customFormat="1" ht="14.25" collapsed="1">
      <c r="A25" s="62">
        <v>22</v>
      </c>
      <c r="B25" s="47" t="s">
        <v>94</v>
      </c>
      <c r="C25" s="48">
        <v>40427</v>
      </c>
      <c r="D25" s="48">
        <v>40708</v>
      </c>
      <c r="E25" s="71">
        <v>0.007960895412884694</v>
      </c>
      <c r="F25" s="71">
        <v>0.0487197468446654</v>
      </c>
      <c r="G25" s="71">
        <v>0.07209488913356066</v>
      </c>
      <c r="H25" s="71">
        <v>0.09257699107975093</v>
      </c>
      <c r="I25" s="71">
        <v>0.3438380182560925</v>
      </c>
      <c r="J25" s="71">
        <v>0.264898260125084</v>
      </c>
      <c r="K25" s="71">
        <v>1.261822300683372</v>
      </c>
      <c r="L25" s="72">
        <v>0.2039513504771111</v>
      </c>
    </row>
    <row r="26" spans="1:12" s="9" customFormat="1" ht="14.25" collapsed="1">
      <c r="A26" s="62">
        <v>23</v>
      </c>
      <c r="B26" s="47" t="s">
        <v>74</v>
      </c>
      <c r="C26" s="48">
        <v>41026</v>
      </c>
      <c r="D26" s="48">
        <v>41242</v>
      </c>
      <c r="E26" s="71">
        <v>-0.011098994715983412</v>
      </c>
      <c r="F26" s="71">
        <v>0.01401728857206952</v>
      </c>
      <c r="G26" s="71">
        <v>-0.010636079222343109</v>
      </c>
      <c r="H26" s="71">
        <v>-0.04729720876050303</v>
      </c>
      <c r="I26" s="71">
        <v>0.15022204674361306</v>
      </c>
      <c r="J26" s="71">
        <v>0.10930853012692965</v>
      </c>
      <c r="K26" s="71">
        <v>0.35783833793480446</v>
      </c>
      <c r="L26" s="72">
        <v>0.10987742534532075</v>
      </c>
    </row>
    <row r="27" spans="1:12" s="9" customFormat="1" ht="14.25">
      <c r="A27" s="62">
        <v>24</v>
      </c>
      <c r="B27" s="47" t="s">
        <v>76</v>
      </c>
      <c r="C27" s="48">
        <v>41127</v>
      </c>
      <c r="D27" s="48">
        <v>41332</v>
      </c>
      <c r="E27" s="71">
        <v>0.0035081052735710383</v>
      </c>
      <c r="F27" s="71">
        <v>0.016392319431879798</v>
      </c>
      <c r="G27" s="71">
        <v>0.03569276887292849</v>
      </c>
      <c r="H27" s="71">
        <v>0.057876650736057966</v>
      </c>
      <c r="I27" s="71">
        <v>0.2521178206000163</v>
      </c>
      <c r="J27" s="71">
        <v>0.1784082772854798</v>
      </c>
      <c r="K27" s="71">
        <v>0.6698528807947008</v>
      </c>
      <c r="L27" s="72">
        <v>0.21018489948322516</v>
      </c>
    </row>
    <row r="28" spans="1:12" ht="15.75" thickBot="1">
      <c r="A28" s="76"/>
      <c r="B28" s="80" t="s">
        <v>73</v>
      </c>
      <c r="C28" s="78" t="s">
        <v>29</v>
      </c>
      <c r="D28" s="78" t="s">
        <v>29</v>
      </c>
      <c r="E28" s="77">
        <f aca="true" t="shared" si="0" ref="E28:J28">AVERAGE(E4:E27)</f>
        <v>-0.0035364324414168626</v>
      </c>
      <c r="F28" s="77">
        <f t="shared" si="0"/>
        <v>-0.05891947799387367</v>
      </c>
      <c r="G28" s="77">
        <f t="shared" si="0"/>
        <v>-0.07528811530276612</v>
      </c>
      <c r="H28" s="77">
        <f t="shared" si="0"/>
        <v>-0.08907263759045732</v>
      </c>
      <c r="I28" s="77">
        <f t="shared" si="0"/>
        <v>-0.019531876783801583</v>
      </c>
      <c r="J28" s="77">
        <f t="shared" si="0"/>
        <v>-0.006503097108743465</v>
      </c>
      <c r="K28" s="78" t="s">
        <v>29</v>
      </c>
      <c r="L28" s="79" t="s">
        <v>29</v>
      </c>
    </row>
    <row r="29" spans="1:12" s="9" customFormat="1" ht="14.25">
      <c r="A29" s="99" t="s">
        <v>60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  <row r="38" spans="3:11" s="11" customFormat="1" ht="14.25">
      <c r="C38" s="5"/>
      <c r="D38" s="5"/>
      <c r="E38" s="6"/>
      <c r="F38" s="6"/>
      <c r="G38" s="6"/>
      <c r="H38" s="6"/>
      <c r="I38" s="6"/>
      <c r="J38" s="6"/>
      <c r="K38" s="6"/>
    </row>
    <row r="39" spans="3:11" s="11" customFormat="1" ht="14.25">
      <c r="C39" s="5"/>
      <c r="D39" s="5"/>
      <c r="E39" s="6"/>
      <c r="F39" s="6"/>
      <c r="G39" s="6"/>
      <c r="H39" s="6"/>
      <c r="I39" s="6"/>
      <c r="J39" s="6"/>
      <c r="K39" s="6"/>
    </row>
    <row r="40" spans="3:11" s="11" customFormat="1" ht="14.25">
      <c r="C40" s="5"/>
      <c r="D40" s="5"/>
      <c r="E40" s="6"/>
      <c r="F40" s="6"/>
      <c r="G40" s="6"/>
      <c r="H40" s="6"/>
      <c r="I40" s="6"/>
      <c r="J40" s="6"/>
      <c r="K40" s="6"/>
    </row>
  </sheetData>
  <sheetProtection/>
  <mergeCells count="7">
    <mergeCell ref="A29:L29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0" t="s">
        <v>50</v>
      </c>
      <c r="B1" s="110"/>
      <c r="C1" s="110"/>
      <c r="D1" s="110"/>
      <c r="E1" s="110"/>
      <c r="F1" s="110"/>
      <c r="G1" s="110"/>
    </row>
    <row r="2" spans="1:7" ht="30.75" customHeight="1" thickBot="1">
      <c r="A2" s="100" t="s">
        <v>27</v>
      </c>
      <c r="B2" s="114" t="s">
        <v>13</v>
      </c>
      <c r="C2" s="111" t="s">
        <v>37</v>
      </c>
      <c r="D2" s="112"/>
      <c r="E2" s="113" t="s">
        <v>38</v>
      </c>
      <c r="F2" s="112"/>
      <c r="G2" s="116" t="s">
        <v>62</v>
      </c>
    </row>
    <row r="3" spans="1:7" ht="15.75" thickBot="1">
      <c r="A3" s="101"/>
      <c r="B3" s="115"/>
      <c r="C3" s="51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>
      <c r="A4" s="90">
        <v>1</v>
      </c>
      <c r="B4" s="84" t="s">
        <v>86</v>
      </c>
      <c r="C4" s="30">
        <v>26.24054000000004</v>
      </c>
      <c r="D4" s="68">
        <v>0.01982699010148825</v>
      </c>
      <c r="E4" s="31">
        <v>1531</v>
      </c>
      <c r="F4" s="68">
        <v>0.030879386849536103</v>
      </c>
      <c r="G4" s="50">
        <v>40.468704065147186</v>
      </c>
    </row>
    <row r="5" spans="1:7" ht="14.25">
      <c r="A5" s="91">
        <v>2</v>
      </c>
      <c r="B5" s="84" t="s">
        <v>94</v>
      </c>
      <c r="C5" s="30">
        <v>31.369040000000037</v>
      </c>
      <c r="D5" s="68">
        <v>0.007960895412884576</v>
      </c>
      <c r="E5" s="31">
        <v>0</v>
      </c>
      <c r="F5" s="68">
        <v>0</v>
      </c>
      <c r="G5" s="50">
        <v>0</v>
      </c>
    </row>
    <row r="6" spans="1:7" ht="14.25">
      <c r="A6" s="91">
        <v>3</v>
      </c>
      <c r="B6" s="84" t="s">
        <v>45</v>
      </c>
      <c r="C6" s="30">
        <v>14.996729999999982</v>
      </c>
      <c r="D6" s="68">
        <v>0.005062187461385014</v>
      </c>
      <c r="E6" s="31">
        <v>0</v>
      </c>
      <c r="F6" s="68">
        <v>0</v>
      </c>
      <c r="G6" s="50">
        <v>0</v>
      </c>
    </row>
    <row r="7" spans="1:7" ht="14.25">
      <c r="A7" s="91">
        <v>4</v>
      </c>
      <c r="B7" s="84" t="s">
        <v>43</v>
      </c>
      <c r="C7" s="30">
        <v>13.100419999999925</v>
      </c>
      <c r="D7" s="68">
        <v>0.005469105568526097</v>
      </c>
      <c r="E7" s="31">
        <v>0</v>
      </c>
      <c r="F7" s="68">
        <v>0</v>
      </c>
      <c r="G7" s="50">
        <v>0</v>
      </c>
    </row>
    <row r="8" spans="1:7" ht="14.25">
      <c r="A8" s="91">
        <v>5</v>
      </c>
      <c r="B8" s="84" t="s">
        <v>96</v>
      </c>
      <c r="C8" s="30">
        <v>8.147560000000055</v>
      </c>
      <c r="D8" s="68">
        <v>0.002919844973804966</v>
      </c>
      <c r="E8" s="31">
        <v>0</v>
      </c>
      <c r="F8" s="68">
        <v>0</v>
      </c>
      <c r="G8" s="50">
        <v>0</v>
      </c>
    </row>
    <row r="9" spans="1:7" ht="14.25">
      <c r="A9" s="91">
        <v>6</v>
      </c>
      <c r="B9" s="84" t="s">
        <v>46</v>
      </c>
      <c r="C9" s="30">
        <v>2.342489999999991</v>
      </c>
      <c r="D9" s="68">
        <v>0.004684408314809242</v>
      </c>
      <c r="E9" s="31">
        <v>0</v>
      </c>
      <c r="F9" s="68">
        <v>0</v>
      </c>
      <c r="G9" s="50">
        <v>0</v>
      </c>
    </row>
    <row r="10" spans="1:7" ht="14.25">
      <c r="A10" s="91">
        <v>7</v>
      </c>
      <c r="B10" s="84" t="s">
        <v>77</v>
      </c>
      <c r="C10" s="30">
        <v>1.5994782000000123</v>
      </c>
      <c r="D10" s="68">
        <v>0.0020713372058606995</v>
      </c>
      <c r="E10" s="31">
        <v>0</v>
      </c>
      <c r="F10" s="68">
        <v>0</v>
      </c>
      <c r="G10" s="50">
        <v>0</v>
      </c>
    </row>
    <row r="11" spans="1:7" ht="14.25">
      <c r="A11" s="91">
        <v>8</v>
      </c>
      <c r="B11" s="84" t="s">
        <v>25</v>
      </c>
      <c r="C11" s="30">
        <v>1.3147499999999999</v>
      </c>
      <c r="D11" s="68">
        <v>0.0014086034143111104</v>
      </c>
      <c r="E11" s="31">
        <v>0</v>
      </c>
      <c r="F11" s="68">
        <v>0</v>
      </c>
      <c r="G11" s="50">
        <v>0</v>
      </c>
    </row>
    <row r="12" spans="1:7" ht="14.25">
      <c r="A12" s="91">
        <v>9</v>
      </c>
      <c r="B12" s="84" t="s">
        <v>91</v>
      </c>
      <c r="C12" s="30">
        <v>0.45170999999999184</v>
      </c>
      <c r="D12" s="68">
        <v>0.0026759864969333443</v>
      </c>
      <c r="E12" s="31">
        <v>0</v>
      </c>
      <c r="F12" s="68">
        <v>0</v>
      </c>
      <c r="G12" s="50">
        <v>0</v>
      </c>
    </row>
    <row r="13" spans="1:7" ht="14.25">
      <c r="A13" s="91">
        <v>10</v>
      </c>
      <c r="B13" s="84" t="s">
        <v>53</v>
      </c>
      <c r="C13" s="30">
        <v>0.1764399999999441</v>
      </c>
      <c r="D13" s="68">
        <v>0.00010479965864911311</v>
      </c>
      <c r="E13" s="31">
        <v>0</v>
      </c>
      <c r="F13" s="68">
        <v>0</v>
      </c>
      <c r="G13" s="50">
        <v>0</v>
      </c>
    </row>
    <row r="14" spans="1:7" ht="14.25">
      <c r="A14" s="91">
        <v>11</v>
      </c>
      <c r="B14" s="84" t="s">
        <v>93</v>
      </c>
      <c r="C14" s="30">
        <v>0.06875</v>
      </c>
      <c r="D14" s="68">
        <v>0.00017119114257157814</v>
      </c>
      <c r="E14" s="31">
        <v>0</v>
      </c>
      <c r="F14" s="68">
        <v>0</v>
      </c>
      <c r="G14" s="50">
        <v>0</v>
      </c>
    </row>
    <row r="15" spans="1:7" ht="14.25">
      <c r="A15" s="91">
        <v>12</v>
      </c>
      <c r="B15" s="84" t="s">
        <v>23</v>
      </c>
      <c r="C15" s="30">
        <v>0.028070000000065192</v>
      </c>
      <c r="D15" s="68">
        <v>5.045263127918485E-05</v>
      </c>
      <c r="E15" s="31">
        <v>0</v>
      </c>
      <c r="F15" s="68">
        <v>0</v>
      </c>
      <c r="G15" s="50">
        <v>0</v>
      </c>
    </row>
    <row r="16" spans="1:7" ht="14.25">
      <c r="A16" s="91">
        <v>13</v>
      </c>
      <c r="B16" s="84" t="s">
        <v>102</v>
      </c>
      <c r="C16" s="30">
        <v>-0.05</v>
      </c>
      <c r="D16" s="68">
        <v>-4.537200140979883E-05</v>
      </c>
      <c r="E16" s="31">
        <v>0</v>
      </c>
      <c r="F16" s="68">
        <v>0</v>
      </c>
      <c r="G16" s="50">
        <v>0</v>
      </c>
    </row>
    <row r="17" spans="1:7" ht="14.25">
      <c r="A17" s="91">
        <v>14</v>
      </c>
      <c r="B17" s="84" t="s">
        <v>97</v>
      </c>
      <c r="C17" s="30">
        <v>-7.4797899999999204</v>
      </c>
      <c r="D17" s="68">
        <v>-0.007324395909362718</v>
      </c>
      <c r="E17" s="31">
        <v>0</v>
      </c>
      <c r="F17" s="68">
        <v>0</v>
      </c>
      <c r="G17" s="50">
        <v>0</v>
      </c>
    </row>
    <row r="18" spans="1:7" ht="14.25">
      <c r="A18" s="91">
        <v>15</v>
      </c>
      <c r="B18" s="84" t="s">
        <v>59</v>
      </c>
      <c r="C18" s="30">
        <v>-15.125140000000131</v>
      </c>
      <c r="D18" s="68">
        <v>-0.004439363166231262</v>
      </c>
      <c r="E18" s="31">
        <v>0</v>
      </c>
      <c r="F18" s="68">
        <v>0</v>
      </c>
      <c r="G18" s="50">
        <v>0</v>
      </c>
    </row>
    <row r="19" spans="1:7" ht="14.25">
      <c r="A19" s="91">
        <v>16</v>
      </c>
      <c r="B19" s="84" t="s">
        <v>24</v>
      </c>
      <c r="C19" s="30">
        <v>-15.26525999999995</v>
      </c>
      <c r="D19" s="68">
        <v>-0.03256076232820854</v>
      </c>
      <c r="E19" s="31">
        <v>0</v>
      </c>
      <c r="F19" s="68">
        <v>0</v>
      </c>
      <c r="G19" s="50">
        <v>0</v>
      </c>
    </row>
    <row r="20" spans="1:7" ht="14.25">
      <c r="A20" s="91">
        <v>17</v>
      </c>
      <c r="B20" s="84" t="s">
        <v>74</v>
      </c>
      <c r="C20" s="30">
        <v>-22.30038009999995</v>
      </c>
      <c r="D20" s="68">
        <v>-0.011098994715983083</v>
      </c>
      <c r="E20" s="31">
        <v>0</v>
      </c>
      <c r="F20" s="68">
        <v>0</v>
      </c>
      <c r="G20" s="50">
        <v>0</v>
      </c>
    </row>
    <row r="21" spans="1:7" ht="14.25">
      <c r="A21" s="91">
        <v>18</v>
      </c>
      <c r="B21" s="84" t="s">
        <v>55</v>
      </c>
      <c r="C21" s="30">
        <v>-31.742333000000563</v>
      </c>
      <c r="D21" s="68">
        <v>-0.0014981644136278715</v>
      </c>
      <c r="E21" s="31">
        <v>0</v>
      </c>
      <c r="F21" s="68">
        <v>0</v>
      </c>
      <c r="G21" s="50">
        <v>0</v>
      </c>
    </row>
    <row r="22" spans="1:7" ht="14.25">
      <c r="A22" s="91">
        <v>19</v>
      </c>
      <c r="B22" s="84" t="s">
        <v>98</v>
      </c>
      <c r="C22" s="30">
        <v>-35.529449999999954</v>
      </c>
      <c r="D22" s="68">
        <v>-0.045938754688527775</v>
      </c>
      <c r="E22" s="31">
        <v>0</v>
      </c>
      <c r="F22" s="68">
        <v>0</v>
      </c>
      <c r="G22" s="50">
        <v>0</v>
      </c>
    </row>
    <row r="23" spans="1:7" ht="14.25">
      <c r="A23" s="91">
        <v>20</v>
      </c>
      <c r="B23" s="84" t="s">
        <v>84</v>
      </c>
      <c r="C23" s="30">
        <v>-49.691586200000245</v>
      </c>
      <c r="D23" s="68">
        <v>-0.013796148438803267</v>
      </c>
      <c r="E23" s="31">
        <v>0</v>
      </c>
      <c r="F23" s="68">
        <v>0</v>
      </c>
      <c r="G23" s="50">
        <v>0</v>
      </c>
    </row>
    <row r="24" spans="1:7" ht="14.25">
      <c r="A24" s="91">
        <v>21</v>
      </c>
      <c r="B24" s="84" t="s">
        <v>118</v>
      </c>
      <c r="C24" s="30">
        <v>-1.56225</v>
      </c>
      <c r="D24" s="68">
        <v>-0.005952729779197933</v>
      </c>
      <c r="E24" s="31">
        <v>-100</v>
      </c>
      <c r="F24" s="68">
        <v>-0.009595087315294569</v>
      </c>
      <c r="G24" s="50">
        <v>-2.5202933227787376</v>
      </c>
    </row>
    <row r="25" spans="1:7" ht="14.25">
      <c r="A25" s="91">
        <v>22</v>
      </c>
      <c r="B25" s="84" t="s">
        <v>67</v>
      </c>
      <c r="C25" s="30">
        <v>-4.8104599999999635</v>
      </c>
      <c r="D25" s="68">
        <v>-0.0025505507806581965</v>
      </c>
      <c r="E25" s="31">
        <v>-5000</v>
      </c>
      <c r="F25" s="68">
        <v>-0.0017287847853108614</v>
      </c>
      <c r="G25" s="50">
        <v>-3.245233602044207</v>
      </c>
    </row>
    <row r="26" spans="1:7" ht="14.25">
      <c r="A26" s="91">
        <v>23</v>
      </c>
      <c r="B26" s="84" t="s">
        <v>76</v>
      </c>
      <c r="C26" s="30">
        <v>-9.885169999999983</v>
      </c>
      <c r="D26" s="68">
        <v>-0.019225088049777947</v>
      </c>
      <c r="E26" s="31">
        <v>-7</v>
      </c>
      <c r="F26" s="68">
        <v>-0.022653721682847898</v>
      </c>
      <c r="G26" s="50">
        <v>-11.648107378640752</v>
      </c>
    </row>
    <row r="27" spans="1:7" ht="14.25">
      <c r="A27" s="91">
        <v>24</v>
      </c>
      <c r="B27" s="84" t="s">
        <v>65</v>
      </c>
      <c r="C27" s="30">
        <v>-41.19962000000011</v>
      </c>
      <c r="D27" s="68">
        <v>-0.03837604957717177</v>
      </c>
      <c r="E27" s="31">
        <v>-21</v>
      </c>
      <c r="F27" s="68">
        <v>-0.04183266932270916</v>
      </c>
      <c r="G27" s="50">
        <v>-45.026615796812706</v>
      </c>
    </row>
    <row r="28" spans="1:7" ht="15.75" thickBot="1">
      <c r="A28" s="63"/>
      <c r="B28" s="64" t="s">
        <v>28</v>
      </c>
      <c r="C28" s="54">
        <v>-134.8054611000007</v>
      </c>
      <c r="D28" s="67">
        <v>-0.0024186681145912763</v>
      </c>
      <c r="E28" s="55">
        <v>-3597</v>
      </c>
      <c r="F28" s="67">
        <v>-0.0011625930122891608</v>
      </c>
      <c r="G28" s="56">
        <v>-21.971546035129215</v>
      </c>
    </row>
    <row r="30" ht="14.25">
      <c r="D30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zoomScalePageLayoutView="0" workbookViewId="0" topLeftCell="A1">
      <selection activeCell="B2" sqref="B2:C25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98</v>
      </c>
      <c r="C2" s="71">
        <v>-0.045938754688527816</v>
      </c>
    </row>
    <row r="3" spans="1:5" ht="14.25">
      <c r="A3" s="14"/>
      <c r="B3" s="47" t="s">
        <v>24</v>
      </c>
      <c r="C3" s="71">
        <v>-0.0325607623282087</v>
      </c>
      <c r="D3" s="14"/>
      <c r="E3" s="14"/>
    </row>
    <row r="4" spans="1:5" ht="14.25">
      <c r="A4" s="14"/>
      <c r="B4" s="47" t="s">
        <v>84</v>
      </c>
      <c r="C4" s="71">
        <v>-0.013796148438803835</v>
      </c>
      <c r="D4" s="14"/>
      <c r="E4" s="14"/>
    </row>
    <row r="5" spans="1:5" ht="14.25">
      <c r="A5" s="14"/>
      <c r="B5" s="47" t="s">
        <v>74</v>
      </c>
      <c r="C5" s="71">
        <v>-0.011098994715983412</v>
      </c>
      <c r="D5" s="14"/>
      <c r="E5" s="14"/>
    </row>
    <row r="6" spans="1:5" ht="14.25">
      <c r="A6" s="14"/>
      <c r="B6" s="47" t="s">
        <v>86</v>
      </c>
      <c r="C6" s="71">
        <v>-0.010721328691831733</v>
      </c>
      <c r="D6" s="14"/>
      <c r="E6" s="14"/>
    </row>
    <row r="7" spans="1:5" ht="14.25">
      <c r="A7" s="14"/>
      <c r="B7" s="47" t="s">
        <v>97</v>
      </c>
      <c r="C7" s="71">
        <v>-0.007324395909362624</v>
      </c>
      <c r="D7" s="14"/>
      <c r="E7" s="14"/>
    </row>
    <row r="8" spans="1:5" ht="14.25">
      <c r="A8" s="14"/>
      <c r="B8" s="47" t="s">
        <v>59</v>
      </c>
      <c r="C8" s="71">
        <v>-0.004439363166232058</v>
      </c>
      <c r="D8" s="14"/>
      <c r="E8" s="14"/>
    </row>
    <row r="9" spans="1:5" ht="14.25">
      <c r="A9" s="14"/>
      <c r="B9" s="47" t="s">
        <v>55</v>
      </c>
      <c r="C9" s="71">
        <v>-0.0014981644136280448</v>
      </c>
      <c r="D9" s="14"/>
      <c r="E9" s="14"/>
    </row>
    <row r="10" spans="1:5" ht="14.25">
      <c r="A10" s="14"/>
      <c r="B10" s="47" t="s">
        <v>67</v>
      </c>
      <c r="C10" s="71">
        <v>-0.0008231891121595059</v>
      </c>
      <c r="D10" s="14"/>
      <c r="E10" s="14"/>
    </row>
    <row r="11" spans="1:5" ht="14.25">
      <c r="A11" s="14"/>
      <c r="B11" s="47" t="s">
        <v>102</v>
      </c>
      <c r="C11" s="71">
        <v>-4.537200140908304E-05</v>
      </c>
      <c r="D11" s="14"/>
      <c r="E11" s="14"/>
    </row>
    <row r="12" spans="1:5" ht="14.25">
      <c r="A12" s="14"/>
      <c r="B12" s="47" t="s">
        <v>23</v>
      </c>
      <c r="C12" s="71">
        <v>5.045263127789745E-05</v>
      </c>
      <c r="D12" s="14"/>
      <c r="E12" s="14"/>
    </row>
    <row r="13" spans="1:5" ht="14.25">
      <c r="A13" s="14"/>
      <c r="B13" s="47" t="s">
        <v>53</v>
      </c>
      <c r="C13" s="71">
        <v>0.00010479965864895746</v>
      </c>
      <c r="D13" s="14"/>
      <c r="E13" s="14"/>
    </row>
    <row r="14" spans="1:5" ht="14.25">
      <c r="A14" s="14"/>
      <c r="B14" s="47" t="s">
        <v>93</v>
      </c>
      <c r="C14" s="71">
        <v>0.00017119114257102552</v>
      </c>
      <c r="D14" s="14"/>
      <c r="E14" s="14"/>
    </row>
    <row r="15" spans="1:5" ht="14.25">
      <c r="A15" s="14"/>
      <c r="B15" s="47" t="s">
        <v>25</v>
      </c>
      <c r="C15" s="71">
        <v>0.0014086034143108161</v>
      </c>
      <c r="D15" s="14"/>
      <c r="E15" s="14"/>
    </row>
    <row r="16" spans="1:5" ht="14.25">
      <c r="A16" s="14"/>
      <c r="B16" s="47" t="s">
        <v>77</v>
      </c>
      <c r="C16" s="71">
        <v>0.0020713372058602797</v>
      </c>
      <c r="D16" s="14"/>
      <c r="E16" s="14"/>
    </row>
    <row r="17" spans="1:5" ht="14.25">
      <c r="A17" s="14"/>
      <c r="B17" s="47" t="s">
        <v>91</v>
      </c>
      <c r="C17" s="71">
        <v>0.0026759864969325697</v>
      </c>
      <c r="D17" s="14"/>
      <c r="E17" s="14"/>
    </row>
    <row r="18" spans="1:5" ht="14.25">
      <c r="A18" s="14"/>
      <c r="B18" s="47" t="s">
        <v>96</v>
      </c>
      <c r="C18" s="71">
        <v>0.0029198449738048193</v>
      </c>
      <c r="D18" s="14"/>
      <c r="E18" s="14"/>
    </row>
    <row r="19" spans="1:5" ht="14.25">
      <c r="A19" s="14"/>
      <c r="B19" s="47" t="s">
        <v>76</v>
      </c>
      <c r="C19" s="71">
        <v>0.0035081052735710383</v>
      </c>
      <c r="D19" s="14"/>
      <c r="E19" s="14"/>
    </row>
    <row r="20" spans="1:5" ht="14.25">
      <c r="A20" s="14"/>
      <c r="B20" s="47" t="s">
        <v>65</v>
      </c>
      <c r="C20" s="71">
        <v>0.003607532457920559</v>
      </c>
      <c r="D20" s="14"/>
      <c r="E20" s="14"/>
    </row>
    <row r="21" spans="1:5" ht="14.25">
      <c r="A21" s="14"/>
      <c r="B21" s="47" t="s">
        <v>118</v>
      </c>
      <c r="C21" s="71">
        <v>0.003677644859638285</v>
      </c>
      <c r="D21" s="14"/>
      <c r="E21" s="14"/>
    </row>
    <row r="22" spans="1:5" ht="14.25">
      <c r="A22" s="14"/>
      <c r="B22" s="47" t="s">
        <v>46</v>
      </c>
      <c r="C22" s="71">
        <v>0.0046844083148092075</v>
      </c>
      <c r="D22" s="14"/>
      <c r="E22" s="14"/>
    </row>
    <row r="23" spans="1:5" ht="14.25">
      <c r="A23" s="14"/>
      <c r="B23" s="47" t="s">
        <v>45</v>
      </c>
      <c r="C23" s="71">
        <v>0.0050621874613845375</v>
      </c>
      <c r="D23" s="14"/>
      <c r="E23" s="14"/>
    </row>
    <row r="24" spans="1:5" ht="14.25">
      <c r="A24" s="14"/>
      <c r="B24" s="47" t="s">
        <v>43</v>
      </c>
      <c r="C24" s="71">
        <v>0.0054691055685274215</v>
      </c>
      <c r="D24" s="14"/>
      <c r="E24" s="14"/>
    </row>
    <row r="25" spans="1:5" ht="14.25">
      <c r="A25" s="14"/>
      <c r="B25" s="47" t="s">
        <v>94</v>
      </c>
      <c r="C25" s="71">
        <v>0.007960895412884694</v>
      </c>
      <c r="D25" s="14"/>
      <c r="E25" s="14"/>
    </row>
    <row r="26" spans="2:3" ht="14.25">
      <c r="B26" s="47" t="s">
        <v>22</v>
      </c>
      <c r="C26" s="75">
        <v>-0.004208616322879055</v>
      </c>
    </row>
    <row r="27" spans="2:3" ht="14.25">
      <c r="B27" s="14" t="s">
        <v>31</v>
      </c>
      <c r="C27" s="88">
        <v>-0.0004006264340605803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6" t="s">
        <v>70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27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88</v>
      </c>
      <c r="C3" s="45" t="s">
        <v>8</v>
      </c>
      <c r="D3" s="46" t="s">
        <v>11</v>
      </c>
      <c r="E3" s="43">
        <v>9005693.57</v>
      </c>
      <c r="F3" s="40">
        <v>32163</v>
      </c>
      <c r="G3" s="43">
        <v>280.0016655784597</v>
      </c>
      <c r="H3" s="73">
        <v>100</v>
      </c>
      <c r="I3" s="42" t="s">
        <v>109</v>
      </c>
      <c r="J3" s="44" t="s">
        <v>89</v>
      </c>
    </row>
    <row r="4" spans="1:10" ht="15" customHeight="1">
      <c r="A4" s="41">
        <v>2</v>
      </c>
      <c r="B4" s="42" t="s">
        <v>120</v>
      </c>
      <c r="C4" s="45" t="s">
        <v>8</v>
      </c>
      <c r="D4" s="46" t="s">
        <v>11</v>
      </c>
      <c r="E4" s="43">
        <v>5626517.93</v>
      </c>
      <c r="F4" s="40">
        <v>5241</v>
      </c>
      <c r="G4" s="43">
        <v>1073.5580862430834</v>
      </c>
      <c r="H4" s="74">
        <v>1000</v>
      </c>
      <c r="I4" s="42" t="s">
        <v>103</v>
      </c>
      <c r="J4" s="44" t="s">
        <v>32</v>
      </c>
    </row>
    <row r="5" spans="1:10" ht="15" customHeight="1">
      <c r="A5" s="41">
        <v>3</v>
      </c>
      <c r="B5" s="42" t="s">
        <v>90</v>
      </c>
      <c r="C5" s="45" t="s">
        <v>8</v>
      </c>
      <c r="D5" s="46" t="s">
        <v>81</v>
      </c>
      <c r="E5" s="43">
        <v>1694146.4</v>
      </c>
      <c r="F5" s="40">
        <v>56699</v>
      </c>
      <c r="G5" s="43">
        <v>29.87965219845147</v>
      </c>
      <c r="H5" s="74">
        <v>100</v>
      </c>
      <c r="I5" s="42" t="s">
        <v>109</v>
      </c>
      <c r="J5" s="44" t="s">
        <v>87</v>
      </c>
    </row>
    <row r="6" spans="1:10" ht="15" customHeight="1">
      <c r="A6" s="41">
        <v>4</v>
      </c>
      <c r="B6" s="42" t="s">
        <v>80</v>
      </c>
      <c r="C6" s="45" t="s">
        <v>8</v>
      </c>
      <c r="D6" s="46" t="s">
        <v>81</v>
      </c>
      <c r="E6" s="43">
        <v>1272166.3002</v>
      </c>
      <c r="F6" s="40">
        <v>2940</v>
      </c>
      <c r="G6" s="43">
        <v>432.70962591836735</v>
      </c>
      <c r="H6" s="74">
        <v>1000</v>
      </c>
      <c r="I6" s="42" t="s">
        <v>112</v>
      </c>
      <c r="J6" s="44" t="s">
        <v>33</v>
      </c>
    </row>
    <row r="7" spans="1:10" ht="15" customHeight="1">
      <c r="A7" s="41">
        <v>5</v>
      </c>
      <c r="B7" s="42" t="s">
        <v>30</v>
      </c>
      <c r="C7" s="45" t="s">
        <v>8</v>
      </c>
      <c r="D7" s="46" t="s">
        <v>11</v>
      </c>
      <c r="E7" s="43">
        <v>1191229.16</v>
      </c>
      <c r="F7" s="40">
        <v>784</v>
      </c>
      <c r="G7" s="43">
        <v>1519.4249489795918</v>
      </c>
      <c r="H7" s="74">
        <v>1000</v>
      </c>
      <c r="I7" s="42" t="s">
        <v>117</v>
      </c>
      <c r="J7" s="44" t="s">
        <v>68</v>
      </c>
    </row>
    <row r="8" spans="1:10" ht="15" customHeight="1">
      <c r="A8" s="41">
        <v>6</v>
      </c>
      <c r="B8" s="42" t="s">
        <v>99</v>
      </c>
      <c r="C8" s="45" t="s">
        <v>8</v>
      </c>
      <c r="D8" s="46" t="s">
        <v>11</v>
      </c>
      <c r="E8" s="43">
        <v>706392.31</v>
      </c>
      <c r="F8" s="40">
        <v>910</v>
      </c>
      <c r="G8" s="43">
        <v>776.2552857142857</v>
      </c>
      <c r="H8" s="74">
        <v>1000</v>
      </c>
      <c r="I8" s="42" t="s">
        <v>105</v>
      </c>
      <c r="J8" s="44" t="s">
        <v>95</v>
      </c>
    </row>
    <row r="9" spans="1:10" ht="15" customHeight="1">
      <c r="A9" s="41">
        <v>7</v>
      </c>
      <c r="B9" s="42" t="s">
        <v>35</v>
      </c>
      <c r="C9" s="45" t="s">
        <v>8</v>
      </c>
      <c r="D9" s="46" t="s">
        <v>11</v>
      </c>
      <c r="E9" s="43">
        <v>609418.94</v>
      </c>
      <c r="F9" s="40">
        <v>679</v>
      </c>
      <c r="G9" s="43">
        <v>897.5242120765831</v>
      </c>
      <c r="H9" s="74">
        <v>1000</v>
      </c>
      <c r="I9" s="42" t="s">
        <v>36</v>
      </c>
      <c r="J9" s="44" t="s">
        <v>34</v>
      </c>
    </row>
    <row r="10" spans="1:10" ht="15.75" thickBot="1">
      <c r="A10" s="118" t="s">
        <v>28</v>
      </c>
      <c r="B10" s="119"/>
      <c r="C10" s="57" t="s">
        <v>29</v>
      </c>
      <c r="D10" s="57" t="s">
        <v>29</v>
      </c>
      <c r="E10" s="58">
        <f>SUM(E3:E9)</f>
        <v>20105564.6102</v>
      </c>
      <c r="F10" s="59">
        <f>SUM(F3:F9)</f>
        <v>99416</v>
      </c>
      <c r="G10" s="57" t="s">
        <v>29</v>
      </c>
      <c r="H10" s="57" t="s">
        <v>29</v>
      </c>
      <c r="I10" s="57" t="s">
        <v>29</v>
      </c>
      <c r="J10" s="60" t="s">
        <v>29</v>
      </c>
    </row>
  </sheetData>
  <sheetProtection/>
  <mergeCells count="2">
    <mergeCell ref="A1:J1"/>
    <mergeCell ref="A10:B10"/>
  </mergeCells>
  <hyperlinks>
    <hyperlink ref="J3" r:id="rId1" display="http://dragon-am.com/"/>
    <hyperlink ref="J4" r:id="rId2" display="http://www.kinto.com/"/>
    <hyperlink ref="J5" r:id="rId3" display="http://www.task.ua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customHeight="1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ht="63.7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ht="14.25" collapsed="1">
      <c r="A4" s="61">
        <v>1</v>
      </c>
      <c r="B4" s="47" t="s">
        <v>35</v>
      </c>
      <c r="C4" s="48">
        <v>38441</v>
      </c>
      <c r="D4" s="48">
        <v>38625</v>
      </c>
      <c r="E4" s="71">
        <v>-0.026750311369534874</v>
      </c>
      <c r="F4" s="71">
        <v>-0.034064264335204264</v>
      </c>
      <c r="G4" s="71">
        <v>-0.03710682820775335</v>
      </c>
      <c r="H4" s="71">
        <v>-0.05960471819332558</v>
      </c>
      <c r="I4" s="71">
        <v>-0.09998045390795929</v>
      </c>
      <c r="J4" s="71">
        <v>-0.06367743531674064</v>
      </c>
      <c r="K4" s="72">
        <v>-0.10247578792341672</v>
      </c>
      <c r="L4" s="72">
        <v>-0.010643077023025471</v>
      </c>
    </row>
    <row r="5" spans="1:12" ht="14.25" collapsed="1">
      <c r="A5" s="62">
        <v>2</v>
      </c>
      <c r="B5" s="47" t="s">
        <v>88</v>
      </c>
      <c r="C5" s="48">
        <v>38862</v>
      </c>
      <c r="D5" s="48">
        <v>38958</v>
      </c>
      <c r="E5" s="71">
        <v>0.0015458829535746066</v>
      </c>
      <c r="F5" s="71">
        <v>-0.0861229822979479</v>
      </c>
      <c r="G5" s="71">
        <v>-0.15265533498601858</v>
      </c>
      <c r="H5" s="71">
        <v>-0.17749978583895898</v>
      </c>
      <c r="I5" s="71">
        <v>-0.033193535120998985</v>
      </c>
      <c r="J5" s="71">
        <v>-0.06723750643729776</v>
      </c>
      <c r="K5" s="72">
        <v>1.8000166557845954</v>
      </c>
      <c r="L5" s="72">
        <v>0.11853061645757546</v>
      </c>
    </row>
    <row r="6" spans="1:12" ht="14.25">
      <c r="A6" s="62">
        <v>3</v>
      </c>
      <c r="B6" s="47" t="s">
        <v>120</v>
      </c>
      <c r="C6" s="48">
        <v>38925</v>
      </c>
      <c r="D6" s="48">
        <v>39092</v>
      </c>
      <c r="E6" s="71" t="s">
        <v>83</v>
      </c>
      <c r="F6" s="71" t="s">
        <v>83</v>
      </c>
      <c r="G6" s="71">
        <v>-0.015268293505139918</v>
      </c>
      <c r="H6" s="71" t="s">
        <v>83</v>
      </c>
      <c r="I6" s="71">
        <v>-0.029721455033673738</v>
      </c>
      <c r="J6" s="71" t="s">
        <v>83</v>
      </c>
      <c r="K6" s="72">
        <v>0.0735580862430818</v>
      </c>
      <c r="L6" s="72">
        <v>0.00807562893121938</v>
      </c>
    </row>
    <row r="7" spans="1:12" ht="14.25">
      <c r="A7" s="62">
        <v>4</v>
      </c>
      <c r="B7" s="47" t="s">
        <v>80</v>
      </c>
      <c r="C7" s="48">
        <v>39048</v>
      </c>
      <c r="D7" s="48">
        <v>39140</v>
      </c>
      <c r="E7" s="71">
        <v>0.00040180698641090196</v>
      </c>
      <c r="F7" s="71">
        <v>-0.023839855646652808</v>
      </c>
      <c r="G7" s="71">
        <v>-0.06489632635284437</v>
      </c>
      <c r="H7" s="71">
        <v>-0.1018608647469893</v>
      </c>
      <c r="I7" s="71">
        <v>-0.19404407762555254</v>
      </c>
      <c r="J7" s="71">
        <v>-0.14569255476481824</v>
      </c>
      <c r="K7" s="72">
        <v>-0.5672903740816326</v>
      </c>
      <c r="L7" s="72">
        <v>-0.0918646838727859</v>
      </c>
    </row>
    <row r="8" spans="1:12" ht="14.25">
      <c r="A8" s="62">
        <v>5</v>
      </c>
      <c r="B8" s="47" t="s">
        <v>30</v>
      </c>
      <c r="C8" s="48">
        <v>39100</v>
      </c>
      <c r="D8" s="48">
        <v>39268</v>
      </c>
      <c r="E8" s="71">
        <v>-0.0017354394501584158</v>
      </c>
      <c r="F8" s="71">
        <v>0.1378070917459071</v>
      </c>
      <c r="G8" s="71">
        <v>0.10512061140688234</v>
      </c>
      <c r="H8" s="71">
        <v>0.09048542889493172</v>
      </c>
      <c r="I8" s="71" t="s">
        <v>83</v>
      </c>
      <c r="J8" s="71" t="s">
        <v>83</v>
      </c>
      <c r="K8" s="72">
        <v>0.5194249489795915</v>
      </c>
      <c r="L8" s="72">
        <v>0.051423415078032386</v>
      </c>
    </row>
    <row r="9" spans="1:12" ht="14.25">
      <c r="A9" s="62">
        <v>6</v>
      </c>
      <c r="B9" s="47" t="s">
        <v>99</v>
      </c>
      <c r="C9" s="48">
        <v>39647</v>
      </c>
      <c r="D9" s="48">
        <v>39861</v>
      </c>
      <c r="E9" s="71">
        <v>-0.015606266537008806</v>
      </c>
      <c r="F9" s="71">
        <v>-0.0429302742862443</v>
      </c>
      <c r="G9" s="71">
        <v>-0.0936310722663869</v>
      </c>
      <c r="H9" s="71">
        <v>-0.1746132602136794</v>
      </c>
      <c r="I9" s="71">
        <v>-0.13387710523703633</v>
      </c>
      <c r="J9" s="71">
        <v>-0.11506109871847692</v>
      </c>
      <c r="K9" s="72">
        <v>-0.2237447142857144</v>
      </c>
      <c r="L9" s="72">
        <v>-0.03699998899309642</v>
      </c>
    </row>
    <row r="10" spans="1:12" ht="14.25">
      <c r="A10" s="62">
        <v>7</v>
      </c>
      <c r="B10" s="47" t="s">
        <v>90</v>
      </c>
      <c r="C10" s="48">
        <v>40253</v>
      </c>
      <c r="D10" s="48">
        <v>40445</v>
      </c>
      <c r="E10" s="71">
        <v>-0.0008994666184181099</v>
      </c>
      <c r="F10" s="71">
        <v>-0.053834472748997886</v>
      </c>
      <c r="G10" s="71">
        <v>-0.13845317735530638</v>
      </c>
      <c r="H10" s="71">
        <v>-0.21153249949818775</v>
      </c>
      <c r="I10" s="71">
        <v>-0.2319931235323217</v>
      </c>
      <c r="J10" s="71">
        <v>-0.18098439820993373</v>
      </c>
      <c r="K10" s="72">
        <v>-0.7012034780154852</v>
      </c>
      <c r="L10" s="72">
        <v>-0.2102486040612419</v>
      </c>
    </row>
    <row r="11" spans="1:12" ht="15.75" thickBot="1">
      <c r="A11" s="76"/>
      <c r="B11" s="80" t="s">
        <v>73</v>
      </c>
      <c r="C11" s="79" t="s">
        <v>29</v>
      </c>
      <c r="D11" s="79" t="s">
        <v>29</v>
      </c>
      <c r="E11" s="77">
        <f aca="true" t="shared" si="0" ref="E11:J11">AVERAGE(E4:E10)</f>
        <v>-0.007173965672522449</v>
      </c>
      <c r="F11" s="77">
        <f t="shared" si="0"/>
        <v>-0.017164126261523343</v>
      </c>
      <c r="G11" s="77">
        <f t="shared" si="0"/>
        <v>-0.056698631609509595</v>
      </c>
      <c r="H11" s="77">
        <f t="shared" si="0"/>
        <v>-0.10577094993270154</v>
      </c>
      <c r="I11" s="77">
        <f t="shared" si="0"/>
        <v>-0.12046829174292377</v>
      </c>
      <c r="J11" s="77">
        <f t="shared" si="0"/>
        <v>-0.11453059868945345</v>
      </c>
      <c r="K11" s="79" t="s">
        <v>29</v>
      </c>
      <c r="L11" s="79" t="s">
        <v>29</v>
      </c>
    </row>
    <row r="12" spans="1:12" s="9" customFormat="1" ht="14.25">
      <c r="A12" s="99" t="s">
        <v>60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2:15" ht="14.25">
      <c r="L13"/>
      <c r="M13"/>
      <c r="N13"/>
      <c r="O13"/>
    </row>
  </sheetData>
  <sheetProtection/>
  <mergeCells count="7">
    <mergeCell ref="A1:L1"/>
    <mergeCell ref="E2:L2"/>
    <mergeCell ref="A12:L1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85" zoomScaleNormal="85" zoomScalePageLayoutView="0" workbookViewId="0" topLeftCell="A1">
      <selection activeCell="C6" sqref="C6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0" t="s">
        <v>51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27</v>
      </c>
      <c r="B2" s="114" t="s">
        <v>13</v>
      </c>
      <c r="C2" s="113" t="s">
        <v>37</v>
      </c>
      <c r="D2" s="112"/>
      <c r="E2" s="113" t="s">
        <v>38</v>
      </c>
      <c r="F2" s="112"/>
      <c r="G2" s="116" t="s">
        <v>62</v>
      </c>
    </row>
    <row r="3" spans="1:7" s="11" customFormat="1" ht="15.75" thickBot="1">
      <c r="A3" s="101"/>
      <c r="B3" s="115"/>
      <c r="C3" s="29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 customHeight="1">
      <c r="A4" s="92">
        <v>1</v>
      </c>
      <c r="B4" s="93" t="s">
        <v>88</v>
      </c>
      <c r="C4" s="30">
        <v>13.900259999999777</v>
      </c>
      <c r="D4" s="68">
        <v>0.0015458829535751168</v>
      </c>
      <c r="E4" s="31">
        <v>0</v>
      </c>
      <c r="F4" s="89">
        <v>0</v>
      </c>
      <c r="G4" s="50">
        <v>0</v>
      </c>
    </row>
    <row r="5" spans="1:7" ht="14.25" customHeight="1">
      <c r="A5" s="92">
        <v>2</v>
      </c>
      <c r="B5" s="93" t="s">
        <v>80</v>
      </c>
      <c r="C5" s="30">
        <v>0.5109599999999627</v>
      </c>
      <c r="D5" s="68">
        <v>0.0004018069864115864</v>
      </c>
      <c r="E5" s="31">
        <v>0</v>
      </c>
      <c r="F5" s="89">
        <v>0</v>
      </c>
      <c r="G5" s="50">
        <v>0</v>
      </c>
    </row>
    <row r="6" spans="1:7" ht="14.25" customHeight="1">
      <c r="A6" s="92">
        <v>3</v>
      </c>
      <c r="B6" s="93" t="s">
        <v>90</v>
      </c>
      <c r="C6" s="30">
        <v>-1.5252000000001862</v>
      </c>
      <c r="D6" s="68">
        <v>-0.0008994666184184403</v>
      </c>
      <c r="E6" s="31">
        <v>0</v>
      </c>
      <c r="F6" s="89">
        <v>0</v>
      </c>
      <c r="G6" s="50">
        <v>0</v>
      </c>
    </row>
    <row r="7" spans="1:7" ht="14.25" customHeight="1">
      <c r="A7" s="92">
        <v>4</v>
      </c>
      <c r="B7" s="93" t="s">
        <v>30</v>
      </c>
      <c r="C7" s="30">
        <v>-2.0709000000001394</v>
      </c>
      <c r="D7" s="68">
        <v>-0.0017354394501581934</v>
      </c>
      <c r="E7" s="31">
        <v>0</v>
      </c>
      <c r="F7" s="89">
        <v>0</v>
      </c>
      <c r="G7" s="50">
        <v>0</v>
      </c>
    </row>
    <row r="8" spans="1:7" ht="14.25" customHeight="1">
      <c r="A8" s="92">
        <v>5</v>
      </c>
      <c r="B8" s="93" t="s">
        <v>99</v>
      </c>
      <c r="C8" s="30">
        <v>-11.198919999999925</v>
      </c>
      <c r="D8" s="68">
        <v>-0.015606266537008718</v>
      </c>
      <c r="E8" s="31">
        <v>0</v>
      </c>
      <c r="F8" s="89">
        <v>0</v>
      </c>
      <c r="G8" s="50">
        <v>0</v>
      </c>
    </row>
    <row r="9" spans="1:7" ht="14.25" customHeight="1">
      <c r="A9" s="92">
        <v>6</v>
      </c>
      <c r="B9" s="93" t="s">
        <v>35</v>
      </c>
      <c r="C9" s="30">
        <v>-16.750220000000088</v>
      </c>
      <c r="D9" s="68">
        <v>-0.026750311369534853</v>
      </c>
      <c r="E9" s="31">
        <v>0</v>
      </c>
      <c r="F9" s="89">
        <v>0</v>
      </c>
      <c r="G9" s="50">
        <v>0</v>
      </c>
    </row>
    <row r="10" spans="1:7" ht="14.25" customHeight="1">
      <c r="A10" s="92">
        <v>7</v>
      </c>
      <c r="B10" s="93" t="s">
        <v>120</v>
      </c>
      <c r="C10" s="30" t="s">
        <v>83</v>
      </c>
      <c r="D10" s="68" t="s">
        <v>83</v>
      </c>
      <c r="E10" s="31" t="s">
        <v>83</v>
      </c>
      <c r="F10" s="89" t="s">
        <v>83</v>
      </c>
      <c r="G10" s="50" t="s">
        <v>83</v>
      </c>
    </row>
    <row r="11" spans="1:7" ht="15.75" thickBot="1">
      <c r="A11" s="65"/>
      <c r="B11" s="53" t="s">
        <v>28</v>
      </c>
      <c r="C11" s="54">
        <v>-17.134020000000596</v>
      </c>
      <c r="D11" s="67">
        <v>-0.0011819678820480075</v>
      </c>
      <c r="E11" s="55">
        <v>0</v>
      </c>
      <c r="F11" s="67">
        <v>0</v>
      </c>
      <c r="G11" s="56">
        <v>0</v>
      </c>
    </row>
    <row r="13" ht="14.25">
      <c r="A13" s="11"/>
    </row>
    <row r="14" ht="14.25">
      <c r="A14" s="11"/>
    </row>
    <row r="15" ht="14.25">
      <c r="A15" s="11"/>
    </row>
    <row r="16" ht="12.75"/>
    <row r="17" ht="12.75"/>
    <row r="18" ht="12.75"/>
    <row r="19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B2" sqref="B2: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35</v>
      </c>
      <c r="C2" s="71">
        <v>-0.026750311369534874</v>
      </c>
      <c r="D2" s="21"/>
      <c r="E2" s="21"/>
    </row>
    <row r="3" spans="1:5" ht="14.25">
      <c r="A3" s="21"/>
      <c r="B3" s="47" t="s">
        <v>99</v>
      </c>
      <c r="C3" s="71">
        <v>-0.015606266537008806</v>
      </c>
      <c r="D3" s="21"/>
      <c r="E3" s="21"/>
    </row>
    <row r="4" spans="1:5" ht="14.25">
      <c r="A4" s="21"/>
      <c r="B4" s="47" t="s">
        <v>30</v>
      </c>
      <c r="C4" s="71">
        <v>-0.0017354394501584158</v>
      </c>
      <c r="D4" s="21"/>
      <c r="E4" s="21"/>
    </row>
    <row r="5" spans="1:5" ht="14.25">
      <c r="A5" s="21"/>
      <c r="B5" s="47" t="s">
        <v>90</v>
      </c>
      <c r="C5" s="71">
        <v>-0.0008994666184181099</v>
      </c>
      <c r="D5" s="21"/>
      <c r="E5" s="21"/>
    </row>
    <row r="6" spans="1:5" ht="14.25">
      <c r="A6" s="21"/>
      <c r="B6" s="47" t="s">
        <v>80</v>
      </c>
      <c r="C6" s="71">
        <v>0.00040180698641090196</v>
      </c>
      <c r="D6" s="21"/>
      <c r="E6" s="21"/>
    </row>
    <row r="7" spans="1:5" ht="14.25">
      <c r="A7" s="21"/>
      <c r="B7" s="47" t="s">
        <v>88</v>
      </c>
      <c r="C7" s="71">
        <v>0.0015458829535746066</v>
      </c>
      <c r="D7" s="21"/>
      <c r="E7" s="21"/>
    </row>
    <row r="8" spans="1:4" ht="14.25">
      <c r="A8" s="21"/>
      <c r="B8" s="47" t="s">
        <v>22</v>
      </c>
      <c r="C8" s="75">
        <v>-0.004208616322879055</v>
      </c>
      <c r="D8" s="21"/>
    </row>
    <row r="9" spans="2:3" ht="14.25">
      <c r="B9" s="47" t="s">
        <v>31</v>
      </c>
      <c r="C9" s="88">
        <v>-0.0004006264340605803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6" t="s">
        <v>71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27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47</v>
      </c>
      <c r="G2" s="4" t="s">
        <v>48</v>
      </c>
      <c r="H2" s="1" t="s">
        <v>49</v>
      </c>
      <c r="I2" s="1" t="s">
        <v>5</v>
      </c>
      <c r="J2" s="1" t="s">
        <v>6</v>
      </c>
    </row>
    <row r="3" spans="1:10" ht="14.25" customHeight="1">
      <c r="A3" s="41">
        <v>1</v>
      </c>
      <c r="B3" s="85" t="s">
        <v>72</v>
      </c>
      <c r="C3" s="85" t="s">
        <v>8</v>
      </c>
      <c r="D3" s="85" t="s">
        <v>10</v>
      </c>
      <c r="E3" s="87">
        <v>5262981.59</v>
      </c>
      <c r="F3" s="86">
        <v>191195</v>
      </c>
      <c r="G3" s="87">
        <v>27.5267741834253</v>
      </c>
      <c r="H3" s="86">
        <v>100</v>
      </c>
      <c r="I3" s="85" t="s">
        <v>64</v>
      </c>
      <c r="J3" s="94" t="s">
        <v>32</v>
      </c>
    </row>
    <row r="4" spans="1:10" ht="14.25" customHeight="1">
      <c r="A4" s="41">
        <v>2</v>
      </c>
      <c r="B4" s="85" t="s">
        <v>42</v>
      </c>
      <c r="C4" s="85" t="s">
        <v>8</v>
      </c>
      <c r="D4" s="85" t="s">
        <v>11</v>
      </c>
      <c r="E4" s="87">
        <v>4090190.78</v>
      </c>
      <c r="F4" s="86">
        <v>4806</v>
      </c>
      <c r="G4" s="87">
        <v>851.0592550977943</v>
      </c>
      <c r="H4" s="86">
        <v>1000</v>
      </c>
      <c r="I4" s="85" t="s">
        <v>7</v>
      </c>
      <c r="J4" s="94" t="s">
        <v>68</v>
      </c>
    </row>
    <row r="5" spans="1:10" ht="14.25" customHeight="1">
      <c r="A5" s="41">
        <v>3</v>
      </c>
      <c r="B5" s="85" t="s">
        <v>114</v>
      </c>
      <c r="C5" s="85" t="s">
        <v>8</v>
      </c>
      <c r="D5" s="85" t="s">
        <v>115</v>
      </c>
      <c r="E5" s="87">
        <v>1845628.287</v>
      </c>
      <c r="F5" s="86">
        <v>230258</v>
      </c>
      <c r="G5" s="87">
        <v>8.015479535998749</v>
      </c>
      <c r="H5" s="86">
        <v>10</v>
      </c>
      <c r="I5" s="85" t="s">
        <v>116</v>
      </c>
      <c r="J5" s="94" t="s">
        <v>32</v>
      </c>
    </row>
    <row r="6" spans="1:10" ht="14.25" customHeight="1">
      <c r="A6" s="41">
        <v>4</v>
      </c>
      <c r="B6" s="85" t="s">
        <v>100</v>
      </c>
      <c r="C6" s="85" t="s">
        <v>8</v>
      </c>
      <c r="D6" s="85" t="s">
        <v>10</v>
      </c>
      <c r="E6" s="87">
        <v>1336771.82</v>
      </c>
      <c r="F6" s="86">
        <v>1011</v>
      </c>
      <c r="G6" s="87">
        <v>1322.2273194856577</v>
      </c>
      <c r="H6" s="86">
        <v>1000</v>
      </c>
      <c r="I6" s="85" t="s">
        <v>101</v>
      </c>
      <c r="J6" s="94" t="s">
        <v>95</v>
      </c>
    </row>
    <row r="7" spans="1:10" ht="14.25" customHeight="1">
      <c r="A7" s="41">
        <v>5</v>
      </c>
      <c r="B7" s="85" t="s">
        <v>79</v>
      </c>
      <c r="C7" s="85" t="s">
        <v>8</v>
      </c>
      <c r="D7" s="85" t="s">
        <v>10</v>
      </c>
      <c r="E7" s="87">
        <v>997230.08</v>
      </c>
      <c r="F7" s="86">
        <v>648</v>
      </c>
      <c r="G7" s="87">
        <v>1538.9353086419753</v>
      </c>
      <c r="H7" s="86">
        <v>5000</v>
      </c>
      <c r="I7" s="85" t="s">
        <v>26</v>
      </c>
      <c r="J7" s="94" t="s">
        <v>33</v>
      </c>
    </row>
    <row r="8" spans="1:10" ht="15.75" thickBot="1">
      <c r="A8" s="118" t="s">
        <v>28</v>
      </c>
      <c r="B8" s="119"/>
      <c r="C8" s="57" t="s">
        <v>29</v>
      </c>
      <c r="D8" s="57" t="s">
        <v>29</v>
      </c>
      <c r="E8" s="70">
        <f>SUM(E3:E7)</f>
        <v>13532802.557</v>
      </c>
      <c r="F8" s="69">
        <f>SUM(F3:F7)</f>
        <v>427918</v>
      </c>
      <c r="G8" s="57" t="s">
        <v>29</v>
      </c>
      <c r="H8" s="57" t="s">
        <v>29</v>
      </c>
      <c r="I8" s="57" t="s">
        <v>29</v>
      </c>
      <c r="J8" s="60" t="s">
        <v>29</v>
      </c>
    </row>
  </sheetData>
  <sheetProtection/>
  <mergeCells count="2">
    <mergeCell ref="A1:J1"/>
    <mergeCell ref="A8:B8"/>
  </mergeCells>
  <hyperlinks>
    <hyperlink ref="J4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2015-11-06T10:49:09Z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