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<sst xmlns="http://schemas.openxmlformats.org/spreadsheetml/2006/main" count="348" uniqueCount="108">
  <si>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</si>
  <si>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</si>
  <si>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</si>
  <si>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</si>
  <si>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</si>
  <si>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</si>
  <si>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</si>
  <si>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</si>
  <si>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</si>
  <si>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</si>
  <si>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</si>
  <si>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</si>
  <si>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</si>
  <si>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</si>
  <si>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</si>
  <si>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</si>
  <si>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</si>
  <si>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</si>
  <si>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</si>
  <si>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</si>
  <si>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</si>
  <si>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</si>
  <si>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</si>
  <si>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</si>
  <si>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</si>
  <si>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</si>
  <si>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</si>
  <si>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</si>
  <si>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</si>
  <si>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</si>
  <si>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</si>
  <si>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</si>
  <si>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</si>
  <si>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</si>
  <si>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</si>
  <si>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</si>
  <si>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</si>
  <si>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</si>
  <si>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</si>
  <si>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</si>
  <si>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</si>
  <si>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</si>
  <si>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</si>
  <si>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</si>
  <si>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</si>
  <si>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</si>
  <si>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</si>
  <si>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</si>
  <si>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</si>
  <si>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</si>
  <si>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</si>
  <si>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</si>
  <si>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</si>
  <si>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</si>
  <si>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</si>
  <si>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</si>
  <si>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</si>
  <si>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</si>
  <si>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</si>
  <si>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</si>
  <si>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</si>
  <si>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</si>
  <si>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</si>
  <si>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</si>
  <si>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</si>
  <si>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</si>
  <si>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</si>
  <si>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</si>
  <si>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</si>
  <si>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</si>
  <si>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</si>
  <si>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</si>
  <si>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</si>
  <si>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</si>
  <si>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</si>
  <si>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</si>
  <si>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</si>
  <si>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</si>
  <si>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</si>
  <si>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</si>
  <si>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</si>
  <si>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</si>
  <si>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</si>
  <si>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</si>
  <si>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</si>
  <si>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</si>
  <si>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</si>
  <si>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</si>
  <si>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</si>
  <si>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</si>
  <si>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</si>
  <si>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н.д.</t>
  </si>
  <si>
    <t>КІНТО-Казначейський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</si>
  <si>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</si>
  <si>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</si>
  <si>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</si>
  <si>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</si>
  <si>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</si>
  <si>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</si>
  <si>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н.д.**</t>
  </si>
  <si>
    <t>Платинум</t>
  </si>
  <si>
    <t>Аурум</t>
  </si>
  <si>
    <t>Бонум Оптімум</t>
  </si>
  <si>
    <t>ТОВ "КУА "Бонум Груп"</t>
  </si>
  <si>
    <t>http://bonum-group.com/</t>
  </si>
  <si>
    <t>КІНТО-Народний</t>
  </si>
  <si>
    <t>** За наявними даними чистий притік/відтік становив -566,65 тис. грн. , але з урахуванням даних фондів, інформації за якими недостатньо для порівняння з минулим періодом, чистий притік/відтік</t>
  </si>
  <si>
    <t>становив -584,87 тис. грн.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</si>
</sst>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10" fontId="9" fillId="0" borderId="20" xfId="0" applyNumberFormat="1" applyFont="1" applyBorder="1" applyAlignment="1">
      <alignment horizontal="right" vertical="center" inden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3335741"/>
        <c:axId val="54477350"/>
      </c:barChart>
      <c:catAx>
        <c:axId val="43335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77350"/>
        <c:crosses val="autoZero"/>
        <c:auto val="0"/>
        <c:lblOffset val="0"/>
        <c:tickLblSkip val="1"/>
        <c:noMultiLvlLbl val="0"/>
      </c:catAx>
      <c:val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335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57255"/>
        <c:axId val="46570976"/>
      </c:barChart>
      <c:catAx>
        <c:axId val="42457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70976"/>
        <c:crosses val="autoZero"/>
        <c:auto val="0"/>
        <c:lblOffset val="0"/>
        <c:tickLblSkip val="1"/>
        <c:noMultiLvlLbl val="0"/>
      </c:catAx>
      <c:valAx>
        <c:axId val="4657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57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85601"/>
        <c:axId val="14152682"/>
      </c:barChart>
      <c:catAx>
        <c:axId val="16485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52682"/>
        <c:crosses val="autoZero"/>
        <c:auto val="0"/>
        <c:lblOffset val="0"/>
        <c:tickLblSkip val="1"/>
        <c:noMultiLvlLbl val="0"/>
      </c:catAx>
      <c:valAx>
        <c:axId val="1415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65275"/>
        <c:axId val="5516564"/>
      </c:barChart>
      <c:catAx>
        <c:axId val="60265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6564"/>
        <c:crosses val="autoZero"/>
        <c:auto val="0"/>
        <c:lblOffset val="0"/>
        <c:tickLblSkip val="1"/>
        <c:noMultiLvlLbl val="0"/>
      </c:catAx>
      <c:valAx>
        <c:axId val="551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5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649077"/>
        <c:axId val="44188510"/>
      </c:barChart>
      <c:catAx>
        <c:axId val="49649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88510"/>
        <c:crosses val="autoZero"/>
        <c:auto val="0"/>
        <c:lblOffset val="0"/>
        <c:tickLblSkip val="1"/>
        <c:noMultiLvlLbl val="0"/>
      </c:catAx>
      <c:valAx>
        <c:axId val="44188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49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152271"/>
        <c:axId val="22499528"/>
      </c:barChart>
      <c:catAx>
        <c:axId val="62152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99528"/>
        <c:crosses val="autoZero"/>
        <c:auto val="0"/>
        <c:lblOffset val="0"/>
        <c:tickLblSkip val="1"/>
        <c:noMultiLvlLbl val="0"/>
      </c:catAx>
      <c:val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52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1169161"/>
        <c:axId val="10522450"/>
      </c:barChart>
      <c:catAx>
        <c:axId val="1169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522450"/>
        <c:crossesAt val="0"/>
        <c:auto val="0"/>
        <c:lblOffset val="0"/>
        <c:tickLblSkip val="1"/>
        <c:noMultiLvlLbl val="0"/>
      </c:catAx>
      <c:valAx>
        <c:axId val="10522450"/>
        <c:scaling>
          <c:orientation val="minMax"/>
          <c:max val="0.1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9161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7593187"/>
        <c:axId val="47012092"/>
      </c:barChart>
      <c:catAx>
        <c:axId val="27593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012092"/>
        <c:crosses val="autoZero"/>
        <c:auto val="0"/>
        <c:lblOffset val="0"/>
        <c:tickLblSkip val="1"/>
        <c:noMultiLvlLbl val="0"/>
      </c:catAx>
      <c:val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93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0455645"/>
        <c:axId val="49883078"/>
      </c:barChart>
      <c:catAx>
        <c:axId val="2045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883078"/>
        <c:crosses val="autoZero"/>
        <c:auto val="0"/>
        <c:lblOffset val="0"/>
        <c:tickLblSkip val="52"/>
        <c:noMultiLvlLbl val="0"/>
      </c:catAx>
      <c:val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455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6294519"/>
        <c:axId val="13997488"/>
      </c:barChart>
      <c:catAx>
        <c:axId val="46294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997488"/>
        <c:crosses val="autoZero"/>
        <c:auto val="0"/>
        <c:lblOffset val="0"/>
        <c:tickLblSkip val="49"/>
        <c:noMultiLvlLbl val="0"/>
      </c:catAx>
      <c:val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294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868529"/>
        <c:axId val="60054714"/>
      </c:barChart>
      <c:catAx>
        <c:axId val="58868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054714"/>
        <c:crosses val="autoZero"/>
        <c:auto val="0"/>
        <c:lblOffset val="0"/>
        <c:tickLblSkip val="4"/>
        <c:noMultiLvlLbl val="0"/>
      </c:catAx>
      <c:valAx>
        <c:axId val="6005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68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0534103"/>
        <c:axId val="50589200"/>
      </c:barChart>
      <c:catAx>
        <c:axId val="20534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89200"/>
        <c:crosses val="autoZero"/>
        <c:auto val="0"/>
        <c:lblOffset val="0"/>
        <c:tickLblSkip val="9"/>
        <c:noMultiLvlLbl val="0"/>
      </c:catAx>
      <c:val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4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21515"/>
        <c:axId val="32593636"/>
      </c:barChart>
      <c:catAx>
        <c:axId val="3621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593636"/>
        <c:crosses val="autoZero"/>
        <c:auto val="0"/>
        <c:lblOffset val="0"/>
        <c:tickLblSkip val="4"/>
        <c:noMultiLvlLbl val="0"/>
      </c:catAx>
      <c:valAx>
        <c:axId val="325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21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4907269"/>
        <c:axId val="22838830"/>
      </c:barChart>
      <c:catAx>
        <c:axId val="24907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838830"/>
        <c:crosses val="autoZero"/>
        <c:auto val="0"/>
        <c:lblOffset val="0"/>
        <c:tickLblSkip val="52"/>
        <c:noMultiLvlLbl val="0"/>
      </c:catAx>
      <c:val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07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2879"/>
        <c:axId val="38005912"/>
      </c:barChart>
      <c:catAx>
        <c:axId val="422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005912"/>
        <c:crosses val="autoZero"/>
        <c:auto val="0"/>
        <c:lblOffset val="0"/>
        <c:tickLblSkip val="4"/>
        <c:noMultiLvlLbl val="0"/>
      </c:catAx>
      <c:valAx>
        <c:axId val="3800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22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08889"/>
        <c:axId val="58580002"/>
      </c:barChart>
      <c:catAx>
        <c:axId val="6508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580002"/>
        <c:crosses val="autoZero"/>
        <c:auto val="0"/>
        <c:lblOffset val="0"/>
        <c:tickLblSkip val="4"/>
        <c:noMultiLvlLbl val="0"/>
      </c:catAx>
      <c:val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8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457971"/>
        <c:axId val="47359692"/>
      </c:barChart>
      <c:catAx>
        <c:axId val="57457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359692"/>
        <c:crosses val="autoZero"/>
        <c:auto val="0"/>
        <c:lblOffset val="0"/>
        <c:tickLblSkip val="4"/>
        <c:noMultiLvlLbl val="0"/>
      </c:catAx>
      <c:valAx>
        <c:axId val="4735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457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584045"/>
        <c:axId val="10929814"/>
      </c:barChart>
      <c:catAx>
        <c:axId val="23584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929814"/>
        <c:crosses val="autoZero"/>
        <c:auto val="0"/>
        <c:lblOffset val="0"/>
        <c:tickLblSkip val="4"/>
        <c:noMultiLvlLbl val="0"/>
      </c:catAx>
      <c:val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584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59463"/>
        <c:axId val="12899712"/>
      </c:barChart>
      <c:catAx>
        <c:axId val="31259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899712"/>
        <c:crosses val="autoZero"/>
        <c:auto val="0"/>
        <c:lblOffset val="0"/>
        <c:tickLblSkip val="4"/>
        <c:noMultiLvlLbl val="0"/>
      </c:catAx>
      <c:valAx>
        <c:axId val="128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59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988545"/>
        <c:axId val="38243722"/>
      </c:barChart>
      <c:catAx>
        <c:axId val="48988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243722"/>
        <c:crosses val="autoZero"/>
        <c:auto val="0"/>
        <c:lblOffset val="0"/>
        <c:tickLblSkip val="4"/>
        <c:noMultiLvlLbl val="0"/>
      </c:catAx>
      <c:val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88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49179"/>
        <c:axId val="10733748"/>
      </c:barChart>
      <c:catAx>
        <c:axId val="8649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733748"/>
        <c:crosses val="autoZero"/>
        <c:auto val="0"/>
        <c:lblOffset val="0"/>
        <c:tickLblSkip val="4"/>
        <c:noMultiLvlLbl val="0"/>
      </c:catAx>
      <c:valAx>
        <c:axId val="1073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49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94869"/>
        <c:axId val="64127230"/>
      </c:barChart>
      <c:catAx>
        <c:axId val="29494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127230"/>
        <c:crosses val="autoZero"/>
        <c:auto val="0"/>
        <c:lblOffset val="0"/>
        <c:tickLblSkip val="4"/>
        <c:noMultiLvlLbl val="0"/>
      </c:catAx>
      <c:valAx>
        <c:axId val="641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94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2649617"/>
        <c:axId val="4084506"/>
      </c:barChart>
      <c:catAx>
        <c:axId val="52649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4506"/>
        <c:crosses val="autoZero"/>
        <c:auto val="0"/>
        <c:lblOffset val="0"/>
        <c:tickLblSkip val="1"/>
        <c:noMultiLvlLbl val="0"/>
      </c:catAx>
      <c:val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40274159"/>
        <c:axId val="26923112"/>
      </c:barChart>
      <c:catAx>
        <c:axId val="40274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23112"/>
        <c:crosses val="autoZero"/>
        <c:auto val="0"/>
        <c:lblOffset val="0"/>
        <c:tickLblSkip val="1"/>
        <c:noMultiLvlLbl val="0"/>
      </c:catAx>
      <c:valAx>
        <c:axId val="26923112"/>
        <c:scaling>
          <c:orientation val="minMax"/>
          <c:max val="0.08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7415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0981417"/>
        <c:axId val="33288434"/>
      </c:barChart>
      <c:catAx>
        <c:axId val="40981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288434"/>
        <c:crosses val="autoZero"/>
        <c:auto val="0"/>
        <c:lblOffset val="0"/>
        <c:tickLblSkip val="1"/>
        <c:noMultiLvlLbl val="0"/>
      </c:catAx>
      <c:valAx>
        <c:axId val="3328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981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1160451"/>
        <c:axId val="12008604"/>
      </c:barChart>
      <c:catAx>
        <c:axId val="31160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008604"/>
        <c:crosses val="autoZero"/>
        <c:auto val="0"/>
        <c:lblOffset val="0"/>
        <c:tickLblSkip val="5"/>
        <c:noMultiLvlLbl val="0"/>
      </c:catAx>
      <c:valAx>
        <c:axId val="1200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160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0968573"/>
        <c:axId val="33172838"/>
      </c:barChart>
      <c:catAx>
        <c:axId val="40968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172838"/>
        <c:crosses val="autoZero"/>
        <c:auto val="0"/>
        <c:lblOffset val="0"/>
        <c:tickLblSkip val="5"/>
        <c:noMultiLvlLbl val="0"/>
      </c:catAx>
      <c:valAx>
        <c:axId val="331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968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20087"/>
        <c:axId val="2645328"/>
      </c:barChart>
      <c:catAx>
        <c:axId val="30120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45328"/>
        <c:crosses val="autoZero"/>
        <c:auto val="0"/>
        <c:lblOffset val="0"/>
        <c:tickLblSkip val="1"/>
        <c:noMultiLvlLbl val="0"/>
      </c:catAx>
      <c:valAx>
        <c:axId val="264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120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07953"/>
        <c:axId val="12944986"/>
      </c:barChart>
      <c:catAx>
        <c:axId val="23807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944986"/>
        <c:crosses val="autoZero"/>
        <c:auto val="0"/>
        <c:lblOffset val="0"/>
        <c:tickLblSkip val="1"/>
        <c:noMultiLvlLbl val="0"/>
      </c:catAx>
      <c:val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7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396011"/>
        <c:axId val="41910916"/>
      </c:barChart>
      <c:catAx>
        <c:axId val="4939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910916"/>
        <c:crosses val="autoZero"/>
        <c:auto val="0"/>
        <c:lblOffset val="0"/>
        <c:tickLblSkip val="1"/>
        <c:noMultiLvlLbl val="0"/>
      </c:catAx>
      <c:val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396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653925"/>
        <c:axId val="39341006"/>
      </c:barChart>
      <c:catAx>
        <c:axId val="41653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341006"/>
        <c:crosses val="autoZero"/>
        <c:auto val="0"/>
        <c:lblOffset val="0"/>
        <c:tickLblSkip val="1"/>
        <c:noMultiLvlLbl val="0"/>
      </c:catAx>
      <c:val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653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24735"/>
        <c:axId val="32504888"/>
      </c:barChart>
      <c:catAx>
        <c:axId val="18524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504888"/>
        <c:crosses val="autoZero"/>
        <c:auto val="0"/>
        <c:lblOffset val="0"/>
        <c:tickLblSkip val="1"/>
        <c:noMultiLvlLbl val="0"/>
      </c:catAx>
      <c:val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524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108537"/>
        <c:axId val="15650242"/>
      </c:barChart>
      <c:catAx>
        <c:axId val="24108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650242"/>
        <c:crosses val="autoZero"/>
        <c:auto val="0"/>
        <c:lblOffset val="0"/>
        <c:tickLblSkip val="1"/>
        <c:noMultiLvlLbl val="0"/>
      </c:catAx>
      <c:val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108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60555"/>
        <c:axId val="62409540"/>
      </c:barChart>
      <c:catAx>
        <c:axId val="36760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09540"/>
        <c:crosses val="autoZero"/>
        <c:auto val="0"/>
        <c:lblOffset val="0"/>
        <c:tickLblSkip val="1"/>
        <c:noMultiLvlLbl val="0"/>
      </c:catAx>
      <c:valAx>
        <c:axId val="624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0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4451"/>
        <c:axId val="59710060"/>
      </c:barChart>
      <c:catAx>
        <c:axId val="6634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710060"/>
        <c:crosses val="autoZero"/>
        <c:auto val="0"/>
        <c:lblOffset val="0"/>
        <c:tickLblSkip val="1"/>
        <c:noMultiLvlLbl val="0"/>
      </c:catAx>
      <c:valAx>
        <c:axId val="5971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34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629"/>
        <c:axId val="4676662"/>
      </c:barChart>
      <c:catAx>
        <c:axId val="519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76662"/>
        <c:crosses val="autoZero"/>
        <c:auto val="0"/>
        <c:lblOffset val="0"/>
        <c:tickLblSkip val="1"/>
        <c:noMultiLvlLbl val="0"/>
      </c:catAx>
      <c:val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9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89959"/>
        <c:axId val="43265312"/>
      </c:barChart>
      <c:catAx>
        <c:axId val="42089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265312"/>
        <c:crosses val="autoZero"/>
        <c:auto val="0"/>
        <c:lblOffset val="0"/>
        <c:tickLblSkip val="1"/>
        <c:noMultiLvlLbl val="0"/>
      </c:catAx>
      <c:val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089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43489"/>
        <c:axId val="14829354"/>
      </c:barChart>
      <c:catAx>
        <c:axId val="5384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829354"/>
        <c:crosses val="autoZero"/>
        <c:auto val="0"/>
        <c:lblOffset val="0"/>
        <c:tickLblSkip val="1"/>
        <c:noMultiLvlLbl val="0"/>
      </c:catAx>
      <c:val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843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55323"/>
        <c:axId val="60326996"/>
      </c:barChart>
      <c:catAx>
        <c:axId val="66355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326996"/>
        <c:crosses val="autoZero"/>
        <c:auto val="0"/>
        <c:lblOffset val="0"/>
        <c:tickLblSkip val="1"/>
        <c:noMultiLvlLbl val="0"/>
      </c:catAx>
      <c:val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355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6072053"/>
        <c:axId val="54648478"/>
      </c:barChart>
      <c:catAx>
        <c:axId val="6072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648478"/>
        <c:crosses val="autoZero"/>
        <c:auto val="0"/>
        <c:lblOffset val="0"/>
        <c:tickLblSkip val="1"/>
        <c:noMultiLvlLbl val="0"/>
      </c:catAx>
      <c:valAx>
        <c:axId val="54648478"/>
        <c:scaling>
          <c:orientation val="minMax"/>
          <c:max val="0.0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205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14949"/>
        <c:axId val="22007950"/>
      </c:barChart>
      <c:catAx>
        <c:axId val="24814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07950"/>
        <c:crosses val="autoZero"/>
        <c:auto val="0"/>
        <c:lblOffset val="0"/>
        <c:tickLblSkip val="1"/>
        <c:noMultiLvlLbl val="0"/>
      </c:catAx>
      <c:valAx>
        <c:axId val="220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4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3853823"/>
        <c:axId val="37813496"/>
      </c:barChart>
      <c:catAx>
        <c:axId val="63853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13496"/>
        <c:crosses val="autoZero"/>
        <c:auto val="0"/>
        <c:lblOffset val="0"/>
        <c:tickLblSkip val="1"/>
        <c:noMultiLvlLbl val="0"/>
      </c:catAx>
      <c:valAx>
        <c:axId val="3781349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53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77145"/>
        <c:axId val="42994306"/>
      </c:barChart>
      <c:catAx>
        <c:axId val="4777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94306"/>
        <c:crosses val="autoZero"/>
        <c:auto val="0"/>
        <c:lblOffset val="0"/>
        <c:tickLblSkip val="1"/>
        <c:noMultiLvlLbl val="0"/>
      </c:catAx>
      <c:valAx>
        <c:axId val="4299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7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404435"/>
        <c:axId val="59986732"/>
      </c:barChart>
      <c:catAx>
        <c:axId val="5140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86732"/>
        <c:crosses val="autoZero"/>
        <c:auto val="0"/>
        <c:lblOffset val="0"/>
        <c:tickLblSkip val="1"/>
        <c:noMultiLvlLbl val="0"/>
      </c:catAx>
      <c:valAx>
        <c:axId val="5998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04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9677"/>
        <c:axId val="27087094"/>
      </c:barChart>
      <c:catAx>
        <c:axId val="3009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87094"/>
        <c:crosses val="autoZero"/>
        <c:auto val="0"/>
        <c:lblOffset val="0"/>
        <c:tickLblSkip val="1"/>
        <c:noMultiLvlLbl val="0"/>
      </c:catAx>
      <c:valAx>
        <c:axId val="2708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9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29913263.05</v>
      </c>
      <c r="D3" s="95">
        <v>48872</v>
      </c>
      <c r="E3" s="43">
        <v>612.0736423719103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13851183.54</v>
      </c>
      <c r="D4" s="95">
        <v>10413092</v>
      </c>
      <c r="E4" s="43">
        <v>1.3301700916500112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6540095.19</v>
      </c>
      <c r="D5" s="95">
        <v>2116</v>
      </c>
      <c r="E5" s="43">
        <v>3090.782225897921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6044396.87</v>
      </c>
      <c r="D6" s="95">
        <v>3637</v>
      </c>
      <c r="E6" s="43">
        <v>1661.9183035468793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5733059.53</v>
      </c>
      <c r="D7" s="95">
        <v>4471</v>
      </c>
      <c r="E7" s="43">
        <v>1282.2767904271975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4915275.27</v>
      </c>
      <c r="D8" s="95">
        <v>1534</v>
      </c>
      <c r="E8" s="43">
        <v>3204.221166883963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3998205.6</v>
      </c>
      <c r="D9" s="95">
        <v>1256</v>
      </c>
      <c r="E9" s="43">
        <v>3183.2847133757964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3091901.47</v>
      </c>
      <c r="D10" s="95">
        <v>695</v>
      </c>
      <c r="E10" s="43">
        <v>4448.7790935251805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96</v>
      </c>
      <c r="C11" s="43">
        <v>2629927.56</v>
      </c>
      <c r="D11" s="95">
        <v>38417</v>
      </c>
      <c r="E11" s="43">
        <v>68.4573902178723</v>
      </c>
      <c r="F11" s="40">
        <v>100</v>
      </c>
      <c r="G11" s="42" t="s">
        <v>97</v>
      </c>
      <c r="H11" s="44" t="s">
        <v>98</v>
      </c>
    </row>
    <row r="12" spans="1:8" ht="14.25">
      <c r="A12" s="41">
        <v>10</v>
      </c>
      <c r="B12" s="42" t="s">
        <v>92</v>
      </c>
      <c r="C12" s="43">
        <v>2447227.99</v>
      </c>
      <c r="D12" s="95">
        <v>11209</v>
      </c>
      <c r="E12" s="43">
        <v>218.32705772147384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44</v>
      </c>
      <c r="C13" s="43">
        <v>1751551.34</v>
      </c>
      <c r="D13" s="95">
        <v>1328</v>
      </c>
      <c r="E13" s="43">
        <v>1318.9392620481929</v>
      </c>
      <c r="F13" s="40">
        <v>1000</v>
      </c>
      <c r="G13" s="42" t="s">
        <v>68</v>
      </c>
      <c r="H13" s="44" t="s">
        <v>90</v>
      </c>
    </row>
    <row r="14" spans="1:8" ht="14.25">
      <c r="A14" s="41">
        <v>12</v>
      </c>
      <c r="B14" s="42" t="s">
        <v>82</v>
      </c>
      <c r="C14" s="43">
        <v>1568218.61</v>
      </c>
      <c r="D14" s="95">
        <v>600</v>
      </c>
      <c r="E14" s="43">
        <v>2613.6976833333333</v>
      </c>
      <c r="F14" s="40">
        <v>1000</v>
      </c>
      <c r="G14" s="42" t="s">
        <v>80</v>
      </c>
      <c r="H14" s="44" t="s">
        <v>86</v>
      </c>
    </row>
    <row r="15" spans="1:8" ht="14.25">
      <c r="A15" s="41">
        <v>13</v>
      </c>
      <c r="B15" s="42" t="s">
        <v>83</v>
      </c>
      <c r="C15" s="43">
        <v>1221067.29</v>
      </c>
      <c r="D15" s="95">
        <v>1535</v>
      </c>
      <c r="E15" s="43">
        <v>795.4835765472313</v>
      </c>
      <c r="F15" s="40">
        <v>1000</v>
      </c>
      <c r="G15" s="42" t="s">
        <v>80</v>
      </c>
      <c r="H15" s="44" t="s">
        <v>86</v>
      </c>
    </row>
    <row r="16" spans="1:8" ht="14.25">
      <c r="A16" s="41">
        <v>14</v>
      </c>
      <c r="B16" s="42" t="s">
        <v>22</v>
      </c>
      <c r="C16" s="43">
        <v>1186848.59</v>
      </c>
      <c r="D16" s="95">
        <v>955</v>
      </c>
      <c r="E16" s="43">
        <v>1242.7733926701571</v>
      </c>
      <c r="F16" s="40">
        <v>1000</v>
      </c>
      <c r="G16" s="42" t="s">
        <v>69</v>
      </c>
      <c r="H16" s="44" t="s">
        <v>29</v>
      </c>
    </row>
    <row r="17" spans="1:8" ht="14.25">
      <c r="A17" s="41">
        <v>15</v>
      </c>
      <c r="B17" s="42" t="s">
        <v>81</v>
      </c>
      <c r="C17" s="43">
        <v>1097898.19</v>
      </c>
      <c r="D17" s="95">
        <v>411</v>
      </c>
      <c r="E17" s="43">
        <v>2671.285133819951</v>
      </c>
      <c r="F17" s="40">
        <v>1000</v>
      </c>
      <c r="G17" s="42" t="s">
        <v>80</v>
      </c>
      <c r="H17" s="44" t="s">
        <v>86</v>
      </c>
    </row>
    <row r="18" spans="1:8" ht="14.25">
      <c r="A18" s="41">
        <v>16</v>
      </c>
      <c r="B18" s="42" t="s">
        <v>78</v>
      </c>
      <c r="C18" s="43">
        <v>705780.63</v>
      </c>
      <c r="D18" s="95">
        <v>7102</v>
      </c>
      <c r="E18" s="43">
        <v>99.37772880878626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102</v>
      </c>
      <c r="C19" s="43">
        <v>465884.6699</v>
      </c>
      <c r="D19" s="95">
        <v>8850</v>
      </c>
      <c r="E19" s="43">
        <v>52.642335581920904</v>
      </c>
      <c r="F19" s="40">
        <v>100</v>
      </c>
      <c r="G19" s="42" t="s">
        <v>103</v>
      </c>
      <c r="H19" s="44" t="s">
        <v>104</v>
      </c>
    </row>
    <row r="20" spans="1:8" ht="15.75" customHeight="1" thickBot="1">
      <c r="A20" s="99" t="s">
        <v>24</v>
      </c>
      <c r="B20" s="100"/>
      <c r="C20" s="58">
        <f>SUM(C3:C19)</f>
        <v>87161785.3899</v>
      </c>
      <c r="D20" s="59">
        <f>SUM(D3:D19)</f>
        <v>10546080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0.024692767934642257</v>
      </c>
      <c r="F4" s="71">
        <v>0.08353068963196364</v>
      </c>
      <c r="G4" s="71">
        <v>-0.02347580947302408</v>
      </c>
      <c r="H4" s="71">
        <v>0.07047586764208247</v>
      </c>
      <c r="I4" s="71">
        <v>0.11160063206999116</v>
      </c>
      <c r="J4" s="71">
        <v>0.09968176976044041</v>
      </c>
      <c r="K4" s="72">
        <v>-0.6653842931790122</v>
      </c>
      <c r="L4" s="72">
        <v>-0.08891882175674459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0.040401955359682384</v>
      </c>
      <c r="F5" s="71">
        <v>0.11461056519989588</v>
      </c>
      <c r="G5" s="71">
        <v>-0.03544076586189304</v>
      </c>
      <c r="H5" s="71">
        <v>0.2032785165546278</v>
      </c>
      <c r="I5" s="71">
        <v>0.5771922406118928</v>
      </c>
      <c r="J5" s="71">
        <v>0.2568871346965995</v>
      </c>
      <c r="K5" s="72">
        <v>-0.35343841929584396</v>
      </c>
      <c r="L5" s="72">
        <v>-0.05764222230784333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-0.0023000290482655394</v>
      </c>
      <c r="F6" s="71">
        <v>-0.025506611427643544</v>
      </c>
      <c r="G6" s="71" t="e">
        <v>#DIV/0!</v>
      </c>
      <c r="H6" s="71">
        <v>-0.18548210638112717</v>
      </c>
      <c r="I6" s="71">
        <v>-0.02686336761382091</v>
      </c>
      <c r="J6" s="71">
        <v>-0.1139944868317545</v>
      </c>
      <c r="K6" s="72">
        <v>-0.04185885656939681</v>
      </c>
      <c r="L6" s="72">
        <v>-0.012166531623986732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0.020931564748686366</v>
      </c>
      <c r="F7" s="76">
        <f t="shared" si="0"/>
        <v>0.05754488113473866</v>
      </c>
      <c r="G7" s="76" t="e">
        <f t="shared" si="0"/>
        <v>#DIV/0!</v>
      </c>
      <c r="H7" s="76">
        <f t="shared" si="0"/>
        <v>0.02942409260519437</v>
      </c>
      <c r="I7" s="76">
        <f t="shared" si="0"/>
        <v>0.22064316835602102</v>
      </c>
      <c r="J7" s="76">
        <f t="shared" si="0"/>
        <v>0.08085813920842848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84</v>
      </c>
      <c r="C4" s="30">
        <v>514.7178399999998</v>
      </c>
      <c r="D4" s="68">
        <v>0.04142711521746253</v>
      </c>
      <c r="E4" s="31">
        <v>197</v>
      </c>
      <c r="F4" s="68">
        <v>0.0009853497991787084</v>
      </c>
      <c r="G4" s="50">
        <v>12.242636679271625</v>
      </c>
    </row>
    <row r="5" spans="1:7" ht="14.25">
      <c r="A5" s="62">
        <v>2</v>
      </c>
      <c r="B5" s="49" t="s">
        <v>71</v>
      </c>
      <c r="C5" s="30">
        <v>26.125669999999925</v>
      </c>
      <c r="D5" s="68">
        <v>0.02469276793464234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93</v>
      </c>
      <c r="C6" s="30">
        <v>-2.8392999999998136</v>
      </c>
      <c r="D6" s="68">
        <v>-0.002300029048265845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538.0042099999998</v>
      </c>
      <c r="D7" s="67">
        <v>0.03655627104804055</v>
      </c>
      <c r="E7" s="55">
        <v>197</v>
      </c>
      <c r="F7" s="67">
        <v>0.0005985658726300438</v>
      </c>
      <c r="G7" s="56">
        <v>12.242636679271625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93</v>
      </c>
      <c r="C2" s="71">
        <v>-0.0023000290482655394</v>
      </c>
      <c r="D2" s="21"/>
    </row>
    <row r="3" spans="1:4" ht="14.25">
      <c r="A3" s="21"/>
      <c r="B3" s="47" t="s">
        <v>71</v>
      </c>
      <c r="C3" s="71">
        <v>0.024692767934642257</v>
      </c>
      <c r="D3" s="21"/>
    </row>
    <row r="4" spans="1:4" ht="14.25">
      <c r="A4" s="21"/>
      <c r="B4" s="47" t="s">
        <v>84</v>
      </c>
      <c r="C4" s="71">
        <v>0.040401955359682384</v>
      </c>
      <c r="D4" s="21"/>
    </row>
    <row r="5" spans="2:3" ht="14.25">
      <c r="B5" s="93" t="s">
        <v>21</v>
      </c>
      <c r="C5" s="92">
        <v>0.005634310278423094</v>
      </c>
    </row>
    <row r="6" spans="2:3" ht="14.25">
      <c r="B6" s="81" t="s">
        <v>27</v>
      </c>
      <c r="C6" s="86">
        <v>0.011770113104991875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0.009107830726317045</v>
      </c>
      <c r="F4" s="71">
        <v>0.026982849565084566</v>
      </c>
      <c r="G4" s="71">
        <v>0.002824206674409968</v>
      </c>
      <c r="H4" s="71">
        <v>0.10732752668508239</v>
      </c>
      <c r="I4" s="71">
        <v>0.26781688648755897</v>
      </c>
      <c r="J4" s="71">
        <v>0.13208203862097245</v>
      </c>
      <c r="K4" s="71">
        <v>5.120736423719114</v>
      </c>
      <c r="L4" s="72">
        <v>0.137720999448965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0.0004304544203466154</v>
      </c>
      <c r="F5" s="71">
        <v>0.006854145629312525</v>
      </c>
      <c r="G5" s="71">
        <v>0.01935864611338256</v>
      </c>
      <c r="H5" s="71">
        <v>0.03222141464561634</v>
      </c>
      <c r="I5" s="71">
        <v>0.09465617966663964</v>
      </c>
      <c r="J5" s="71">
        <v>0.04118364331147961</v>
      </c>
      <c r="K5" s="71">
        <v>3.448779093525178</v>
      </c>
      <c r="L5" s="72">
        <v>0.1357824159222023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0.015208789141207824</v>
      </c>
      <c r="F6" s="71">
        <v>0.021087041490746472</v>
      </c>
      <c r="G6" s="71">
        <v>0.04735695442813803</v>
      </c>
      <c r="H6" s="71">
        <v>0.07421501908853356</v>
      </c>
      <c r="I6" s="71">
        <v>0.2671248886568116</v>
      </c>
      <c r="J6" s="71">
        <v>0.1077682194046734</v>
      </c>
      <c r="K6" s="71">
        <v>1.6136976833333323</v>
      </c>
      <c r="L6" s="72">
        <v>0.0867569661061316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0.0032306766400760356</v>
      </c>
      <c r="F7" s="71">
        <v>0.014203338506952878</v>
      </c>
      <c r="G7" s="71">
        <v>0.041815994900005427</v>
      </c>
      <c r="H7" s="71">
        <v>0.10868847699801276</v>
      </c>
      <c r="I7" s="71">
        <v>0.31970545308205245</v>
      </c>
      <c r="J7" s="71">
        <v>0.14192831224176516</v>
      </c>
      <c r="K7" s="71">
        <v>-0.204516423452769</v>
      </c>
      <c r="L7" s="72">
        <v>-0.019618491092356027</v>
      </c>
    </row>
    <row r="8" spans="1:12" s="9" customFormat="1" ht="14.25">
      <c r="A8" s="62">
        <v>5</v>
      </c>
      <c r="B8" s="47" t="s">
        <v>102</v>
      </c>
      <c r="C8" s="48">
        <v>38968</v>
      </c>
      <c r="D8" s="48">
        <v>39140</v>
      </c>
      <c r="E8" s="71">
        <v>0</v>
      </c>
      <c r="F8" s="71" t="s">
        <v>91</v>
      </c>
      <c r="G8" s="71">
        <v>-0.3447164616698727</v>
      </c>
      <c r="H8" s="71">
        <v>-0.3481607644239938</v>
      </c>
      <c r="I8" s="71">
        <v>-0.34761472102786717</v>
      </c>
      <c r="J8" s="71">
        <v>-0.3483248768998941</v>
      </c>
      <c r="K8" s="71">
        <v>-0.47357664418079126</v>
      </c>
      <c r="L8" s="72">
        <v>-0.05465373687325037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0.0026059391603232562</v>
      </c>
      <c r="F9" s="71">
        <v>0.011588455124562191</v>
      </c>
      <c r="G9" s="71">
        <v>0.0351824529889333</v>
      </c>
      <c r="H9" s="71">
        <v>0.06494006153207832</v>
      </c>
      <c r="I9" s="71">
        <v>0.1382859760089572</v>
      </c>
      <c r="J9" s="71">
        <v>0.0745492809585715</v>
      </c>
      <c r="K9" s="71">
        <v>2.2042211668839666</v>
      </c>
      <c r="L9" s="72">
        <v>0.12110764028833154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0.01016036907508533</v>
      </c>
      <c r="F10" s="71">
        <v>0.04447237256187586</v>
      </c>
      <c r="G10" s="71">
        <v>0.006125235999105083</v>
      </c>
      <c r="H10" s="71">
        <v>0.0748550854806731</v>
      </c>
      <c r="I10" s="71">
        <v>0.19028583792847753</v>
      </c>
      <c r="J10" s="71">
        <v>0.11117798066462692</v>
      </c>
      <c r="K10" s="71">
        <v>0.24277339267015674</v>
      </c>
      <c r="L10" s="72">
        <v>0.021737665953553753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0.1479679385127708</v>
      </c>
      <c r="F11" s="71">
        <v>0.11142147936694635</v>
      </c>
      <c r="G11" s="71">
        <v>0.002998801569288556</v>
      </c>
      <c r="H11" s="71">
        <v>-0.07296551088801961</v>
      </c>
      <c r="I11" s="71">
        <v>0.07674801143786647</v>
      </c>
      <c r="J11" s="71">
        <v>-0.058657283311736697</v>
      </c>
      <c r="K11" s="71">
        <v>-0.006222711912138856</v>
      </c>
      <c r="L11" s="72">
        <v>-0.0006439503620311315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0.006188375101116472</v>
      </c>
      <c r="F12" s="71">
        <v>0.05175889583459847</v>
      </c>
      <c r="G12" s="71">
        <v>0.0011472576541129431</v>
      </c>
      <c r="H12" s="71">
        <v>0.1671344809004729</v>
      </c>
      <c r="I12" s="71">
        <v>0.41532233686822906</v>
      </c>
      <c r="J12" s="71">
        <v>0.21932710941442446</v>
      </c>
      <c r="K12" s="71">
        <v>0.2822767904271999</v>
      </c>
      <c r="L12" s="72">
        <v>0.02783112165780688</v>
      </c>
    </row>
    <row r="13" spans="1:12" s="9" customFormat="1" ht="14.25" collapsed="1">
      <c r="A13" s="62">
        <v>10</v>
      </c>
      <c r="B13" s="47" t="s">
        <v>96</v>
      </c>
      <c r="C13" s="48">
        <v>40031</v>
      </c>
      <c r="D13" s="48">
        <v>40129</v>
      </c>
      <c r="E13" s="71">
        <v>0.051066996449044</v>
      </c>
      <c r="F13" s="71">
        <v>0.12656138737809375</v>
      </c>
      <c r="G13" s="71">
        <v>-0.022696762020403827</v>
      </c>
      <c r="H13" s="71">
        <v>0.22487583231430097</v>
      </c>
      <c r="I13" s="71" t="s">
        <v>91</v>
      </c>
      <c r="J13" s="71">
        <v>0.28443405179577064</v>
      </c>
      <c r="K13" s="71">
        <v>-0.3154260978212773</v>
      </c>
      <c r="L13" s="72">
        <v>-0.04259061812713316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0.005851240734687124</v>
      </c>
      <c r="F14" s="71">
        <v>0.04700262937343891</v>
      </c>
      <c r="G14" s="71">
        <v>0.0042091449157131144</v>
      </c>
      <c r="H14" s="71">
        <v>0.1090996245878475</v>
      </c>
      <c r="I14" s="71">
        <v>0.23529810440370214</v>
      </c>
      <c r="J14" s="71">
        <v>0.1105573673157525</v>
      </c>
      <c r="K14" s="71">
        <v>0.3301700916500112</v>
      </c>
      <c r="L14" s="72">
        <v>0.03604305431845445</v>
      </c>
    </row>
    <row r="15" spans="1:12" s="9" customFormat="1" ht="14.25">
      <c r="A15" s="62">
        <v>12</v>
      </c>
      <c r="B15" s="47" t="s">
        <v>64</v>
      </c>
      <c r="C15" s="48">
        <v>40114</v>
      </c>
      <c r="D15" s="48">
        <v>40401</v>
      </c>
      <c r="E15" s="71">
        <v>0.00767607197941067</v>
      </c>
      <c r="F15" s="71">
        <v>0.1062177208833639</v>
      </c>
      <c r="G15" s="71">
        <v>-0.17600287270720294</v>
      </c>
      <c r="H15" s="71">
        <v>-0.07960412790006488</v>
      </c>
      <c r="I15" s="71">
        <v>0.17352902964200867</v>
      </c>
      <c r="J15" s="71">
        <v>-0.0597417539353754</v>
      </c>
      <c r="K15" s="71">
        <v>0.6619183035468788</v>
      </c>
      <c r="L15" s="72">
        <v>0.06588183402519143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0.0037896911751518214</v>
      </c>
      <c r="F16" s="71">
        <v>0.007920356746736745</v>
      </c>
      <c r="G16" s="71">
        <v>0.019117061583193706</v>
      </c>
      <c r="H16" s="71">
        <v>0.011109291730615256</v>
      </c>
      <c r="I16" s="71">
        <v>0.08371555404080366</v>
      </c>
      <c r="J16" s="71">
        <v>0.02273731255046485</v>
      </c>
      <c r="K16" s="71">
        <v>2.1832847133757936</v>
      </c>
      <c r="L16" s="72">
        <v>0.15824101643694588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40543</v>
      </c>
      <c r="E17" s="71">
        <v>0.0037999729369455615</v>
      </c>
      <c r="F17" s="71">
        <v>0.010464477204937817</v>
      </c>
      <c r="G17" s="71">
        <v>0.026221764078580012</v>
      </c>
      <c r="H17" s="71">
        <v>0.07850165072365645</v>
      </c>
      <c r="I17" s="71">
        <v>0.14479576202236344</v>
      </c>
      <c r="J17" s="71">
        <v>0.08646565967113751</v>
      </c>
      <c r="K17" s="71">
        <v>1.671285133819953</v>
      </c>
      <c r="L17" s="72">
        <v>0.13854588808721235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0.005428055981901991</v>
      </c>
      <c r="F18" s="71">
        <v>0.0030312799153890957</v>
      </c>
      <c r="G18" s="71">
        <v>0.0022037328607289464</v>
      </c>
      <c r="H18" s="71">
        <v>-0.07471849353079651</v>
      </c>
      <c r="I18" s="71">
        <v>0.05380320217645007</v>
      </c>
      <c r="J18" s="71">
        <v>-0.04074356838606197</v>
      </c>
      <c r="K18" s="71">
        <v>0.31893926204819256</v>
      </c>
      <c r="L18" s="72">
        <v>0.038583414246406544</v>
      </c>
    </row>
    <row r="19" spans="1:12" s="9" customFormat="1" ht="14.25">
      <c r="A19" s="62">
        <v>16</v>
      </c>
      <c r="B19" s="47" t="s">
        <v>79</v>
      </c>
      <c r="C19" s="48">
        <v>40427</v>
      </c>
      <c r="D19" s="48">
        <v>40708</v>
      </c>
      <c r="E19" s="71">
        <v>0.003789501928203265</v>
      </c>
      <c r="F19" s="71">
        <v>0.01140343403150279</v>
      </c>
      <c r="G19" s="71">
        <v>0.03250835514274275</v>
      </c>
      <c r="H19" s="71">
        <v>0.05487588841482349</v>
      </c>
      <c r="I19" s="71">
        <v>0.11243715116382313</v>
      </c>
      <c r="J19" s="71">
        <v>0.06778008956423376</v>
      </c>
      <c r="K19" s="71">
        <v>2.0907822258979185</v>
      </c>
      <c r="L19" s="72">
        <v>0.17172186903437847</v>
      </c>
    </row>
    <row r="20" spans="1:12" s="9" customFormat="1" ht="14.25">
      <c r="A20" s="62">
        <v>17</v>
      </c>
      <c r="B20" s="47" t="s">
        <v>92</v>
      </c>
      <c r="C20" s="48">
        <v>41026</v>
      </c>
      <c r="D20" s="48">
        <v>41242</v>
      </c>
      <c r="E20" s="71">
        <v>0.012102832243417128</v>
      </c>
      <c r="F20" s="71">
        <v>0.015413582744909338</v>
      </c>
      <c r="G20" s="71">
        <v>-0.011436475555856251</v>
      </c>
      <c r="H20" s="71">
        <v>0.08916711685096979</v>
      </c>
      <c r="I20" s="71">
        <v>0.33855391904578336</v>
      </c>
      <c r="J20" s="71">
        <v>0.12159071403929933</v>
      </c>
      <c r="K20" s="71">
        <v>1.1832705772147376</v>
      </c>
      <c r="L20" s="72">
        <v>0.14799265402344952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0.016964984482706173</v>
      </c>
      <c r="F21" s="76">
        <f t="shared" si="0"/>
        <v>0.03852396539740323</v>
      </c>
      <c r="G21" s="76">
        <f t="shared" si="0"/>
        <v>-0.01845782135558831</v>
      </c>
      <c r="H21" s="76">
        <f t="shared" si="0"/>
        <v>0.0365625043064593</v>
      </c>
      <c r="I21" s="76">
        <f t="shared" si="0"/>
        <v>0.16027897322522877</v>
      </c>
      <c r="J21" s="76">
        <f t="shared" si="0"/>
        <v>0.059653782177653165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96</v>
      </c>
      <c r="C4" s="30">
        <v>242.53870000000018</v>
      </c>
      <c r="D4" s="68">
        <v>0.10159161922201489</v>
      </c>
      <c r="E4" s="31">
        <v>1762</v>
      </c>
      <c r="F4" s="68">
        <v>0.04806984040376484</v>
      </c>
      <c r="G4" s="50">
        <v>119.9754894813807</v>
      </c>
    </row>
    <row r="5" spans="1:7" ht="14.25">
      <c r="A5" s="89">
        <v>2</v>
      </c>
      <c r="B5" s="82" t="s">
        <v>55</v>
      </c>
      <c r="C5" s="30">
        <v>173.63998999999836</v>
      </c>
      <c r="D5" s="68">
        <v>0.012695261350492893</v>
      </c>
      <c r="E5" s="31">
        <v>70374</v>
      </c>
      <c r="F5" s="68">
        <v>0.00680420755936689</v>
      </c>
      <c r="G5" s="50">
        <v>93.24502404337903</v>
      </c>
    </row>
    <row r="6" spans="1:7" ht="14.25">
      <c r="A6" s="89">
        <v>3</v>
      </c>
      <c r="B6" s="82" t="s">
        <v>45</v>
      </c>
      <c r="C6" s="30">
        <v>269.98594999999926</v>
      </c>
      <c r="D6" s="68">
        <v>0.009107830726313295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78</v>
      </c>
      <c r="C7" s="30">
        <v>90.97196999999997</v>
      </c>
      <c r="D7" s="68">
        <v>0.14796793851277235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64</v>
      </c>
      <c r="C8" s="30">
        <v>46.04379000000004</v>
      </c>
      <c r="D8" s="68">
        <v>0.007676071979410728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49</v>
      </c>
      <c r="C9" s="30">
        <v>35.260120000000114</v>
      </c>
      <c r="D9" s="68">
        <v>0.00618837510111647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92</v>
      </c>
      <c r="C10" s="30">
        <v>29.26421000000043</v>
      </c>
      <c r="D10" s="68">
        <v>0.01210283224341782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79</v>
      </c>
      <c r="C11" s="30">
        <v>24.690140000000596</v>
      </c>
      <c r="D11" s="68">
        <v>0.003789501928203312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82</v>
      </c>
      <c r="C12" s="30">
        <v>23.493400000000136</v>
      </c>
      <c r="D12" s="68">
        <v>0.015208789141209223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75</v>
      </c>
      <c r="C13" s="30">
        <v>15.094760000000242</v>
      </c>
      <c r="D13" s="68">
        <v>0.003789691175151993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22</v>
      </c>
      <c r="C14" s="30">
        <v>11.937530000000027</v>
      </c>
      <c r="D14" s="68">
        <v>0.010160369075085588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44</v>
      </c>
      <c r="C15" s="30">
        <v>9.456190000000177</v>
      </c>
      <c r="D15" s="68">
        <v>0.005428055981902124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81</v>
      </c>
      <c r="C16" s="30">
        <v>4.156189999999944</v>
      </c>
      <c r="D16" s="68">
        <v>0.0037999729369448585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83</v>
      </c>
      <c r="C17" s="30">
        <v>3.9321699999999256</v>
      </c>
      <c r="D17" s="68">
        <v>0.003230676640075857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77</v>
      </c>
      <c r="C18" s="30">
        <v>1.3303500000000932</v>
      </c>
      <c r="D18" s="68">
        <v>0.0004304544203467782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102</v>
      </c>
      <c r="C19" s="30">
        <v>0</v>
      </c>
      <c r="D19" s="68">
        <v>0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54</v>
      </c>
      <c r="C20" s="30">
        <v>-38.35867000000086</v>
      </c>
      <c r="D20" s="68">
        <v>-0.00774354150197882</v>
      </c>
      <c r="E20" s="31">
        <v>-16</v>
      </c>
      <c r="F20" s="68">
        <v>-0.01032258064516129</v>
      </c>
      <c r="G20" s="50">
        <v>-51.220349935484116</v>
      </c>
    </row>
    <row r="21" spans="1:7" ht="15.75" thickBot="1">
      <c r="A21" s="63"/>
      <c r="B21" s="64" t="s">
        <v>24</v>
      </c>
      <c r="C21" s="54">
        <v>943.4367899999987</v>
      </c>
      <c r="D21" s="67">
        <v>0.010942413132708655</v>
      </c>
      <c r="E21" s="55">
        <v>72120</v>
      </c>
      <c r="F21" s="67">
        <v>0.006885647835202732</v>
      </c>
      <c r="G21" s="56">
        <v>162.00016358927562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102</v>
      </c>
      <c r="C2" s="71">
        <v>0</v>
      </c>
    </row>
    <row r="3" spans="1:5" ht="14.25">
      <c r="A3" s="14"/>
      <c r="B3" s="47" t="s">
        <v>77</v>
      </c>
      <c r="C3" s="71">
        <v>0.0004304544203466154</v>
      </c>
      <c r="D3" s="14"/>
      <c r="E3" s="14"/>
    </row>
    <row r="4" spans="1:5" ht="14.25">
      <c r="A4" s="14"/>
      <c r="B4" s="47" t="s">
        <v>54</v>
      </c>
      <c r="C4" s="71">
        <v>0.0026059391603232562</v>
      </c>
      <c r="D4" s="14"/>
      <c r="E4" s="14"/>
    </row>
    <row r="5" spans="1:5" ht="14.25">
      <c r="A5" s="14"/>
      <c r="B5" s="47" t="s">
        <v>83</v>
      </c>
      <c r="C5" s="71">
        <v>0.0032306766400760356</v>
      </c>
      <c r="D5" s="14"/>
      <c r="E5" s="14"/>
    </row>
    <row r="6" spans="1:5" ht="14.25">
      <c r="A6" s="14"/>
      <c r="B6" s="47" t="s">
        <v>79</v>
      </c>
      <c r="C6" s="71">
        <v>0.003789501928203265</v>
      </c>
      <c r="D6" s="14"/>
      <c r="E6" s="14"/>
    </row>
    <row r="7" spans="1:5" ht="14.25">
      <c r="A7" s="14"/>
      <c r="B7" s="47" t="s">
        <v>75</v>
      </c>
      <c r="C7" s="71">
        <v>0.0037896911751518214</v>
      </c>
      <c r="D7" s="14"/>
      <c r="E7" s="14"/>
    </row>
    <row r="8" spans="1:5" ht="14.25">
      <c r="A8" s="14"/>
      <c r="B8" s="47" t="s">
        <v>81</v>
      </c>
      <c r="C8" s="71">
        <v>0.0037999729369455615</v>
      </c>
      <c r="D8" s="14"/>
      <c r="E8" s="14"/>
    </row>
    <row r="9" spans="1:5" ht="14.25">
      <c r="A9" s="14"/>
      <c r="B9" s="47" t="s">
        <v>44</v>
      </c>
      <c r="C9" s="71">
        <v>0.005428055981901991</v>
      </c>
      <c r="D9" s="14"/>
      <c r="E9" s="14"/>
    </row>
    <row r="10" spans="1:5" ht="14.25">
      <c r="A10" s="14"/>
      <c r="B10" s="47" t="s">
        <v>55</v>
      </c>
      <c r="C10" s="71">
        <v>0.005851240734687124</v>
      </c>
      <c r="D10" s="14"/>
      <c r="E10" s="14"/>
    </row>
    <row r="11" spans="1:5" ht="14.25">
      <c r="A11" s="14"/>
      <c r="B11" s="47" t="s">
        <v>49</v>
      </c>
      <c r="C11" s="71">
        <v>0.006188375101116472</v>
      </c>
      <c r="D11" s="14"/>
      <c r="E11" s="14"/>
    </row>
    <row r="12" spans="1:5" ht="14.25">
      <c r="A12" s="14"/>
      <c r="B12" s="47" t="s">
        <v>64</v>
      </c>
      <c r="C12" s="71">
        <v>0.00767607197941067</v>
      </c>
      <c r="D12" s="14"/>
      <c r="E12" s="14"/>
    </row>
    <row r="13" spans="1:5" ht="14.25">
      <c r="A13" s="14"/>
      <c r="B13" s="47" t="s">
        <v>45</v>
      </c>
      <c r="C13" s="71">
        <v>0.009107830726317045</v>
      </c>
      <c r="D13" s="14"/>
      <c r="E13" s="14"/>
    </row>
    <row r="14" spans="1:5" ht="14.25">
      <c r="A14" s="14"/>
      <c r="B14" s="47" t="s">
        <v>22</v>
      </c>
      <c r="C14" s="71">
        <v>0.01016036907508533</v>
      </c>
      <c r="D14" s="14"/>
      <c r="E14" s="14"/>
    </row>
    <row r="15" spans="1:5" ht="14.25">
      <c r="A15" s="14"/>
      <c r="B15" s="47" t="s">
        <v>92</v>
      </c>
      <c r="C15" s="123">
        <v>0.012102832243417128</v>
      </c>
      <c r="D15" s="14"/>
      <c r="E15" s="14"/>
    </row>
    <row r="16" spans="1:5" ht="14.25">
      <c r="A16" s="14"/>
      <c r="B16" s="47" t="s">
        <v>82</v>
      </c>
      <c r="C16" s="71">
        <v>0.015208789141207824</v>
      </c>
      <c r="D16" s="14"/>
      <c r="E16" s="14"/>
    </row>
    <row r="17" spans="1:5" ht="14.25">
      <c r="A17" s="14"/>
      <c r="B17" s="47" t="s">
        <v>96</v>
      </c>
      <c r="C17" s="71">
        <v>0.051066996449044</v>
      </c>
      <c r="D17" s="14"/>
      <c r="E17" s="14"/>
    </row>
    <row r="18" spans="2:3" ht="14.25">
      <c r="B18" s="47" t="s">
        <v>78</v>
      </c>
      <c r="C18" s="92">
        <v>0.1479679385127708</v>
      </c>
    </row>
    <row r="19" spans="2:3" ht="14.25">
      <c r="B19" s="14" t="s">
        <v>27</v>
      </c>
      <c r="C19" s="86">
        <v>0.011770113104991875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100</v>
      </c>
      <c r="C3" s="45" t="s">
        <v>7</v>
      </c>
      <c r="D3" s="46" t="s">
        <v>10</v>
      </c>
      <c r="E3" s="43">
        <v>15107951.43</v>
      </c>
      <c r="F3" s="94">
        <v>27119</v>
      </c>
      <c r="G3" s="43">
        <v>557.0983970647885</v>
      </c>
      <c r="H3" s="73">
        <v>100</v>
      </c>
      <c r="I3" s="42" t="s">
        <v>97</v>
      </c>
      <c r="J3" s="44" t="s">
        <v>98</v>
      </c>
    </row>
    <row r="4" spans="1:10" ht="15" customHeight="1">
      <c r="A4" s="41">
        <v>2</v>
      </c>
      <c r="B4" s="42" t="s">
        <v>105</v>
      </c>
      <c r="C4" s="45" t="s">
        <v>7</v>
      </c>
      <c r="D4" s="46" t="s">
        <v>10</v>
      </c>
      <c r="E4" s="43">
        <v>5920008.88</v>
      </c>
      <c r="F4" s="94">
        <v>4855</v>
      </c>
      <c r="G4" s="43">
        <v>1219.3633120494335</v>
      </c>
      <c r="H4" s="73">
        <v>1000</v>
      </c>
      <c r="I4" s="42" t="s">
        <v>65</v>
      </c>
      <c r="J4" s="44" t="s">
        <v>28</v>
      </c>
    </row>
    <row r="5" spans="1:10" ht="15" customHeight="1">
      <c r="A5" s="41">
        <v>3</v>
      </c>
      <c r="B5" s="42" t="s">
        <v>101</v>
      </c>
      <c r="C5" s="45" t="s">
        <v>7</v>
      </c>
      <c r="D5" s="46" t="s">
        <v>63</v>
      </c>
      <c r="E5" s="43">
        <v>3596753.13</v>
      </c>
      <c r="F5" s="94">
        <v>52690</v>
      </c>
      <c r="G5" s="43">
        <v>68.26253805276143</v>
      </c>
      <c r="H5" s="73">
        <v>100</v>
      </c>
      <c r="I5" s="42" t="s">
        <v>97</v>
      </c>
      <c r="J5" s="44" t="s">
        <v>98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1520984.21</v>
      </c>
      <c r="F6" s="94">
        <v>746</v>
      </c>
      <c r="G6" s="43">
        <v>2038.8528284182305</v>
      </c>
      <c r="H6" s="73">
        <v>1000</v>
      </c>
      <c r="I6" s="42" t="s">
        <v>70</v>
      </c>
      <c r="J6" s="44" t="s">
        <v>56</v>
      </c>
    </row>
    <row r="7" spans="1:10" ht="15" customHeight="1">
      <c r="A7" s="41">
        <v>5</v>
      </c>
      <c r="B7" s="42" t="s">
        <v>62</v>
      </c>
      <c r="C7" s="45" t="s">
        <v>7</v>
      </c>
      <c r="D7" s="46" t="s">
        <v>63</v>
      </c>
      <c r="E7" s="43">
        <v>1096230.1601</v>
      </c>
      <c r="F7" s="94">
        <v>1975</v>
      </c>
      <c r="G7" s="43">
        <v>555.0532456202532</v>
      </c>
      <c r="H7" s="73">
        <v>1000</v>
      </c>
      <c r="I7" s="42" t="s">
        <v>69</v>
      </c>
      <c r="J7" s="44" t="s">
        <v>29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326936.38</v>
      </c>
      <c r="F8" s="94">
        <v>679</v>
      </c>
      <c r="G8" s="43">
        <v>481.4968777614138</v>
      </c>
      <c r="H8" s="73">
        <v>1000</v>
      </c>
      <c r="I8" s="42" t="s">
        <v>32</v>
      </c>
      <c r="J8" s="44" t="s">
        <v>30</v>
      </c>
    </row>
    <row r="9" spans="1:10" ht="15.75" thickBot="1">
      <c r="A9" s="120" t="s">
        <v>24</v>
      </c>
      <c r="B9" s="121"/>
      <c r="C9" s="57" t="s">
        <v>25</v>
      </c>
      <c r="D9" s="57" t="s">
        <v>25</v>
      </c>
      <c r="E9" s="58">
        <f>SUM(E3:E8)</f>
        <v>27568864.190099996</v>
      </c>
      <c r="F9" s="59">
        <f>SUM(F3:F8)</f>
        <v>88064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-0.005741696958671105</v>
      </c>
      <c r="G4" s="71">
        <v>-0.1464059504210773</v>
      </c>
      <c r="H4" s="71">
        <v>-0.1585219029311039</v>
      </c>
      <c r="I4" s="71">
        <v>-0.2898301438402042</v>
      </c>
      <c r="J4" s="71">
        <v>-0.1540177498843146</v>
      </c>
      <c r="K4" s="72">
        <v>-0.5185031222385861</v>
      </c>
      <c r="L4" s="72">
        <v>-0.055383388670132705</v>
      </c>
    </row>
    <row r="5" spans="1:12" ht="14.25" collapsed="1">
      <c r="A5" s="62">
        <v>2</v>
      </c>
      <c r="B5" s="47" t="s">
        <v>100</v>
      </c>
      <c r="C5" s="48">
        <v>38862</v>
      </c>
      <c r="D5" s="48">
        <v>38958</v>
      </c>
      <c r="E5" s="71">
        <v>0.016134329713634932</v>
      </c>
      <c r="F5" s="71">
        <v>0.024142572625997616</v>
      </c>
      <c r="G5" s="71" t="s">
        <v>91</v>
      </c>
      <c r="H5" s="71">
        <v>0.19475016248604438</v>
      </c>
      <c r="I5" s="71" t="s">
        <v>91</v>
      </c>
      <c r="J5" s="71">
        <v>0.3087666750144349</v>
      </c>
      <c r="K5" s="72">
        <v>4.570983970647884</v>
      </c>
      <c r="L5" s="72">
        <v>0.15505876660875084</v>
      </c>
    </row>
    <row r="6" spans="1:12" ht="14.25">
      <c r="A6" s="62">
        <v>3</v>
      </c>
      <c r="B6" s="47" t="s">
        <v>105</v>
      </c>
      <c r="C6" s="48">
        <v>38925</v>
      </c>
      <c r="D6" s="48">
        <v>39092</v>
      </c>
      <c r="E6" s="71" t="s">
        <v>91</v>
      </c>
      <c r="F6" s="71" t="s">
        <v>91</v>
      </c>
      <c r="G6" s="71">
        <v>-0.0016741343783270857</v>
      </c>
      <c r="H6" s="71" t="s">
        <v>91</v>
      </c>
      <c r="I6" s="71" t="s">
        <v>91</v>
      </c>
      <c r="J6" s="71" t="s">
        <v>91</v>
      </c>
      <c r="K6" s="72">
        <v>0.21936331204943382</v>
      </c>
      <c r="L6" s="72">
        <v>0.01732271181856504</v>
      </c>
    </row>
    <row r="7" spans="1:12" ht="14.25">
      <c r="A7" s="62">
        <v>4</v>
      </c>
      <c r="B7" s="47" t="s">
        <v>62</v>
      </c>
      <c r="C7" s="48">
        <v>39048</v>
      </c>
      <c r="D7" s="48">
        <v>39140</v>
      </c>
      <c r="E7" s="71">
        <v>0.014269458777998345</v>
      </c>
      <c r="F7" s="71">
        <v>0.10561497866412495</v>
      </c>
      <c r="G7" s="71">
        <v>-0.0426110588463855</v>
      </c>
      <c r="H7" s="71">
        <v>0.14645325044416846</v>
      </c>
      <c r="I7" s="71">
        <v>0.24300185020406917</v>
      </c>
      <c r="J7" s="71">
        <v>0.22365434115789284</v>
      </c>
      <c r="K7" s="72">
        <v>-0.4449467543797472</v>
      </c>
      <c r="L7" s="72">
        <v>-0.050258300561851765</v>
      </c>
    </row>
    <row r="8" spans="1:12" ht="14.25">
      <c r="A8" s="62">
        <v>5</v>
      </c>
      <c r="B8" s="47" t="s">
        <v>26</v>
      </c>
      <c r="C8" s="48">
        <v>39100</v>
      </c>
      <c r="D8" s="48">
        <v>39268</v>
      </c>
      <c r="E8" s="71">
        <v>0.05157712313844787</v>
      </c>
      <c r="F8" s="71">
        <v>0.05287882313977832</v>
      </c>
      <c r="G8" s="71">
        <v>0.005770189104989498</v>
      </c>
      <c r="H8" s="71">
        <v>-0.033937278284254524</v>
      </c>
      <c r="I8" s="71">
        <v>0.07564966968586306</v>
      </c>
      <c r="J8" s="71">
        <v>-0.019930972725590523</v>
      </c>
      <c r="K8" s="72">
        <v>1.0388528284182281</v>
      </c>
      <c r="L8" s="72">
        <v>0.0664950951623422</v>
      </c>
    </row>
    <row r="9" spans="1:12" ht="14.25">
      <c r="A9" s="62">
        <v>6</v>
      </c>
      <c r="B9" s="47" t="s">
        <v>101</v>
      </c>
      <c r="C9" s="48">
        <v>40253</v>
      </c>
      <c r="D9" s="48">
        <v>40445</v>
      </c>
      <c r="E9" s="71">
        <v>0.07175428871264455</v>
      </c>
      <c r="F9" s="71">
        <v>0.09412713311523113</v>
      </c>
      <c r="G9" s="71" t="s">
        <v>91</v>
      </c>
      <c r="H9" s="71">
        <v>0.14759976167954458</v>
      </c>
      <c r="I9" s="71" t="s">
        <v>91</v>
      </c>
      <c r="J9" s="71">
        <v>0.2081558651814801</v>
      </c>
      <c r="K9" s="72">
        <v>-0.3173746194723861</v>
      </c>
      <c r="L9" s="72">
        <v>-0.047526819079517946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0.030747040068545138</v>
      </c>
      <c r="F10" s="76">
        <f t="shared" si="0"/>
        <v>0.05420436211729218</v>
      </c>
      <c r="G10" s="76">
        <f t="shared" si="0"/>
        <v>-0.046230238635200094</v>
      </c>
      <c r="H10" s="76">
        <f t="shared" si="0"/>
        <v>0.0592687986788798</v>
      </c>
      <c r="I10" s="76">
        <f t="shared" si="0"/>
        <v>0.009607125349909337</v>
      </c>
      <c r="J10" s="76">
        <f t="shared" si="0"/>
        <v>0.11332563174878055</v>
      </c>
      <c r="K10" s="78" t="s">
        <v>25</v>
      </c>
      <c r="L10" s="78" t="s">
        <v>25</v>
      </c>
    </row>
    <row r="11" spans="1:12" s="9" customFormat="1" ht="14.25">
      <c r="A11" s="101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G10" sqref="G10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101</v>
      </c>
      <c r="C4" s="30">
        <v>240.80375999999978</v>
      </c>
      <c r="D4" s="68">
        <v>0.0717542887126452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74.60032000000005</v>
      </c>
      <c r="D5" s="68">
        <v>0.05157712313844982</v>
      </c>
      <c r="E5" s="31">
        <v>0</v>
      </c>
      <c r="F5" s="87">
        <v>0</v>
      </c>
      <c r="G5" s="50">
        <v>0</v>
      </c>
    </row>
    <row r="6" spans="1:7" ht="14.25" customHeight="1">
      <c r="A6" s="90"/>
      <c r="B6" s="91" t="s">
        <v>31</v>
      </c>
      <c r="C6" s="30">
        <v>0</v>
      </c>
      <c r="D6" s="68">
        <v>0</v>
      </c>
      <c r="E6" s="31">
        <v>0</v>
      </c>
      <c r="F6" s="87">
        <v>0</v>
      </c>
      <c r="G6" s="50">
        <v>0</v>
      </c>
    </row>
    <row r="7" spans="1:7" ht="14.25" customHeight="1">
      <c r="A7" s="90">
        <v>3</v>
      </c>
      <c r="B7" s="91" t="s">
        <v>100</v>
      </c>
      <c r="C7" s="30">
        <v>119.27066999999992</v>
      </c>
      <c r="D7" s="68">
        <v>0.00795738276835512</v>
      </c>
      <c r="E7" s="31">
        <v>-220</v>
      </c>
      <c r="F7" s="87">
        <v>-0.008047112184059402</v>
      </c>
      <c r="G7" s="50">
        <v>-120.61559556677273</v>
      </c>
    </row>
    <row r="8" spans="1:7" ht="14.25" customHeight="1">
      <c r="A8" s="90">
        <v>4</v>
      </c>
      <c r="B8" s="91" t="s">
        <v>62</v>
      </c>
      <c r="C8" s="30">
        <v>-428.3926400000001</v>
      </c>
      <c r="D8" s="68">
        <v>-0.280982705999085</v>
      </c>
      <c r="E8" s="31">
        <v>-811</v>
      </c>
      <c r="F8" s="87">
        <v>-0.29109834888729363</v>
      </c>
      <c r="G8" s="50">
        <v>-446.02949506141414</v>
      </c>
    </row>
    <row r="9" spans="1:7" ht="14.25" customHeight="1">
      <c r="A9" s="90">
        <v>5</v>
      </c>
      <c r="B9" s="91" t="s">
        <v>105</v>
      </c>
      <c r="C9" s="30" t="s">
        <v>91</v>
      </c>
      <c r="D9" s="68" t="s">
        <v>91</v>
      </c>
      <c r="E9" s="31" t="s">
        <v>91</v>
      </c>
      <c r="F9" s="87" t="s">
        <v>91</v>
      </c>
      <c r="G9" s="50" t="s">
        <v>99</v>
      </c>
    </row>
    <row r="10" spans="1:7" ht="15.75" thickBot="1">
      <c r="A10" s="65"/>
      <c r="B10" s="53" t="s">
        <v>24</v>
      </c>
      <c r="C10" s="54">
        <v>6.2821099999997045</v>
      </c>
      <c r="D10" s="67">
        <v>0.0002902663163902654</v>
      </c>
      <c r="E10" s="55">
        <v>-1031</v>
      </c>
      <c r="F10" s="67">
        <v>-0.012238841405508072</v>
      </c>
      <c r="G10" s="56">
        <v>-566.6450906281868</v>
      </c>
    </row>
    <row r="12" ht="15" customHeight="1">
      <c r="A12" s="11"/>
    </row>
    <row r="13" ht="14.25">
      <c r="A13" s="11"/>
    </row>
    <row r="14" ht="14.25">
      <c r="A14" s="11" t="s">
        <v>106</v>
      </c>
    </row>
    <row r="15" ht="14.25">
      <c r="A15" s="11" t="s">
        <v>107</v>
      </c>
    </row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0</v>
      </c>
      <c r="D2" s="21"/>
      <c r="E2" s="21"/>
    </row>
    <row r="3" spans="1:5" ht="14.25">
      <c r="A3" s="21"/>
      <c r="B3" s="47" t="s">
        <v>62</v>
      </c>
      <c r="C3" s="71">
        <v>0.014269458777998345</v>
      </c>
      <c r="D3" s="21"/>
      <c r="E3" s="21"/>
    </row>
    <row r="4" spans="1:5" ht="14.25">
      <c r="A4" s="21"/>
      <c r="B4" s="47" t="s">
        <v>100</v>
      </c>
      <c r="C4" s="71">
        <v>0.016134329713634932</v>
      </c>
      <c r="D4" s="21"/>
      <c r="E4" s="21"/>
    </row>
    <row r="5" spans="1:5" ht="14.25">
      <c r="A5" s="21"/>
      <c r="B5" s="47" t="s">
        <v>26</v>
      </c>
      <c r="C5" s="71">
        <v>0.05157712313844787</v>
      </c>
      <c r="D5" s="21"/>
      <c r="E5" s="21"/>
    </row>
    <row r="6" spans="1:5" ht="14.25">
      <c r="A6" s="21"/>
      <c r="B6" s="47" t="s">
        <v>101</v>
      </c>
      <c r="C6" s="71">
        <v>0.07175428871264455</v>
      </c>
      <c r="D6" s="21"/>
      <c r="E6" s="21"/>
    </row>
    <row r="7" spans="1:4" ht="14.25">
      <c r="A7" s="21"/>
      <c r="B7" s="47" t="s">
        <v>21</v>
      </c>
      <c r="C7" s="74">
        <v>0.005634310278423094</v>
      </c>
      <c r="D7" s="21"/>
    </row>
    <row r="8" spans="2:3" ht="14.25">
      <c r="B8" s="47" t="s">
        <v>27</v>
      </c>
      <c r="C8" s="86">
        <v>0.011770113104991875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12939378.29</v>
      </c>
      <c r="F3" s="11">
        <v>200126</v>
      </c>
      <c r="G3" s="85">
        <v>64.65615807041563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1231623.37</v>
      </c>
      <c r="F4" s="11">
        <v>128543</v>
      </c>
      <c r="G4" s="85">
        <v>9.58141143430603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1084154.8901</v>
      </c>
      <c r="F5" s="11">
        <v>648</v>
      </c>
      <c r="G5" s="85">
        <v>1673.0785341049382</v>
      </c>
      <c r="H5" s="84">
        <v>5000</v>
      </c>
      <c r="I5" s="83" t="s">
        <v>72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15255156.5501</v>
      </c>
      <c r="F6" s="69">
        <f>SUM(F3:F5)</f>
        <v>329317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2018-07-27T08:37:39Z</dcterms:modified>
  <cp:category>Analytics</cp:category>
  <cp:version/>
  <cp:contentType/>
  <cp:contentStatus/>
</cp:coreProperties>
</file>