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<sst xmlns="http://schemas.openxmlformats.org/spreadsheetml/2006/main" count="368" uniqueCount="111">
  <si>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</si>
  <si>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</si>
  <si>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</si>
  <si>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</si>
  <si>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</si>
  <si>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</si>
  <si>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</si>
  <si>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</si>
  <si>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</si>
  <si>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</si>
  <si>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</si>
  <si>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</si>
  <si>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</si>
  <si>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</si>
  <si>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</si>
  <si>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</si>
  <si>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</si>
  <si>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</si>
  <si>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</si>
  <si>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</si>
  <si>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</si>
  <si>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</si>
  <si>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</si>
  <si>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</si>
  <si>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</si>
  <si>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</si>
  <si>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</si>
  <si>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</si>
  <si>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</si>
  <si>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</si>
  <si>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</si>
  <si>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</si>
  <si>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</si>
  <si>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</si>
  <si>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</si>
  <si>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</si>
  <si>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</si>
  <si>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</si>
  <si>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</si>
  <si>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</si>
  <si>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</si>
  <si>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</si>
  <si>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</si>
  <si>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</si>
  <si>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</si>
  <si>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</si>
  <si>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</si>
  <si>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</si>
  <si>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</si>
  <si>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</si>
  <si>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</si>
  <si>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</si>
  <si>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</si>
  <si>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</si>
  <si>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</si>
  <si>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</si>
  <si>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</si>
  <si>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</si>
  <si>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</si>
  <si>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</si>
  <si>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</si>
  <si>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</si>
  <si>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</si>
  <si>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</si>
  <si>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</si>
  <si>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</si>
  <si>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</si>
  <si>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</si>
  <si>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</si>
  <si>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</si>
  <si>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</si>
  <si>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</si>
  <si>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</si>
  <si>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</si>
  <si>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</si>
  <si>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</si>
  <si>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</si>
  <si>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</si>
  <si>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</si>
  <si>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</si>
  <si>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</si>
  <si>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</si>
  <si>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</si>
  <si>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</si>
  <si>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</si>
  <si>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</si>
  <si>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</si>
  <si>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</si>
  <si>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</si>
  <si>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ПрАТ "КIНТО"</t>
  </si>
  <si>
    <t>ТОВ "КУА "Івекс Ессет Менеджмент"</t>
  </si>
  <si>
    <t>ТОВ "КУА "УнІвер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</si>
  <si>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</si>
  <si>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</si>
  <si>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</si>
  <si>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</si>
  <si>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</si>
  <si>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</si>
  <si>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</si>
  <si>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</si>
  <si>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</si>
  <si>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</si>
  <si>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</si>
  <si>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</si>
  <si>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</si>
  <si>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</si>
  <si>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</si>
  <si>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</si>
  <si>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</si>
  <si>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</si>
  <si>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http://ozoncap.com/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</si>
</sst>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14" fontId="9" fillId="0" borderId="21" xfId="0" applyNumberFormat="1" applyFont="1" applyBorder="1" applyAlignment="1">
      <alignment vertic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4885023"/>
        <c:axId val="47094296"/>
      </c:barChart>
      <c:catAx>
        <c:axId val="64885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94296"/>
        <c:crosses val="autoZero"/>
        <c:auto val="0"/>
        <c:lblOffset val="0"/>
        <c:tickLblSkip val="1"/>
        <c:noMultiLvlLbl val="0"/>
      </c:catAx>
      <c:val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885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75497"/>
        <c:axId val="48535154"/>
      </c:barChart>
      <c:catAx>
        <c:axId val="42675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35154"/>
        <c:crosses val="autoZero"/>
        <c:auto val="0"/>
        <c:lblOffset val="0"/>
        <c:tickLblSkip val="1"/>
        <c:noMultiLvlLbl val="0"/>
      </c:catAx>
      <c:valAx>
        <c:axId val="485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63203"/>
        <c:axId val="39033372"/>
      </c:barChart>
      <c:catAx>
        <c:axId val="34163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33372"/>
        <c:crosses val="autoZero"/>
        <c:auto val="0"/>
        <c:lblOffset val="0"/>
        <c:tickLblSkip val="1"/>
        <c:noMultiLvlLbl val="0"/>
      </c:catAx>
      <c:valAx>
        <c:axId val="3903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63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56029"/>
        <c:axId val="7586534"/>
      </c:barChart>
      <c:catAx>
        <c:axId val="15756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86534"/>
        <c:crosses val="autoZero"/>
        <c:auto val="0"/>
        <c:lblOffset val="0"/>
        <c:tickLblSkip val="1"/>
        <c:noMultiLvlLbl val="0"/>
      </c:catAx>
      <c:val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6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69943"/>
        <c:axId val="10529488"/>
      </c:barChart>
      <c:catAx>
        <c:axId val="1169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29488"/>
        <c:crosses val="autoZero"/>
        <c:auto val="0"/>
        <c:lblOffset val="0"/>
        <c:tickLblSkip val="1"/>
        <c:noMultiLvlLbl val="0"/>
      </c:catAx>
      <c:val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9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56529"/>
        <c:axId val="47582170"/>
      </c:barChart>
      <c:catAx>
        <c:axId val="27656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82170"/>
        <c:crosses val="autoZero"/>
        <c:auto val="0"/>
        <c:lblOffset val="0"/>
        <c:tickLblSkip val="1"/>
        <c:noMultiLvlLbl val="0"/>
      </c:catAx>
      <c:val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56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40"/>
        <c:axId val="25586347"/>
        <c:axId val="28950532"/>
      </c:barChart>
      <c:catAx>
        <c:axId val="25586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950532"/>
        <c:crossesAt val="0"/>
        <c:auto val="0"/>
        <c:lblOffset val="0"/>
        <c:tickLblSkip val="1"/>
        <c:noMultiLvlLbl val="0"/>
      </c:catAx>
      <c:valAx>
        <c:axId val="28950532"/>
        <c:scaling>
          <c:orientation val="minMax"/>
          <c:max val="0.04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634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9228197"/>
        <c:axId val="63291726"/>
      </c:barChart>
      <c:catAx>
        <c:axId val="59228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291726"/>
        <c:crosses val="autoZero"/>
        <c:auto val="0"/>
        <c:lblOffset val="0"/>
        <c:tickLblSkip val="1"/>
        <c:noMultiLvlLbl val="0"/>
      </c:catAx>
      <c:val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28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2754623"/>
        <c:axId val="26356152"/>
      </c:barChart>
      <c:catAx>
        <c:axId val="32754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356152"/>
        <c:crosses val="autoZero"/>
        <c:auto val="0"/>
        <c:lblOffset val="0"/>
        <c:tickLblSkip val="52"/>
        <c:noMultiLvlLbl val="0"/>
      </c:catAx>
      <c:valAx>
        <c:axId val="2635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754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5878777"/>
        <c:axId val="54473538"/>
      </c:barChart>
      <c:catAx>
        <c:axId val="35878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473538"/>
        <c:crosses val="autoZero"/>
        <c:auto val="0"/>
        <c:lblOffset val="0"/>
        <c:tickLblSkip val="49"/>
        <c:noMultiLvlLbl val="0"/>
      </c:catAx>
      <c:valAx>
        <c:axId val="544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878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499795"/>
        <c:axId val="50280428"/>
      </c:barChart>
      <c:catAx>
        <c:axId val="20499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280428"/>
        <c:crosses val="autoZero"/>
        <c:auto val="0"/>
        <c:lblOffset val="0"/>
        <c:tickLblSkip val="4"/>
        <c:noMultiLvlLbl val="0"/>
      </c:catAx>
      <c:val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499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1195481"/>
        <c:axId val="56541602"/>
      </c:barChart>
      <c:catAx>
        <c:axId val="21195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41602"/>
        <c:crosses val="autoZero"/>
        <c:auto val="0"/>
        <c:lblOffset val="0"/>
        <c:tickLblSkip val="9"/>
        <c:noMultiLvlLbl val="0"/>
      </c:catAx>
      <c:val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5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870669"/>
        <c:axId val="46182838"/>
      </c:barChart>
      <c:catAx>
        <c:axId val="49870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182838"/>
        <c:crosses val="autoZero"/>
        <c:auto val="0"/>
        <c:lblOffset val="0"/>
        <c:tickLblSkip val="4"/>
        <c:noMultiLvlLbl val="0"/>
      </c:catAx>
      <c:valAx>
        <c:axId val="4618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870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2992359"/>
        <c:axId val="49822368"/>
      </c:barChart>
      <c:catAx>
        <c:axId val="12992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822368"/>
        <c:crosses val="autoZero"/>
        <c:auto val="0"/>
        <c:lblOffset val="0"/>
        <c:tickLblSkip val="52"/>
        <c:noMultiLvlLbl val="0"/>
      </c:catAx>
      <c:valAx>
        <c:axId val="4982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992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748129"/>
        <c:axId val="9079978"/>
      </c:barChart>
      <c:catAx>
        <c:axId val="45748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079978"/>
        <c:crosses val="autoZero"/>
        <c:auto val="0"/>
        <c:lblOffset val="0"/>
        <c:tickLblSkip val="4"/>
        <c:noMultiLvlLbl val="0"/>
      </c:catAx>
      <c:val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748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10939"/>
        <c:axId val="64389588"/>
      </c:barChart>
      <c:catAx>
        <c:axId val="14610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389588"/>
        <c:crosses val="autoZero"/>
        <c:auto val="0"/>
        <c:lblOffset val="0"/>
        <c:tickLblSkip val="4"/>
        <c:noMultiLvlLbl val="0"/>
      </c:catAx>
      <c:valAx>
        <c:axId val="643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610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35381"/>
        <c:axId val="48174110"/>
      </c:barChart>
      <c:catAx>
        <c:axId val="42635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174110"/>
        <c:crosses val="autoZero"/>
        <c:auto val="0"/>
        <c:lblOffset val="0"/>
        <c:tickLblSkip val="4"/>
        <c:noMultiLvlLbl val="0"/>
      </c:catAx>
      <c:valAx>
        <c:axId val="4817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635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13807"/>
        <c:axId val="9788808"/>
      </c:barChart>
      <c:catAx>
        <c:axId val="30913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788808"/>
        <c:crosses val="autoZero"/>
        <c:auto val="0"/>
        <c:lblOffset val="0"/>
        <c:tickLblSkip val="4"/>
        <c:noMultiLvlLbl val="0"/>
      </c:catAx>
      <c:valAx>
        <c:axId val="978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913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990409"/>
        <c:axId val="54695954"/>
      </c:barChart>
      <c:catAx>
        <c:axId val="20990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695954"/>
        <c:crosses val="autoZero"/>
        <c:auto val="0"/>
        <c:lblOffset val="0"/>
        <c:tickLblSkip val="4"/>
        <c:noMultiLvlLbl val="0"/>
      </c:catAx>
      <c:valAx>
        <c:axId val="5469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90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01539"/>
        <c:axId val="1187260"/>
      </c:barChart>
      <c:catAx>
        <c:axId val="22501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87260"/>
        <c:crosses val="autoZero"/>
        <c:auto val="0"/>
        <c:lblOffset val="0"/>
        <c:tickLblSkip val="4"/>
        <c:noMultiLvlLbl val="0"/>
      </c:catAx>
      <c:valAx>
        <c:axId val="118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01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685341"/>
        <c:axId val="29059206"/>
      </c:barChart>
      <c:catAx>
        <c:axId val="10685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059206"/>
        <c:crosses val="autoZero"/>
        <c:auto val="0"/>
        <c:lblOffset val="0"/>
        <c:tickLblSkip val="4"/>
        <c:noMultiLvlLbl val="0"/>
      </c:catAx>
      <c:valAx>
        <c:axId val="2905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685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06263"/>
        <c:axId val="4985456"/>
      </c:barChart>
      <c:catAx>
        <c:axId val="60206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85456"/>
        <c:crosses val="autoZero"/>
        <c:auto val="0"/>
        <c:lblOffset val="0"/>
        <c:tickLblSkip val="4"/>
        <c:noMultiLvlLbl val="0"/>
      </c:catAx>
      <c:valAx>
        <c:axId val="49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06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9112371"/>
        <c:axId val="16467020"/>
      </c:barChart>
      <c:catAx>
        <c:axId val="39112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67020"/>
        <c:crosses val="autoZero"/>
        <c:auto val="0"/>
        <c:lblOffset val="0"/>
        <c:tickLblSkip val="1"/>
        <c:noMultiLvlLbl val="0"/>
      </c:catAx>
      <c:valAx>
        <c:axId val="164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40"/>
        <c:axId val="44869105"/>
        <c:axId val="1168762"/>
      </c:barChart>
      <c:catAx>
        <c:axId val="4486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8762"/>
        <c:crosses val="autoZero"/>
        <c:auto val="0"/>
        <c:lblOffset val="0"/>
        <c:tickLblSkip val="1"/>
        <c:noMultiLvlLbl val="0"/>
      </c:catAx>
      <c:valAx>
        <c:axId val="1168762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86910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0518859"/>
        <c:axId val="27560868"/>
      </c:barChart>
      <c:catAx>
        <c:axId val="10518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560868"/>
        <c:crosses val="autoZero"/>
        <c:auto val="0"/>
        <c:lblOffset val="0"/>
        <c:tickLblSkip val="1"/>
        <c:noMultiLvlLbl val="0"/>
      </c:catAx>
      <c:valAx>
        <c:axId val="275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18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6721221"/>
        <c:axId val="17837806"/>
      </c:barChart>
      <c:catAx>
        <c:axId val="46721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837806"/>
        <c:crosses val="autoZero"/>
        <c:auto val="0"/>
        <c:lblOffset val="0"/>
        <c:tickLblSkip val="5"/>
        <c:noMultiLvlLbl val="0"/>
      </c:catAx>
      <c:valAx>
        <c:axId val="1783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721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6322527"/>
        <c:axId val="35576152"/>
      </c:barChart>
      <c:catAx>
        <c:axId val="26322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576152"/>
        <c:crosses val="autoZero"/>
        <c:auto val="0"/>
        <c:lblOffset val="0"/>
        <c:tickLblSkip val="5"/>
        <c:noMultiLvlLbl val="0"/>
      </c:catAx>
      <c:valAx>
        <c:axId val="3557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322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749913"/>
        <c:axId val="63096034"/>
      </c:barChart>
      <c:catAx>
        <c:axId val="5174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096034"/>
        <c:crosses val="autoZero"/>
        <c:auto val="0"/>
        <c:lblOffset val="0"/>
        <c:tickLblSkip val="1"/>
        <c:noMultiLvlLbl val="0"/>
      </c:catAx>
      <c:valAx>
        <c:axId val="63096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749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93395"/>
        <c:axId val="10505100"/>
      </c:barChart>
      <c:catAx>
        <c:axId val="30993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505100"/>
        <c:crosses val="autoZero"/>
        <c:auto val="0"/>
        <c:lblOffset val="0"/>
        <c:tickLblSkip val="1"/>
        <c:noMultiLvlLbl val="0"/>
      </c:catAx>
      <c:val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93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437037"/>
        <c:axId val="45606742"/>
      </c:barChart>
      <c:catAx>
        <c:axId val="27437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606742"/>
        <c:crosses val="autoZero"/>
        <c:auto val="0"/>
        <c:lblOffset val="0"/>
        <c:tickLblSkip val="1"/>
        <c:noMultiLvlLbl val="0"/>
      </c:catAx>
      <c:valAx>
        <c:axId val="4560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437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07495"/>
        <c:axId val="3158592"/>
      </c:barChart>
      <c:catAx>
        <c:axId val="7807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58592"/>
        <c:crosses val="autoZero"/>
        <c:auto val="0"/>
        <c:lblOffset val="0"/>
        <c:tickLblSkip val="1"/>
        <c:noMultiLvlLbl val="0"/>
      </c:catAx>
      <c:valAx>
        <c:axId val="315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807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427329"/>
        <c:axId val="54519370"/>
      </c:barChart>
      <c:catAx>
        <c:axId val="28427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519370"/>
        <c:crosses val="autoZero"/>
        <c:auto val="0"/>
        <c:lblOffset val="0"/>
        <c:tickLblSkip val="1"/>
        <c:noMultiLvlLbl val="0"/>
      </c:catAx>
      <c:valAx>
        <c:axId val="545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427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912283"/>
        <c:axId val="53992820"/>
      </c:barChart>
      <c:catAx>
        <c:axId val="20912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992820"/>
        <c:crosses val="autoZero"/>
        <c:auto val="0"/>
        <c:lblOffset val="0"/>
        <c:tickLblSkip val="1"/>
        <c:noMultiLvlLbl val="0"/>
      </c:catAx>
      <c:val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912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985453"/>
        <c:axId val="58760214"/>
      </c:barChart>
      <c:catAx>
        <c:axId val="13985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60214"/>
        <c:crosses val="autoZero"/>
        <c:auto val="0"/>
        <c:lblOffset val="0"/>
        <c:tickLblSkip val="1"/>
        <c:noMultiLvlLbl val="0"/>
      </c:catAx>
      <c:val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85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173333"/>
        <c:axId val="11342270"/>
      </c:barChart>
      <c:catAx>
        <c:axId val="16173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342270"/>
        <c:crosses val="autoZero"/>
        <c:auto val="0"/>
        <c:lblOffset val="0"/>
        <c:tickLblSkip val="1"/>
        <c:noMultiLvlLbl val="0"/>
      </c:catAx>
      <c:valAx>
        <c:axId val="1134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173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71567"/>
        <c:axId val="46308648"/>
      </c:barChart>
      <c:catAx>
        <c:axId val="34971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308648"/>
        <c:crosses val="autoZero"/>
        <c:auto val="0"/>
        <c:lblOffset val="0"/>
        <c:tickLblSkip val="1"/>
        <c:noMultiLvlLbl val="0"/>
      </c:catAx>
      <c:val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971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24649"/>
        <c:axId val="60012978"/>
      </c:barChart>
      <c:catAx>
        <c:axId val="14124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012978"/>
        <c:crosses val="autoZero"/>
        <c:auto val="0"/>
        <c:lblOffset val="0"/>
        <c:tickLblSkip val="1"/>
        <c:noMultiLvlLbl val="0"/>
      </c:catAx>
      <c:val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124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45891"/>
        <c:axId val="29213020"/>
      </c:barChart>
      <c:catAx>
        <c:axId val="3245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213020"/>
        <c:crosses val="autoZero"/>
        <c:auto val="0"/>
        <c:lblOffset val="0"/>
        <c:tickLblSkip val="1"/>
        <c:noMultiLvlLbl val="0"/>
      </c:catAx>
      <c:valAx>
        <c:axId val="2921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45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590589"/>
        <c:axId val="17444390"/>
      </c:barChart>
      <c:catAx>
        <c:axId val="61590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444390"/>
        <c:crosses val="autoZero"/>
        <c:auto val="0"/>
        <c:lblOffset val="0"/>
        <c:tickLblSkip val="1"/>
        <c:noMultiLvlLbl val="0"/>
      </c:catAx>
      <c:val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590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0"/>
        <c:axId val="22781783"/>
        <c:axId val="3709456"/>
      </c:barChart>
      <c:catAx>
        <c:axId val="22781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09456"/>
        <c:crosses val="autoZero"/>
        <c:auto val="0"/>
        <c:lblOffset val="0"/>
        <c:tickLblSkip val="1"/>
        <c:noMultiLvlLbl val="0"/>
      </c:catAx>
      <c:valAx>
        <c:axId val="3709456"/>
        <c:scaling>
          <c:orientation val="minMax"/>
          <c:max val="0.06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8178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079879"/>
        <c:axId val="61956864"/>
      </c:barChart>
      <c:catAx>
        <c:axId val="59079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56864"/>
        <c:crosses val="autoZero"/>
        <c:auto val="0"/>
        <c:lblOffset val="0"/>
        <c:tickLblSkip val="1"/>
        <c:noMultiLvlLbl val="0"/>
      </c:catAx>
      <c:val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0740865"/>
        <c:axId val="52450058"/>
      </c:barChart>
      <c:catAx>
        <c:axId val="2074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50058"/>
        <c:crosses val="autoZero"/>
        <c:auto val="0"/>
        <c:lblOffset val="0"/>
        <c:tickLblSkip val="1"/>
        <c:noMultiLvlLbl val="0"/>
      </c:catAx>
      <c:valAx>
        <c:axId val="5245005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8475"/>
        <c:axId val="20596276"/>
      </c:barChart>
      <c:catAx>
        <c:axId val="2288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96276"/>
        <c:crosses val="autoZero"/>
        <c:auto val="0"/>
        <c:lblOffset val="0"/>
        <c:tickLblSkip val="1"/>
        <c:noMultiLvlLbl val="0"/>
      </c:catAx>
      <c:val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48757"/>
        <c:axId val="57685630"/>
      </c:barChart>
      <c:catAx>
        <c:axId val="51148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85630"/>
        <c:crosses val="autoZero"/>
        <c:auto val="0"/>
        <c:lblOffset val="0"/>
        <c:tickLblSkip val="1"/>
        <c:noMultiLvlLbl val="0"/>
      </c:catAx>
      <c:val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8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08623"/>
        <c:axId val="42024424"/>
      </c:barChart>
      <c:catAx>
        <c:axId val="49408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24424"/>
        <c:crosses val="autoZero"/>
        <c:auto val="0"/>
        <c:lblOffset val="0"/>
        <c:tickLblSkip val="1"/>
        <c:noMultiLvlLbl val="0"/>
      </c:catAx>
      <c:val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08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k.ua/" TargetMode="External" /><Relationship Id="rId2" Type="http://schemas.openxmlformats.org/officeDocument/2006/relationships/hyperlink" Target="http://dragon-am.com/" TargetMode="External" /><Relationship Id="rId3" Type="http://schemas.openxmlformats.org/officeDocument/2006/relationships/hyperlink" Target="http://www.kinto.com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65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26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51</v>
      </c>
      <c r="C3" s="43">
        <v>20985684.068</v>
      </c>
      <c r="D3" s="40">
        <v>51653</v>
      </c>
      <c r="E3" s="43">
        <v>406.2819984899231</v>
      </c>
      <c r="F3" s="40">
        <v>100</v>
      </c>
      <c r="G3" s="42" t="s">
        <v>89</v>
      </c>
      <c r="H3" s="44" t="s">
        <v>31</v>
      </c>
    </row>
    <row r="4" spans="1:8" ht="14.25">
      <c r="A4" s="41">
        <v>2</v>
      </c>
      <c r="B4" s="42" t="s">
        <v>81</v>
      </c>
      <c r="C4" s="43">
        <v>5673903.14</v>
      </c>
      <c r="D4" s="40">
        <v>2319</v>
      </c>
      <c r="E4" s="43">
        <v>2446.7025183268647</v>
      </c>
      <c r="F4" s="40">
        <v>1000</v>
      </c>
      <c r="G4" s="42" t="s">
        <v>91</v>
      </c>
      <c r="H4" s="44" t="s">
        <v>82</v>
      </c>
    </row>
    <row r="5" spans="1:8" ht="14.25" customHeight="1">
      <c r="A5" s="41">
        <v>3</v>
      </c>
      <c r="B5" s="42" t="s">
        <v>83</v>
      </c>
      <c r="C5" s="43">
        <v>3260156.27</v>
      </c>
      <c r="D5" s="40">
        <v>1581</v>
      </c>
      <c r="E5" s="43">
        <v>2062.084927261227</v>
      </c>
      <c r="F5" s="40">
        <v>1000</v>
      </c>
      <c r="G5" s="42" t="s">
        <v>91</v>
      </c>
      <c r="H5" s="44" t="s">
        <v>82</v>
      </c>
    </row>
    <row r="6" spans="1:8" ht="14.25">
      <c r="A6" s="41">
        <v>4</v>
      </c>
      <c r="B6" s="42" t="s">
        <v>105</v>
      </c>
      <c r="C6" s="43">
        <v>3221914.74</v>
      </c>
      <c r="D6" s="40">
        <v>1269</v>
      </c>
      <c r="E6" s="43">
        <v>2538.9399054373525</v>
      </c>
      <c r="F6" s="40">
        <v>1000</v>
      </c>
      <c r="G6" s="42" t="s">
        <v>106</v>
      </c>
      <c r="H6" s="44" t="s">
        <v>42</v>
      </c>
    </row>
    <row r="7" spans="1:8" ht="14.25" customHeight="1">
      <c r="A7" s="41">
        <v>5</v>
      </c>
      <c r="B7" s="42" t="s">
        <v>55</v>
      </c>
      <c r="C7" s="43">
        <v>3180218.1</v>
      </c>
      <c r="D7" s="40">
        <v>4634</v>
      </c>
      <c r="E7" s="43">
        <v>686.279261976694</v>
      </c>
      <c r="F7" s="40">
        <v>1000</v>
      </c>
      <c r="G7" s="42" t="s">
        <v>89</v>
      </c>
      <c r="H7" s="44" t="s">
        <v>31</v>
      </c>
    </row>
    <row r="8" spans="1:8" ht="14.25">
      <c r="A8" s="41">
        <v>6</v>
      </c>
      <c r="B8" s="42" t="s">
        <v>76</v>
      </c>
      <c r="C8" s="43">
        <v>2775683.2839</v>
      </c>
      <c r="D8" s="40">
        <v>3927</v>
      </c>
      <c r="E8" s="43">
        <v>706.820291291062</v>
      </c>
      <c r="F8" s="40">
        <v>1000</v>
      </c>
      <c r="G8" s="42" t="s">
        <v>90</v>
      </c>
      <c r="H8" s="44" t="s">
        <v>77</v>
      </c>
    </row>
    <row r="9" spans="1:8" ht="14.25">
      <c r="A9" s="41">
        <v>7</v>
      </c>
      <c r="B9" s="42" t="s">
        <v>107</v>
      </c>
      <c r="C9" s="43">
        <v>2604169.4</v>
      </c>
      <c r="D9" s="40">
        <v>735</v>
      </c>
      <c r="E9" s="43">
        <v>3543.087619047619</v>
      </c>
      <c r="F9" s="40">
        <v>1000</v>
      </c>
      <c r="G9" s="42" t="s">
        <v>106</v>
      </c>
      <c r="H9" s="44" t="s">
        <v>42</v>
      </c>
    </row>
    <row r="10" spans="1:8" ht="14.25">
      <c r="A10" s="41">
        <v>8</v>
      </c>
      <c r="B10" s="42" t="s">
        <v>109</v>
      </c>
      <c r="C10" s="43">
        <v>2049671.67</v>
      </c>
      <c r="D10" s="40">
        <v>14529</v>
      </c>
      <c r="E10" s="43">
        <v>141.07451786083007</v>
      </c>
      <c r="F10" s="40">
        <v>100</v>
      </c>
      <c r="G10" s="42" t="s">
        <v>89</v>
      </c>
      <c r="H10" s="44" t="s">
        <v>31</v>
      </c>
    </row>
    <row r="11" spans="1:8" ht="14.25">
      <c r="A11" s="41">
        <v>9</v>
      </c>
      <c r="B11" s="42" t="s">
        <v>63</v>
      </c>
      <c r="C11" s="43">
        <v>1819755.69</v>
      </c>
      <c r="D11" s="40">
        <v>2875715</v>
      </c>
      <c r="E11" s="43">
        <v>0.632801125980843</v>
      </c>
      <c r="F11" s="40">
        <v>1</v>
      </c>
      <c r="G11" s="42" t="s">
        <v>92</v>
      </c>
      <c r="H11" s="44" t="s">
        <v>62</v>
      </c>
    </row>
    <row r="12" spans="1:8" ht="14.25">
      <c r="A12" s="41">
        <v>10</v>
      </c>
      <c r="B12" s="42" t="s">
        <v>49</v>
      </c>
      <c r="C12" s="43">
        <v>1567987.41</v>
      </c>
      <c r="D12" s="40">
        <v>1294</v>
      </c>
      <c r="E12" s="43">
        <v>1211.7367928902627</v>
      </c>
      <c r="F12" s="40">
        <v>1000</v>
      </c>
      <c r="G12" s="42" t="s">
        <v>94</v>
      </c>
      <c r="H12" s="44" t="s">
        <v>50</v>
      </c>
    </row>
    <row r="13" spans="1:8" ht="14.25">
      <c r="A13" s="41">
        <v>11</v>
      </c>
      <c r="B13" s="42" t="s">
        <v>84</v>
      </c>
      <c r="C13" s="43">
        <v>957580.67</v>
      </c>
      <c r="D13" s="40">
        <v>594</v>
      </c>
      <c r="E13" s="43">
        <v>1612.08867003367</v>
      </c>
      <c r="F13" s="40">
        <v>1000</v>
      </c>
      <c r="G13" s="42" t="s">
        <v>91</v>
      </c>
      <c r="H13" s="44" t="s">
        <v>82</v>
      </c>
    </row>
    <row r="14" spans="1:8" ht="14.25">
      <c r="A14" s="41">
        <v>12</v>
      </c>
      <c r="B14" s="42" t="s">
        <v>61</v>
      </c>
      <c r="C14" s="43">
        <v>935323.31</v>
      </c>
      <c r="D14" s="40">
        <v>417</v>
      </c>
      <c r="E14" s="43">
        <v>2242.981558752998</v>
      </c>
      <c r="F14" s="40">
        <v>1000</v>
      </c>
      <c r="G14" s="42" t="s">
        <v>92</v>
      </c>
      <c r="H14" s="44" t="s">
        <v>62</v>
      </c>
    </row>
    <row r="15" spans="1:8" ht="14.25">
      <c r="A15" s="41">
        <v>13</v>
      </c>
      <c r="B15" s="42" t="s">
        <v>25</v>
      </c>
      <c r="C15" s="43">
        <v>927085.86</v>
      </c>
      <c r="D15" s="40">
        <v>955</v>
      </c>
      <c r="E15" s="43">
        <v>970.7705340314136</v>
      </c>
      <c r="F15" s="40">
        <v>1000</v>
      </c>
      <c r="G15" s="42" t="s">
        <v>95</v>
      </c>
      <c r="H15" s="44" t="s">
        <v>32</v>
      </c>
    </row>
    <row r="16" spans="1:8" ht="14.25">
      <c r="A16" s="41">
        <v>14</v>
      </c>
      <c r="B16" s="42" t="s">
        <v>78</v>
      </c>
      <c r="C16" s="43">
        <v>924960.21</v>
      </c>
      <c r="D16" s="40">
        <v>44008</v>
      </c>
      <c r="E16" s="43">
        <v>21.018001499727323</v>
      </c>
      <c r="F16" s="40">
        <v>100</v>
      </c>
      <c r="G16" s="42" t="s">
        <v>93</v>
      </c>
      <c r="H16" s="44" t="s">
        <v>110</v>
      </c>
    </row>
    <row r="17" spans="1:8" ht="14.25">
      <c r="A17" s="41">
        <v>15</v>
      </c>
      <c r="B17" s="42" t="s">
        <v>71</v>
      </c>
      <c r="C17" s="43">
        <v>769643.3199</v>
      </c>
      <c r="D17" s="40">
        <v>8925</v>
      </c>
      <c r="E17" s="43">
        <v>86.23454564705882</v>
      </c>
      <c r="F17" s="40">
        <v>100</v>
      </c>
      <c r="G17" s="42" t="s">
        <v>96</v>
      </c>
      <c r="H17" s="44" t="s">
        <v>72</v>
      </c>
    </row>
    <row r="18" spans="1:8" ht="14.25">
      <c r="A18" s="41">
        <v>16</v>
      </c>
      <c r="B18" s="42" t="s">
        <v>85</v>
      </c>
      <c r="C18" s="43">
        <v>594775.25</v>
      </c>
      <c r="D18" s="40">
        <v>1334</v>
      </c>
      <c r="E18" s="43">
        <v>445.8585082458771</v>
      </c>
      <c r="F18" s="40">
        <v>1000</v>
      </c>
      <c r="G18" s="42" t="s">
        <v>91</v>
      </c>
      <c r="H18" s="44" t="s">
        <v>82</v>
      </c>
    </row>
    <row r="19" spans="1:8" ht="14.25">
      <c r="A19" s="41">
        <v>17</v>
      </c>
      <c r="B19" s="42" t="s">
        <v>108</v>
      </c>
      <c r="C19" s="43">
        <v>521669.71</v>
      </c>
      <c r="D19" s="40">
        <v>199</v>
      </c>
      <c r="E19" s="43">
        <v>2621.455829145729</v>
      </c>
      <c r="F19" s="40">
        <v>1000</v>
      </c>
      <c r="G19" s="42" t="s">
        <v>106</v>
      </c>
      <c r="H19" s="44" t="s">
        <v>42</v>
      </c>
    </row>
    <row r="20" spans="1:8" ht="14.25">
      <c r="A20" s="41">
        <v>18</v>
      </c>
      <c r="B20" s="42" t="s">
        <v>23</v>
      </c>
      <c r="C20" s="43">
        <v>505623.14</v>
      </c>
      <c r="D20" s="40">
        <v>9806</v>
      </c>
      <c r="E20" s="43">
        <v>51.56262900265144</v>
      </c>
      <c r="F20" s="40">
        <v>100</v>
      </c>
      <c r="G20" s="42" t="s">
        <v>100</v>
      </c>
      <c r="H20" s="44" t="s">
        <v>64</v>
      </c>
    </row>
    <row r="21" spans="1:8" ht="14.25">
      <c r="A21" s="41">
        <v>19</v>
      </c>
      <c r="B21" s="42" t="s">
        <v>24</v>
      </c>
      <c r="C21" s="43">
        <v>441226.49</v>
      </c>
      <c r="D21" s="40">
        <v>1121</v>
      </c>
      <c r="E21" s="43">
        <v>393.6007939339875</v>
      </c>
      <c r="F21" s="40">
        <v>1000</v>
      </c>
      <c r="G21" s="42" t="s">
        <v>35</v>
      </c>
      <c r="H21" s="44" t="s">
        <v>33</v>
      </c>
    </row>
    <row r="22" spans="1:8" ht="15.75" customHeight="1" thickBot="1">
      <c r="A22" s="100" t="s">
        <v>27</v>
      </c>
      <c r="B22" s="101"/>
      <c r="C22" s="58">
        <f>SUM(C3:C21)</f>
        <v>53717031.731800005</v>
      </c>
      <c r="D22" s="59">
        <f>SUM(D3:D21)</f>
        <v>3025015</v>
      </c>
      <c r="E22" s="57" t="s">
        <v>28</v>
      </c>
      <c r="F22" s="57" t="s">
        <v>28</v>
      </c>
      <c r="G22" s="57" t="s">
        <v>28</v>
      </c>
      <c r="H22" s="60" t="s">
        <v>28</v>
      </c>
    </row>
    <row r="23" spans="1:8" ht="15" customHeight="1" thickBot="1">
      <c r="A23" s="98" t="s">
        <v>52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70</v>
      </c>
      <c r="K3" s="4" t="s">
        <v>21</v>
      </c>
      <c r="L3" s="1" t="s">
        <v>57</v>
      </c>
    </row>
    <row r="4" spans="1:12" s="10" customFormat="1" ht="14.25" collapsed="1">
      <c r="A4" s="61">
        <v>1</v>
      </c>
      <c r="B4" s="47" t="s">
        <v>101</v>
      </c>
      <c r="C4" s="48">
        <v>38945</v>
      </c>
      <c r="D4" s="48">
        <v>39016</v>
      </c>
      <c r="E4" s="71">
        <v>-0.00018386674888659638</v>
      </c>
      <c r="F4" s="71">
        <v>-0.013620241547171674</v>
      </c>
      <c r="G4" s="71">
        <v>0.1101585020321747</v>
      </c>
      <c r="H4" s="71">
        <v>0.059763307582144654</v>
      </c>
      <c r="I4" s="71">
        <v>-0.0018361353380470513</v>
      </c>
      <c r="J4" s="71">
        <v>-0.016333670279596868</v>
      </c>
      <c r="K4" s="72">
        <v>-0.6593032654320985</v>
      </c>
      <c r="L4" s="72">
        <v>-0.10913255833355573</v>
      </c>
    </row>
    <row r="5" spans="1:12" s="10" customFormat="1" ht="14.25">
      <c r="A5" s="81">
        <v>2</v>
      </c>
      <c r="B5" s="47" t="s">
        <v>41</v>
      </c>
      <c r="C5" s="48">
        <v>39205</v>
      </c>
      <c r="D5" s="48">
        <v>39322</v>
      </c>
      <c r="E5" s="71">
        <v>0.0031670224581521467</v>
      </c>
      <c r="F5" s="71">
        <v>0.002301305674910603</v>
      </c>
      <c r="G5" s="71">
        <v>0.004173349635097967</v>
      </c>
      <c r="H5" s="71">
        <v>0.05728395539224462</v>
      </c>
      <c r="I5" s="71">
        <v>0.05168717209419693</v>
      </c>
      <c r="J5" s="71" t="s">
        <v>75</v>
      </c>
      <c r="K5" s="72">
        <v>-0.1652418331252602</v>
      </c>
      <c r="L5" s="72">
        <v>-0.021074859555580083</v>
      </c>
    </row>
    <row r="6" spans="1:12" s="10" customFormat="1" ht="14.25">
      <c r="A6" s="81">
        <v>3</v>
      </c>
      <c r="B6" s="47" t="s">
        <v>87</v>
      </c>
      <c r="C6" s="48">
        <v>40050</v>
      </c>
      <c r="D6" s="48">
        <v>40319</v>
      </c>
      <c r="E6" s="71">
        <v>-0.014987796494701167</v>
      </c>
      <c r="F6" s="71">
        <v>-0.030293367092107393</v>
      </c>
      <c r="G6" s="71">
        <v>-0.07614949824784245</v>
      </c>
      <c r="H6" s="71">
        <v>-0.25051828778550145</v>
      </c>
      <c r="I6" s="71">
        <v>-0.26519746852618065</v>
      </c>
      <c r="J6" s="71">
        <v>-0.054255073300518375</v>
      </c>
      <c r="K6" s="72">
        <v>0.1882145994065283</v>
      </c>
      <c r="L6" s="72">
        <v>0.030456951943092836</v>
      </c>
    </row>
    <row r="7" spans="1:12" s="10" customFormat="1" ht="14.25">
      <c r="A7" s="81">
        <v>4</v>
      </c>
      <c r="B7" s="47" t="s">
        <v>68</v>
      </c>
      <c r="C7" s="48">
        <v>40555</v>
      </c>
      <c r="D7" s="48">
        <v>40626</v>
      </c>
      <c r="E7" s="71">
        <v>-0.027609736751402325</v>
      </c>
      <c r="F7" s="71">
        <v>-0.08206801419001775</v>
      </c>
      <c r="G7" s="71">
        <v>-0.1480587331773936</v>
      </c>
      <c r="H7" s="71">
        <v>-0.37962314628868643</v>
      </c>
      <c r="I7" s="71">
        <v>-0.43971343233750837</v>
      </c>
      <c r="J7" s="71">
        <v>-0.1252603456051099</v>
      </c>
      <c r="K7" s="72">
        <v>-0.7862436914864566</v>
      </c>
      <c r="L7" s="72">
        <v>-0.2698036627818786</v>
      </c>
    </row>
    <row r="8" spans="1:12" s="10" customFormat="1" ht="14.25">
      <c r="A8" s="81">
        <v>5</v>
      </c>
      <c r="B8" s="47" t="s">
        <v>97</v>
      </c>
      <c r="C8" s="48">
        <v>41848</v>
      </c>
      <c r="D8" s="48">
        <v>42032</v>
      </c>
      <c r="E8" s="71">
        <v>0.058167409781070045</v>
      </c>
      <c r="F8" s="71">
        <v>0.22715343808406585</v>
      </c>
      <c r="G8" s="71">
        <v>0.3019820747495596</v>
      </c>
      <c r="H8" s="71">
        <v>0.34929498701601136</v>
      </c>
      <c r="I8" s="71">
        <v>0.01017516156843623</v>
      </c>
      <c r="J8" s="71">
        <v>0.2869743330173069</v>
      </c>
      <c r="K8" s="72">
        <v>0.015985487720840075</v>
      </c>
      <c r="L8" s="72">
        <v>0.01514881525973677</v>
      </c>
    </row>
    <row r="9" spans="1:12" s="10" customFormat="1" ht="14.25" customHeight="1" thickBot="1">
      <c r="A9" s="76"/>
      <c r="B9" s="80" t="s">
        <v>69</v>
      </c>
      <c r="C9" s="79" t="s">
        <v>28</v>
      </c>
      <c r="D9" s="79" t="s">
        <v>28</v>
      </c>
      <c r="E9" s="77">
        <f aca="true" t="shared" si="0" ref="E9:J9">AVERAGE(E4:E8)</f>
        <v>0.003710606448846421</v>
      </c>
      <c r="F9" s="77">
        <f t="shared" si="0"/>
        <v>0.020694624185935928</v>
      </c>
      <c r="G9" s="77">
        <f t="shared" si="0"/>
        <v>0.03842113899831925</v>
      </c>
      <c r="H9" s="77">
        <f t="shared" si="0"/>
        <v>-0.03275983681675745</v>
      </c>
      <c r="I9" s="77">
        <f t="shared" si="0"/>
        <v>-0.12897694050782058</v>
      </c>
      <c r="J9" s="77">
        <f t="shared" si="0"/>
        <v>0.02278131095802044</v>
      </c>
      <c r="K9" s="79" t="s">
        <v>28</v>
      </c>
      <c r="L9" s="79" t="s">
        <v>28</v>
      </c>
    </row>
    <row r="10" spans="1:12" s="9" customFormat="1" ht="14.25">
      <c r="A10" s="102" t="s">
        <v>56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4" t="s">
        <v>36</v>
      </c>
      <c r="D2" s="115"/>
      <c r="E2" s="116" t="s">
        <v>59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62">
        <v>1</v>
      </c>
      <c r="B4" s="49" t="s">
        <v>41</v>
      </c>
      <c r="C4" s="30">
        <v>12.6655</v>
      </c>
      <c r="D4" s="68">
        <v>0.003167022458153789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101</v>
      </c>
      <c r="C5" s="30">
        <v>-0.20299999999999999</v>
      </c>
      <c r="D5" s="68">
        <v>-0.0001838667488868046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87</v>
      </c>
      <c r="C6" s="30">
        <v>-18.278570000000066</v>
      </c>
      <c r="D6" s="68">
        <v>-0.014987796494701727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68</v>
      </c>
      <c r="C7" s="30">
        <v>-117.7929099999997</v>
      </c>
      <c r="D7" s="68">
        <v>-0.027609736751402207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97</v>
      </c>
      <c r="C8" s="30">
        <v>-176.19961199999997</v>
      </c>
      <c r="D8" s="68">
        <v>-0.0796997752610656</v>
      </c>
      <c r="E8" s="31">
        <v>-30000</v>
      </c>
      <c r="F8" s="68">
        <v>-0.1302886327510879</v>
      </c>
      <c r="G8" s="50">
        <v>-302.119763353552</v>
      </c>
    </row>
    <row r="9" spans="1:7" ht="15.75" thickBot="1">
      <c r="A9" s="66"/>
      <c r="B9" s="53" t="s">
        <v>27</v>
      </c>
      <c r="C9" s="54">
        <v>-299.80859199999975</v>
      </c>
      <c r="D9" s="67">
        <v>-0.0234226340848778</v>
      </c>
      <c r="E9" s="55">
        <v>-30000</v>
      </c>
      <c r="F9" s="67">
        <v>-0.06963755971420746</v>
      </c>
      <c r="G9" s="56">
        <v>-302.119763353552</v>
      </c>
    </row>
    <row r="11" ht="14.25">
      <c r="A11" s="11"/>
    </row>
    <row r="12" ht="14.25" hidden="1">
      <c r="A12" s="11" t="s">
        <v>103</v>
      </c>
    </row>
    <row r="13" ht="14.25" hidden="1">
      <c r="A13" s="11" t="s">
        <v>104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68</v>
      </c>
      <c r="C2" s="71">
        <v>-0.027609736751402325</v>
      </c>
      <c r="D2" s="21"/>
    </row>
    <row r="3" spans="1:4" ht="14.25">
      <c r="A3" s="21"/>
      <c r="B3" s="47" t="s">
        <v>87</v>
      </c>
      <c r="C3" s="71">
        <v>-0.014987796494701167</v>
      </c>
      <c r="D3" s="21"/>
    </row>
    <row r="4" spans="1:4" ht="14.25">
      <c r="A4" s="21"/>
      <c r="B4" s="47" t="s">
        <v>101</v>
      </c>
      <c r="C4" s="71">
        <v>-0.00018386674888659638</v>
      </c>
      <c r="D4" s="21"/>
    </row>
    <row r="5" spans="1:4" ht="14.25">
      <c r="A5" s="21"/>
      <c r="B5" s="47" t="s">
        <v>41</v>
      </c>
      <c r="C5" s="71">
        <v>0.0031670224581521467</v>
      </c>
      <c r="D5" s="21"/>
    </row>
    <row r="6" spans="1:4" ht="14.25">
      <c r="A6" s="21"/>
      <c r="B6" s="96" t="s">
        <v>97</v>
      </c>
      <c r="C6" s="97">
        <v>0.058167409781070045</v>
      </c>
      <c r="D6" s="21"/>
    </row>
    <row r="7" spans="2:3" ht="14.25">
      <c r="B7" s="95" t="s">
        <v>22</v>
      </c>
      <c r="C7" s="94">
        <v>-0.00797859480021268</v>
      </c>
    </row>
    <row r="8" spans="2:3" ht="14.25">
      <c r="B8" s="82" t="s">
        <v>30</v>
      </c>
      <c r="C8" s="87">
        <v>0.008013228186212196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70</v>
      </c>
      <c r="K3" s="4" t="s">
        <v>21</v>
      </c>
      <c r="L3" s="1" t="s">
        <v>57</v>
      </c>
    </row>
    <row r="4" spans="1:12" s="9" customFormat="1" ht="14.25" collapsed="1">
      <c r="A4" s="61">
        <v>1</v>
      </c>
      <c r="B4" s="47" t="s">
        <v>51</v>
      </c>
      <c r="C4" s="48">
        <v>38118</v>
      </c>
      <c r="D4" s="48">
        <v>38182</v>
      </c>
      <c r="E4" s="71">
        <v>-0.00037726024049089535</v>
      </c>
      <c r="F4" s="71">
        <v>-0.0027902273332405247</v>
      </c>
      <c r="G4" s="71">
        <v>0.006930280580094594</v>
      </c>
      <c r="H4" s="71">
        <v>-0.026070945258626743</v>
      </c>
      <c r="I4" s="71">
        <v>0.011771374718081207</v>
      </c>
      <c r="J4" s="71">
        <v>-0.006058325147808796</v>
      </c>
      <c r="K4" s="71">
        <v>3.0628199848992246</v>
      </c>
      <c r="L4" s="72">
        <v>0.1284251136561414</v>
      </c>
    </row>
    <row r="5" spans="1:12" s="9" customFormat="1" ht="14.25" collapsed="1">
      <c r="A5" s="62">
        <v>2</v>
      </c>
      <c r="B5" s="47" t="s">
        <v>107</v>
      </c>
      <c r="C5" s="48">
        <v>38828</v>
      </c>
      <c r="D5" s="48">
        <v>39028</v>
      </c>
      <c r="E5" s="71">
        <v>0.014020104358775765</v>
      </c>
      <c r="F5" s="71">
        <v>0.03864611410650265</v>
      </c>
      <c r="G5" s="71">
        <v>0.07498042736170984</v>
      </c>
      <c r="H5" s="71">
        <v>0.1281125837852639</v>
      </c>
      <c r="I5" s="71">
        <v>0.126684326820369</v>
      </c>
      <c r="J5" s="71">
        <v>0.05265750009031245</v>
      </c>
      <c r="K5" s="71">
        <v>2.543087619047616</v>
      </c>
      <c r="L5" s="72">
        <v>0.14595929539133023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-0.007861314032572508</v>
      </c>
      <c r="F6" s="71">
        <v>0.010416937825129535</v>
      </c>
      <c r="G6" s="71">
        <v>-0.0017143939392444407</v>
      </c>
      <c r="H6" s="71">
        <v>-0.10151407090093312</v>
      </c>
      <c r="I6" s="71">
        <v>-0.16681733168671675</v>
      </c>
      <c r="J6" s="71">
        <v>0.005522466915746316</v>
      </c>
      <c r="K6" s="71">
        <v>0.6120886700336703</v>
      </c>
      <c r="L6" s="72">
        <v>0.05381894632916495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-0.010994892078225016</v>
      </c>
      <c r="F7" s="71">
        <v>-0.03239339432968347</v>
      </c>
      <c r="G7" s="71">
        <v>-0.07528924882295795</v>
      </c>
      <c r="H7" s="71">
        <v>-0.31601133276651816</v>
      </c>
      <c r="I7" s="71">
        <v>-0.36322787943811663</v>
      </c>
      <c r="J7" s="71">
        <v>-0.052401675413356164</v>
      </c>
      <c r="K7" s="71">
        <v>-0.554141491754123</v>
      </c>
      <c r="L7" s="72">
        <v>-0.08485311680367702</v>
      </c>
    </row>
    <row r="8" spans="1:12" s="9" customFormat="1" ht="14.25" collapsed="1">
      <c r="A8" s="62">
        <v>5</v>
      </c>
      <c r="B8" s="47" t="s">
        <v>71</v>
      </c>
      <c r="C8" s="48">
        <v>38968</v>
      </c>
      <c r="D8" s="48">
        <v>39140</v>
      </c>
      <c r="E8" s="71">
        <v>0</v>
      </c>
      <c r="F8" s="71">
        <v>0</v>
      </c>
      <c r="G8" s="71">
        <v>-0.0035890912045927204</v>
      </c>
      <c r="H8" s="71">
        <v>0.013788198160760157</v>
      </c>
      <c r="I8" s="71">
        <v>0.16961521021214088</v>
      </c>
      <c r="J8" s="71">
        <v>0</v>
      </c>
      <c r="K8" s="71">
        <v>-0.13765454352941164</v>
      </c>
      <c r="L8" s="72">
        <v>-0.016360344582999176</v>
      </c>
    </row>
    <row r="9" spans="1:12" s="9" customFormat="1" ht="14.25" collapsed="1">
      <c r="A9" s="62">
        <v>6</v>
      </c>
      <c r="B9" s="47" t="s">
        <v>61</v>
      </c>
      <c r="C9" s="48">
        <v>39413</v>
      </c>
      <c r="D9" s="48">
        <v>39589</v>
      </c>
      <c r="E9" s="71">
        <v>0.002934623159684069</v>
      </c>
      <c r="F9" s="71">
        <v>0.014298794914449298</v>
      </c>
      <c r="G9" s="71">
        <v>0.03914922157312839</v>
      </c>
      <c r="H9" s="71">
        <v>0.08879311432806958</v>
      </c>
      <c r="I9" s="71">
        <v>0.18328146176831006</v>
      </c>
      <c r="J9" s="71">
        <v>0.02021467316408243</v>
      </c>
      <c r="K9" s="71">
        <v>1.2429815587530002</v>
      </c>
      <c r="L9" s="72">
        <v>0.1098897429927519</v>
      </c>
    </row>
    <row r="10" spans="1:12" s="9" customFormat="1" ht="14.25" collapsed="1">
      <c r="A10" s="62">
        <v>7</v>
      </c>
      <c r="B10" s="47" t="s">
        <v>25</v>
      </c>
      <c r="C10" s="48">
        <v>39429</v>
      </c>
      <c r="D10" s="48">
        <v>39618</v>
      </c>
      <c r="E10" s="71">
        <v>0.0005503704553502242</v>
      </c>
      <c r="F10" s="71">
        <v>-0.018265121891587688</v>
      </c>
      <c r="G10" s="71">
        <v>-0.0017073853007181228</v>
      </c>
      <c r="H10" s="71">
        <v>-0.039012620325827196</v>
      </c>
      <c r="I10" s="71">
        <v>-0.0587749359746923</v>
      </c>
      <c r="J10" s="71">
        <v>-0.007405068131477011</v>
      </c>
      <c r="K10" s="71">
        <v>-0.029229465968586554</v>
      </c>
      <c r="L10" s="72">
        <v>-0.0038609740059927233</v>
      </c>
    </row>
    <row r="11" spans="1:12" s="9" customFormat="1" ht="14.25" collapsed="1">
      <c r="A11" s="62">
        <v>8</v>
      </c>
      <c r="B11" s="47" t="s">
        <v>24</v>
      </c>
      <c r="C11" s="48">
        <v>39429</v>
      </c>
      <c r="D11" s="48">
        <v>39651</v>
      </c>
      <c r="E11" s="71">
        <v>-0.0007442332622989989</v>
      </c>
      <c r="F11" s="71">
        <v>-0.009042305423932362</v>
      </c>
      <c r="G11" s="71">
        <v>-0.024820152335960244</v>
      </c>
      <c r="H11" s="71">
        <v>-0.10445695689321222</v>
      </c>
      <c r="I11" s="71">
        <v>-0.14808640163588482</v>
      </c>
      <c r="J11" s="71">
        <v>-0.015797070075302178</v>
      </c>
      <c r="K11" s="71">
        <v>-0.6063992060660125</v>
      </c>
      <c r="L11" s="72">
        <v>-0.11577297489328597</v>
      </c>
    </row>
    <row r="12" spans="1:12" s="9" customFormat="1" ht="14.25">
      <c r="A12" s="62">
        <v>9</v>
      </c>
      <c r="B12" s="47" t="s">
        <v>108</v>
      </c>
      <c r="C12" s="48">
        <v>39527</v>
      </c>
      <c r="D12" s="48">
        <v>39715</v>
      </c>
      <c r="E12" s="71">
        <v>0.0024639716070051776</v>
      </c>
      <c r="F12" s="71">
        <v>0.01203618934940609</v>
      </c>
      <c r="G12" s="71">
        <v>0.035202151376973134</v>
      </c>
      <c r="H12" s="71">
        <v>0.06572320954489119</v>
      </c>
      <c r="I12" s="71">
        <v>0.08189717144358832</v>
      </c>
      <c r="J12" s="71">
        <v>0.019309862730635396</v>
      </c>
      <c r="K12" s="71">
        <v>1.6214558291457304</v>
      </c>
      <c r="L12" s="72">
        <v>0.13903972495227435</v>
      </c>
    </row>
    <row r="13" spans="1:12" s="9" customFormat="1" ht="14.25">
      <c r="A13" s="62">
        <v>10</v>
      </c>
      <c r="B13" s="47" t="s">
        <v>23</v>
      </c>
      <c r="C13" s="48">
        <v>39560</v>
      </c>
      <c r="D13" s="48">
        <v>39770</v>
      </c>
      <c r="E13" s="71">
        <v>-0.0012774033560539744</v>
      </c>
      <c r="F13" s="71">
        <v>-0.02099644957751534</v>
      </c>
      <c r="G13" s="71">
        <v>-0.03794963571879373</v>
      </c>
      <c r="H13" s="71">
        <v>-0.21020586836743205</v>
      </c>
      <c r="I13" s="71">
        <v>-0.2575513700097056</v>
      </c>
      <c r="J13" s="71" t="s">
        <v>75</v>
      </c>
      <c r="K13" s="71">
        <v>-0.4843737099734853</v>
      </c>
      <c r="L13" s="72">
        <v>-0.08728892887184403</v>
      </c>
    </row>
    <row r="14" spans="1:12" s="9" customFormat="1" ht="14.25">
      <c r="A14" s="62">
        <v>11</v>
      </c>
      <c r="B14" s="47" t="s">
        <v>55</v>
      </c>
      <c r="C14" s="48">
        <v>39884</v>
      </c>
      <c r="D14" s="48">
        <v>40001</v>
      </c>
      <c r="E14" s="71">
        <v>-0.005412321939226805</v>
      </c>
      <c r="F14" s="71">
        <v>-0.027181650884388175</v>
      </c>
      <c r="G14" s="71">
        <v>-0.03614852334467411</v>
      </c>
      <c r="H14" s="71">
        <v>-0.13550522252299846</v>
      </c>
      <c r="I14" s="71">
        <v>-0.11620539020166465</v>
      </c>
      <c r="J14" s="71">
        <v>-0.03333327184227852</v>
      </c>
      <c r="K14" s="71">
        <v>-0.3137207380233067</v>
      </c>
      <c r="L14" s="72">
        <v>-0.055288547374801045</v>
      </c>
    </row>
    <row r="15" spans="1:12" s="9" customFormat="1" ht="14.25">
      <c r="A15" s="62">
        <v>12</v>
      </c>
      <c r="B15" s="47" t="s">
        <v>78</v>
      </c>
      <c r="C15" s="48">
        <v>40031</v>
      </c>
      <c r="D15" s="48">
        <v>40129</v>
      </c>
      <c r="E15" s="71">
        <v>-0.023036429465127628</v>
      </c>
      <c r="F15" s="71">
        <v>-0.10992198485390337</v>
      </c>
      <c r="G15" s="71">
        <v>-0.12724466403156354</v>
      </c>
      <c r="H15" s="71">
        <v>-0.3673178751474896</v>
      </c>
      <c r="I15" s="71">
        <v>-0.4357570101800463</v>
      </c>
      <c r="J15" s="71">
        <v>-0.1313679000809178</v>
      </c>
      <c r="K15" s="71">
        <v>-0.7898199850027267</v>
      </c>
      <c r="L15" s="72">
        <v>-0.2202877044925039</v>
      </c>
    </row>
    <row r="16" spans="1:12" s="9" customFormat="1" ht="14.25">
      <c r="A16" s="62">
        <v>13</v>
      </c>
      <c r="B16" s="47" t="s">
        <v>63</v>
      </c>
      <c r="C16" s="48">
        <v>40253</v>
      </c>
      <c r="D16" s="48">
        <v>40366</v>
      </c>
      <c r="E16" s="71">
        <v>0.0012828595618066263</v>
      </c>
      <c r="F16" s="71">
        <v>0.0258638652944696</v>
      </c>
      <c r="G16" s="71">
        <v>0.04276378571462258</v>
      </c>
      <c r="H16" s="71">
        <v>-0.11362105768818276</v>
      </c>
      <c r="I16" s="71">
        <v>-0.13357505086685584</v>
      </c>
      <c r="J16" s="71">
        <v>0.013272398680357345</v>
      </c>
      <c r="K16" s="71">
        <v>-0.3671988740191571</v>
      </c>
      <c r="L16" s="72">
        <v>-0.07820759146192191</v>
      </c>
    </row>
    <row r="17" spans="1:12" s="9" customFormat="1" ht="14.25">
      <c r="A17" s="62">
        <v>14</v>
      </c>
      <c r="B17" s="47" t="s">
        <v>76</v>
      </c>
      <c r="C17" s="48">
        <v>40114</v>
      </c>
      <c r="D17" s="48">
        <v>40401</v>
      </c>
      <c r="E17" s="71">
        <v>0.0007763549948787141</v>
      </c>
      <c r="F17" s="71">
        <v>-0.008403046141913006</v>
      </c>
      <c r="G17" s="71">
        <v>-0.05196219953751602</v>
      </c>
      <c r="H17" s="71">
        <v>-0.16029902826273978</v>
      </c>
      <c r="I17" s="71">
        <v>-0.18669465801941176</v>
      </c>
      <c r="J17" s="71">
        <v>-0.04054533671747029</v>
      </c>
      <c r="K17" s="71">
        <v>-0.29317970870893806</v>
      </c>
      <c r="L17" s="72">
        <v>-0.06088850422777081</v>
      </c>
    </row>
    <row r="18" spans="1:12" s="9" customFormat="1" ht="14.25">
      <c r="A18" s="62">
        <v>15</v>
      </c>
      <c r="B18" s="47" t="s">
        <v>105</v>
      </c>
      <c r="C18" s="48">
        <v>40226</v>
      </c>
      <c r="D18" s="48">
        <v>40430</v>
      </c>
      <c r="E18" s="71">
        <v>0.013389277340594363</v>
      </c>
      <c r="F18" s="71">
        <v>0.03960215263614231</v>
      </c>
      <c r="G18" s="71">
        <v>0.0761266240030507</v>
      </c>
      <c r="H18" s="71">
        <v>0.12862651930346924</v>
      </c>
      <c r="I18" s="71">
        <v>0.1364108236898356</v>
      </c>
      <c r="J18" s="71">
        <v>0.053460717390093615</v>
      </c>
      <c r="K18" s="71">
        <v>1.5389399054373518</v>
      </c>
      <c r="L18" s="72">
        <v>0.18667618410188447</v>
      </c>
    </row>
    <row r="19" spans="1:12" s="9" customFormat="1" ht="14.25">
      <c r="A19" s="62">
        <v>16</v>
      </c>
      <c r="B19" s="47" t="s">
        <v>83</v>
      </c>
      <c r="C19" s="48">
        <v>40427</v>
      </c>
      <c r="D19" s="48">
        <v>40543</v>
      </c>
      <c r="E19" s="71">
        <v>0.010188536579215368</v>
      </c>
      <c r="F19" s="71">
        <v>0.042238668024005666</v>
      </c>
      <c r="G19" s="71">
        <v>0.08582044711015202</v>
      </c>
      <c r="H19" s="71">
        <v>0.13424524736224663</v>
      </c>
      <c r="I19" s="71">
        <v>0.11347715404898162</v>
      </c>
      <c r="J19" s="71">
        <v>0.06949599248223626</v>
      </c>
      <c r="K19" s="71">
        <v>1.0620849272612274</v>
      </c>
      <c r="L19" s="72">
        <v>0.15137728548606266</v>
      </c>
    </row>
    <row r="20" spans="1:12" s="9" customFormat="1" ht="14.25">
      <c r="A20" s="62">
        <v>17</v>
      </c>
      <c r="B20" s="47" t="s">
        <v>49</v>
      </c>
      <c r="C20" s="48">
        <v>40444</v>
      </c>
      <c r="D20" s="48">
        <v>40638</v>
      </c>
      <c r="E20" s="71">
        <v>0.036579011902871494</v>
      </c>
      <c r="F20" s="71">
        <v>0.10853853765511512</v>
      </c>
      <c r="G20" s="71">
        <v>0.1482363685666972</v>
      </c>
      <c r="H20" s="71">
        <v>0.20478543100318092</v>
      </c>
      <c r="I20" s="71">
        <v>0.0859090453644269</v>
      </c>
      <c r="J20" s="71">
        <v>0.12206291148333182</v>
      </c>
      <c r="K20" s="71">
        <v>0.21173679289026248</v>
      </c>
      <c r="L20" s="72">
        <v>0.040190780923424985</v>
      </c>
    </row>
    <row r="21" spans="1:12" s="9" customFormat="1" ht="14.25" collapsed="1">
      <c r="A21" s="62">
        <v>18</v>
      </c>
      <c r="B21" s="47" t="s">
        <v>81</v>
      </c>
      <c r="C21" s="48">
        <v>40427</v>
      </c>
      <c r="D21" s="48">
        <v>40708</v>
      </c>
      <c r="E21" s="71">
        <v>0.0071038627135715515</v>
      </c>
      <c r="F21" s="71">
        <v>0.03218432029178664</v>
      </c>
      <c r="G21" s="71">
        <v>0.07829421770638012</v>
      </c>
      <c r="H21" s="71">
        <v>0.15684797570770503</v>
      </c>
      <c r="I21" s="71">
        <v>0.16842178468084756</v>
      </c>
      <c r="J21" s="71">
        <v>0.04516178228875356</v>
      </c>
      <c r="K21" s="71">
        <v>1.4467025183268643</v>
      </c>
      <c r="L21" s="72">
        <v>0.21057387430811647</v>
      </c>
    </row>
    <row r="22" spans="1:12" s="9" customFormat="1" ht="14.25">
      <c r="A22" s="62">
        <v>19</v>
      </c>
      <c r="B22" s="47" t="s">
        <v>109</v>
      </c>
      <c r="C22" s="48">
        <v>41026</v>
      </c>
      <c r="D22" s="48">
        <v>41242</v>
      </c>
      <c r="E22" s="71" t="s">
        <v>75</v>
      </c>
      <c r="F22" s="71">
        <v>0.062273286567387176</v>
      </c>
      <c r="G22" s="71">
        <v>0.07004072081869994</v>
      </c>
      <c r="H22" s="71">
        <v>0.009301517793931735</v>
      </c>
      <c r="I22" s="71">
        <v>-0.07452790647847651</v>
      </c>
      <c r="J22" s="71">
        <v>0.06690793494378333</v>
      </c>
      <c r="K22" s="71">
        <v>0.41074517860830073</v>
      </c>
      <c r="L22" s="72">
        <v>0.11281879187522037</v>
      </c>
    </row>
    <row r="23" spans="1:12" ht="15.75" thickBot="1">
      <c r="A23" s="76"/>
      <c r="B23" s="80" t="s">
        <v>69</v>
      </c>
      <c r="C23" s="78" t="s">
        <v>28</v>
      </c>
      <c r="D23" s="78" t="s">
        <v>28</v>
      </c>
      <c r="E23" s="77">
        <f aca="true" t="shared" si="0" ref="E23:J23">AVERAGE(E4:E22)</f>
        <v>0.002199173238875418</v>
      </c>
      <c r="F23" s="77">
        <f t="shared" si="0"/>
        <v>0.008268667696222639</v>
      </c>
      <c r="G23" s="77">
        <f t="shared" si="0"/>
        <v>0.015637839503973034</v>
      </c>
      <c r="H23" s="77">
        <f t="shared" si="0"/>
        <v>-0.03388374637602326</v>
      </c>
      <c r="I23" s="77">
        <f t="shared" si="0"/>
        <v>-0.0454605043023679</v>
      </c>
      <c r="J23" s="77">
        <f t="shared" si="0"/>
        <v>0.010064310708928985</v>
      </c>
      <c r="K23" s="78" t="s">
        <v>28</v>
      </c>
      <c r="L23" s="79" t="s">
        <v>28</v>
      </c>
    </row>
    <row r="24" spans="1:12" s="9" customFormat="1" ht="14.25">
      <c r="A24" s="102" t="s">
        <v>56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26</v>
      </c>
      <c r="B2" s="117" t="s">
        <v>13</v>
      </c>
      <c r="C2" s="114" t="s">
        <v>36</v>
      </c>
      <c r="D2" s="115"/>
      <c r="E2" s="116" t="s">
        <v>37</v>
      </c>
      <c r="F2" s="115"/>
      <c r="G2" s="119" t="s">
        <v>58</v>
      </c>
    </row>
    <row r="3" spans="1:7" ht="15.75" thickBot="1">
      <c r="A3" s="104"/>
      <c r="B3" s="118"/>
      <c r="C3" s="51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89">
        <v>1</v>
      </c>
      <c r="B4" s="83" t="s">
        <v>81</v>
      </c>
      <c r="C4" s="30">
        <v>42.45175999999978</v>
      </c>
      <c r="D4" s="68">
        <v>0.0075383337501175015</v>
      </c>
      <c r="E4" s="31">
        <v>1</v>
      </c>
      <c r="F4" s="68">
        <v>0.0004314063848144953</v>
      </c>
      <c r="G4" s="50">
        <v>2.433742178602477</v>
      </c>
    </row>
    <row r="5" spans="1:7" ht="14.25">
      <c r="A5" s="90">
        <v>2</v>
      </c>
      <c r="B5" s="83" t="s">
        <v>49</v>
      </c>
      <c r="C5" s="30">
        <v>55.33145999999996</v>
      </c>
      <c r="D5" s="68">
        <v>0.03657901190287187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105</v>
      </c>
      <c r="C6" s="30">
        <v>42.56914000000013</v>
      </c>
      <c r="D6" s="68">
        <v>0.01338927734059491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107</v>
      </c>
      <c r="C7" s="30">
        <v>36.005919999999925</v>
      </c>
      <c r="D7" s="68">
        <v>0.014020104358777007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83</v>
      </c>
      <c r="C8" s="30">
        <v>32.88120999999996</v>
      </c>
      <c r="D8" s="68">
        <v>0.01018853657921552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61</v>
      </c>
      <c r="C9" s="30">
        <v>2.7367900000000374</v>
      </c>
      <c r="D9" s="68">
        <v>0.002934623159682854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63</v>
      </c>
      <c r="C10" s="30">
        <v>2.3314999999999997</v>
      </c>
      <c r="D10" s="68">
        <v>0.0012828595618065365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76</v>
      </c>
      <c r="C11" s="30">
        <v>2.153243900000118</v>
      </c>
      <c r="D11" s="68">
        <v>0.000776354994878699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108</v>
      </c>
      <c r="C12" s="30">
        <v>1.2822200000000303</v>
      </c>
      <c r="D12" s="68">
        <v>0.002463971607003908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25</v>
      </c>
      <c r="C13" s="30">
        <v>0.5099599999999628</v>
      </c>
      <c r="D13" s="68">
        <v>0.0005503704553506764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71</v>
      </c>
      <c r="C14" s="30">
        <v>0</v>
      </c>
      <c r="D14" s="68">
        <v>0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24</v>
      </c>
      <c r="C15" s="30">
        <v>-0.32861999999999536</v>
      </c>
      <c r="D15" s="68">
        <v>-0.0007442332622987771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85</v>
      </c>
      <c r="C16" s="30">
        <v>-6.612189999999944</v>
      </c>
      <c r="D16" s="68">
        <v>-0.010994892078224888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84</v>
      </c>
      <c r="C17" s="30">
        <v>-7.58748999999999</v>
      </c>
      <c r="D17" s="68">
        <v>-0.007861314032572302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55</v>
      </c>
      <c r="C18" s="30">
        <v>-17.306029999999794</v>
      </c>
      <c r="D18" s="68">
        <v>-0.005412321939224833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78</v>
      </c>
      <c r="C19" s="30">
        <v>-21.810210000000083</v>
      </c>
      <c r="D19" s="68">
        <v>-0.023036429465128495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51</v>
      </c>
      <c r="C20" s="30">
        <v>-72.9497049999982</v>
      </c>
      <c r="D20" s="68">
        <v>-0.0034641233513225123</v>
      </c>
      <c r="E20" s="31">
        <v>-160</v>
      </c>
      <c r="F20" s="68">
        <v>-0.00308802810105572</v>
      </c>
      <c r="G20" s="50">
        <v>-64.90305485341442</v>
      </c>
    </row>
    <row r="21" spans="1:7" ht="14.25">
      <c r="A21" s="90">
        <v>18</v>
      </c>
      <c r="B21" s="83" t="s">
        <v>23</v>
      </c>
      <c r="C21" s="30">
        <v>-159.50785</v>
      </c>
      <c r="D21" s="68">
        <v>-0.2398141905852259</v>
      </c>
      <c r="E21" s="31">
        <v>-3077</v>
      </c>
      <c r="F21" s="68">
        <v>-0.23884188465419545</v>
      </c>
      <c r="G21" s="50">
        <v>-158.875190261585</v>
      </c>
    </row>
    <row r="22" spans="1:7" ht="14.25">
      <c r="A22" s="90">
        <v>19</v>
      </c>
      <c r="B22" s="83" t="s">
        <v>109</v>
      </c>
      <c r="C22" s="30" t="s">
        <v>75</v>
      </c>
      <c r="D22" s="68" t="s">
        <v>75</v>
      </c>
      <c r="E22" s="31" t="s">
        <v>75</v>
      </c>
      <c r="F22" s="68" t="s">
        <v>75</v>
      </c>
      <c r="G22" s="50" t="s">
        <v>75</v>
      </c>
    </row>
    <row r="23" spans="1:7" ht="15.75" thickBot="1">
      <c r="A23" s="63"/>
      <c r="B23" s="64" t="s">
        <v>27</v>
      </c>
      <c r="C23" s="54">
        <v>-67.84889109999813</v>
      </c>
      <c r="D23" s="67">
        <v>-0.0013114645223868354</v>
      </c>
      <c r="E23" s="55">
        <v>-3236</v>
      </c>
      <c r="F23" s="67">
        <v>-0.001073755309879279</v>
      </c>
      <c r="G23" s="56">
        <v>-221.34450293639696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78</v>
      </c>
      <c r="C2" s="71">
        <v>-0.023036429465127628</v>
      </c>
    </row>
    <row r="3" spans="1:5" ht="14.25">
      <c r="A3" s="14"/>
      <c r="B3" s="47" t="s">
        <v>85</v>
      </c>
      <c r="C3" s="71">
        <v>-0.010994892078225016</v>
      </c>
      <c r="D3" s="14"/>
      <c r="E3" s="14"/>
    </row>
    <row r="4" spans="1:5" ht="14.25">
      <c r="A4" s="14"/>
      <c r="B4" s="47" t="s">
        <v>84</v>
      </c>
      <c r="C4" s="71">
        <v>-0.007861314032572508</v>
      </c>
      <c r="D4" s="14"/>
      <c r="E4" s="14"/>
    </row>
    <row r="5" spans="1:5" ht="14.25">
      <c r="A5" s="14"/>
      <c r="B5" s="47" t="s">
        <v>55</v>
      </c>
      <c r="C5" s="71">
        <v>-0.005412321939226805</v>
      </c>
      <c r="D5" s="14"/>
      <c r="E5" s="14"/>
    </row>
    <row r="6" spans="1:5" ht="14.25">
      <c r="A6" s="14"/>
      <c r="B6" s="47" t="s">
        <v>23</v>
      </c>
      <c r="C6" s="71">
        <v>-0.0012774033560539744</v>
      </c>
      <c r="D6" s="14"/>
      <c r="E6" s="14"/>
    </row>
    <row r="7" spans="1:5" ht="14.25">
      <c r="A7" s="14"/>
      <c r="B7" s="47" t="s">
        <v>24</v>
      </c>
      <c r="C7" s="71">
        <v>-0.0007442332622989989</v>
      </c>
      <c r="D7" s="14"/>
      <c r="E7" s="14"/>
    </row>
    <row r="8" spans="1:5" ht="14.25">
      <c r="A8" s="14"/>
      <c r="B8" s="47" t="s">
        <v>51</v>
      </c>
      <c r="C8" s="71">
        <v>-0.00037726024049089535</v>
      </c>
      <c r="D8" s="14"/>
      <c r="E8" s="14"/>
    </row>
    <row r="9" spans="1:5" ht="14.25">
      <c r="A9" s="14"/>
      <c r="B9" s="47" t="s">
        <v>71</v>
      </c>
      <c r="C9" s="71">
        <v>0</v>
      </c>
      <c r="D9" s="14"/>
      <c r="E9" s="14"/>
    </row>
    <row r="10" spans="1:5" ht="14.25">
      <c r="A10" s="14"/>
      <c r="B10" s="47" t="s">
        <v>25</v>
      </c>
      <c r="C10" s="71">
        <v>0.0005503704553502242</v>
      </c>
      <c r="D10" s="14"/>
      <c r="E10" s="14"/>
    </row>
    <row r="11" spans="1:5" ht="14.25">
      <c r="A11" s="14"/>
      <c r="B11" s="47" t="s">
        <v>76</v>
      </c>
      <c r="C11" s="71">
        <v>0.0007763549948787141</v>
      </c>
      <c r="D11" s="14"/>
      <c r="E11" s="14"/>
    </row>
    <row r="12" spans="1:5" ht="14.25">
      <c r="A12" s="14"/>
      <c r="B12" s="47" t="s">
        <v>63</v>
      </c>
      <c r="C12" s="71">
        <v>0.0012828595618066263</v>
      </c>
      <c r="D12" s="14"/>
      <c r="E12" s="14"/>
    </row>
    <row r="13" spans="1:5" ht="14.25">
      <c r="A13" s="14"/>
      <c r="B13" s="47" t="s">
        <v>108</v>
      </c>
      <c r="C13" s="71">
        <v>0.0024639716070051776</v>
      </c>
      <c r="D13" s="14"/>
      <c r="E13" s="14"/>
    </row>
    <row r="14" spans="1:5" ht="14.25">
      <c r="A14" s="14"/>
      <c r="B14" s="47" t="s">
        <v>61</v>
      </c>
      <c r="C14" s="71">
        <v>0.002934623159684069</v>
      </c>
      <c r="D14" s="14"/>
      <c r="E14" s="14"/>
    </row>
    <row r="15" spans="1:5" ht="14.25">
      <c r="A15" s="14"/>
      <c r="B15" s="47" t="s">
        <v>81</v>
      </c>
      <c r="C15" s="71">
        <v>0.0071038627135715515</v>
      </c>
      <c r="D15" s="14"/>
      <c r="E15" s="14"/>
    </row>
    <row r="16" spans="1:5" ht="14.25">
      <c r="A16" s="14"/>
      <c r="B16" s="47" t="s">
        <v>83</v>
      </c>
      <c r="C16" s="71">
        <v>0.010188536579215368</v>
      </c>
      <c r="D16" s="14"/>
      <c r="E16" s="14"/>
    </row>
    <row r="17" spans="1:5" ht="14.25">
      <c r="A17" s="14"/>
      <c r="B17" s="47" t="s">
        <v>105</v>
      </c>
      <c r="C17" s="71">
        <v>0.013389277340594363</v>
      </c>
      <c r="D17" s="14"/>
      <c r="E17" s="14"/>
    </row>
    <row r="18" spans="1:5" ht="14.25">
      <c r="A18" s="14"/>
      <c r="B18" s="47" t="s">
        <v>107</v>
      </c>
      <c r="C18" s="71">
        <v>0.014020104358775765</v>
      </c>
      <c r="D18" s="14"/>
      <c r="E18" s="14"/>
    </row>
    <row r="19" spans="1:5" ht="14.25">
      <c r="A19" s="14"/>
      <c r="B19" s="47" t="s">
        <v>49</v>
      </c>
      <c r="C19" s="71">
        <v>0.036579011902871494</v>
      </c>
      <c r="D19" s="14"/>
      <c r="E19" s="14"/>
    </row>
    <row r="20" spans="2:3" ht="14.25">
      <c r="B20" s="47" t="s">
        <v>22</v>
      </c>
      <c r="C20" s="75">
        <v>-0.00797859480021268</v>
      </c>
    </row>
    <row r="21" spans="2:3" ht="14.25">
      <c r="B21" s="14" t="s">
        <v>30</v>
      </c>
      <c r="C21" s="87">
        <v>0.008013228186212196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C1">
      <selection activeCell="J5" sqref="J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79</v>
      </c>
      <c r="C3" s="45" t="s">
        <v>8</v>
      </c>
      <c r="D3" s="46" t="s">
        <v>11</v>
      </c>
      <c r="E3" s="43">
        <v>7891857.43</v>
      </c>
      <c r="F3" s="40">
        <v>31787</v>
      </c>
      <c r="G3" s="43">
        <v>248.27311259319848</v>
      </c>
      <c r="H3" s="73">
        <v>100</v>
      </c>
      <c r="I3" s="42" t="s">
        <v>93</v>
      </c>
      <c r="J3" s="44" t="s">
        <v>110</v>
      </c>
    </row>
    <row r="4" spans="1:10" ht="15" customHeight="1">
      <c r="A4" s="41">
        <v>2</v>
      </c>
      <c r="B4" s="42" t="s">
        <v>80</v>
      </c>
      <c r="C4" s="45" t="s">
        <v>8</v>
      </c>
      <c r="D4" s="46" t="s">
        <v>74</v>
      </c>
      <c r="E4" s="43">
        <v>1504549.02</v>
      </c>
      <c r="F4" s="40">
        <v>55237</v>
      </c>
      <c r="G4" s="43">
        <v>27.23806542715933</v>
      </c>
      <c r="H4" s="74">
        <v>100</v>
      </c>
      <c r="I4" s="42" t="s">
        <v>93</v>
      </c>
      <c r="J4" s="44" t="s">
        <v>110</v>
      </c>
    </row>
    <row r="5" spans="1:10" ht="15" customHeight="1">
      <c r="A5" s="41">
        <v>3</v>
      </c>
      <c r="B5" s="42" t="s">
        <v>73</v>
      </c>
      <c r="C5" s="45" t="s">
        <v>8</v>
      </c>
      <c r="D5" s="46" t="s">
        <v>74</v>
      </c>
      <c r="E5" s="43">
        <v>1213964.2202</v>
      </c>
      <c r="F5" s="40">
        <v>2940</v>
      </c>
      <c r="G5" s="43">
        <v>412.91300006802726</v>
      </c>
      <c r="H5" s="74">
        <v>1000</v>
      </c>
      <c r="I5" s="42" t="s">
        <v>95</v>
      </c>
      <c r="J5" s="44" t="s">
        <v>32</v>
      </c>
    </row>
    <row r="6" spans="1:10" ht="15" customHeight="1">
      <c r="A6" s="41">
        <v>4</v>
      </c>
      <c r="B6" s="42" t="s">
        <v>29</v>
      </c>
      <c r="C6" s="45" t="s">
        <v>8</v>
      </c>
      <c r="D6" s="46" t="s">
        <v>11</v>
      </c>
      <c r="E6" s="43">
        <v>1176037.43</v>
      </c>
      <c r="F6" s="40">
        <v>783</v>
      </c>
      <c r="G6" s="43">
        <v>1501.9635121328224</v>
      </c>
      <c r="H6" s="74">
        <v>1000</v>
      </c>
      <c r="I6" s="42" t="s">
        <v>100</v>
      </c>
      <c r="J6" s="44" t="s">
        <v>64</v>
      </c>
    </row>
    <row r="7" spans="1:10" ht="15" customHeight="1">
      <c r="A7" s="41">
        <v>5</v>
      </c>
      <c r="B7" s="42" t="s">
        <v>86</v>
      </c>
      <c r="C7" s="45" t="s">
        <v>8</v>
      </c>
      <c r="D7" s="46" t="s">
        <v>11</v>
      </c>
      <c r="E7" s="43">
        <v>667081.67</v>
      </c>
      <c r="F7" s="40">
        <v>910</v>
      </c>
      <c r="G7" s="43">
        <v>733.0567802197803</v>
      </c>
      <c r="H7" s="74">
        <v>1000</v>
      </c>
      <c r="I7" s="42" t="s">
        <v>91</v>
      </c>
      <c r="J7" s="44" t="s">
        <v>82</v>
      </c>
    </row>
    <row r="8" spans="1:10" ht="15" customHeight="1">
      <c r="A8" s="41">
        <v>6</v>
      </c>
      <c r="B8" s="42" t="s">
        <v>34</v>
      </c>
      <c r="C8" s="45" t="s">
        <v>8</v>
      </c>
      <c r="D8" s="46" t="s">
        <v>11</v>
      </c>
      <c r="E8" s="43">
        <v>597334.61</v>
      </c>
      <c r="F8" s="40">
        <v>679</v>
      </c>
      <c r="G8" s="43">
        <v>879.7269661266569</v>
      </c>
      <c r="H8" s="74">
        <v>1000</v>
      </c>
      <c r="I8" s="42" t="s">
        <v>35</v>
      </c>
      <c r="J8" s="44" t="s">
        <v>33</v>
      </c>
    </row>
    <row r="9" spans="1:10" ht="15.75" thickBot="1">
      <c r="A9" s="121" t="s">
        <v>27</v>
      </c>
      <c r="B9" s="122"/>
      <c r="C9" s="57" t="s">
        <v>28</v>
      </c>
      <c r="D9" s="57" t="s">
        <v>28</v>
      </c>
      <c r="E9" s="58">
        <f>SUM(E3:E8)</f>
        <v>13050824.380199999</v>
      </c>
      <c r="F9" s="59">
        <f>SUM(F3:F8)</f>
        <v>92336</v>
      </c>
      <c r="G9" s="57" t="s">
        <v>28</v>
      </c>
      <c r="H9" s="57" t="s">
        <v>28</v>
      </c>
      <c r="I9" s="57" t="s">
        <v>28</v>
      </c>
      <c r="J9" s="60" t="s">
        <v>28</v>
      </c>
    </row>
  </sheetData>
  <sheetProtection/>
  <mergeCells count="2">
    <mergeCell ref="A1:J1"/>
    <mergeCell ref="A9:B9"/>
  </mergeCells>
  <hyperlinks>
    <hyperlink ref="J5" r:id="rId1" display="http://www.task.ua/"/>
    <hyperlink ref="J3" r:id="rId2" display="http://dragon-am.com/"/>
    <hyperlink ref="J4" r:id="rId3" display="http://www.kinto.com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70</v>
      </c>
      <c r="K3" s="4" t="s">
        <v>21</v>
      </c>
      <c r="L3" s="1" t="s">
        <v>57</v>
      </c>
    </row>
    <row r="4" spans="1:12" ht="14.25" collapsed="1">
      <c r="A4" s="61">
        <v>1</v>
      </c>
      <c r="B4" s="47" t="s">
        <v>34</v>
      </c>
      <c r="C4" s="48">
        <v>38441</v>
      </c>
      <c r="D4" s="48">
        <v>38625</v>
      </c>
      <c r="E4" s="71">
        <v>-0.0006232149388351038</v>
      </c>
      <c r="F4" s="71">
        <v>-0.004900676000289872</v>
      </c>
      <c r="G4" s="71">
        <v>-0.017904069271813317</v>
      </c>
      <c r="H4" s="71">
        <v>-0.058945925798853605</v>
      </c>
      <c r="I4" s="71">
        <v>-0.044278294643273375</v>
      </c>
      <c r="J4" s="71">
        <v>-0.010411809508170555</v>
      </c>
      <c r="K4" s="72">
        <v>-0.1202730338733432</v>
      </c>
      <c r="L4" s="72">
        <v>-0.01225874737067445</v>
      </c>
    </row>
    <row r="5" spans="1:12" ht="14.25" collapsed="1">
      <c r="A5" s="62">
        <v>2</v>
      </c>
      <c r="B5" s="47" t="s">
        <v>79</v>
      </c>
      <c r="C5" s="48">
        <v>38862</v>
      </c>
      <c r="D5" s="48">
        <v>38958</v>
      </c>
      <c r="E5" s="71">
        <v>-0.01166277899894319</v>
      </c>
      <c r="F5" s="71">
        <v>-0.07466871652426121</v>
      </c>
      <c r="G5" s="71">
        <v>-0.09196006044595062</v>
      </c>
      <c r="H5" s="71">
        <v>-0.2633432973801211</v>
      </c>
      <c r="I5" s="71">
        <v>-0.30971663068444977</v>
      </c>
      <c r="J5" s="71">
        <v>-0.09040124571764185</v>
      </c>
      <c r="K5" s="72">
        <v>1.482731125931986</v>
      </c>
      <c r="L5" s="72">
        <v>0.10071200297138105</v>
      </c>
    </row>
    <row r="6" spans="1:12" ht="14.25">
      <c r="A6" s="62">
        <v>3</v>
      </c>
      <c r="B6" s="47" t="s">
        <v>73</v>
      </c>
      <c r="C6" s="48">
        <v>39048</v>
      </c>
      <c r="D6" s="48">
        <v>39140</v>
      </c>
      <c r="E6" s="71">
        <v>0.00015237531612255495</v>
      </c>
      <c r="F6" s="71">
        <v>-0.02510472683069409</v>
      </c>
      <c r="G6" s="71">
        <v>-0.023043588328075293</v>
      </c>
      <c r="H6" s="71">
        <v>-0.1211750123288996</v>
      </c>
      <c r="I6" s="71">
        <v>-0.1468286185541282</v>
      </c>
      <c r="J6" s="71">
        <v>-0.01699529992215787</v>
      </c>
      <c r="K6" s="72">
        <v>-0.5870869999319729</v>
      </c>
      <c r="L6" s="72">
        <v>-0.09382219940481051</v>
      </c>
    </row>
    <row r="7" spans="1:12" ht="14.25">
      <c r="A7" s="62">
        <v>4</v>
      </c>
      <c r="B7" s="47" t="s">
        <v>29</v>
      </c>
      <c r="C7" s="48">
        <v>39100</v>
      </c>
      <c r="D7" s="48">
        <v>39268</v>
      </c>
      <c r="E7" s="71">
        <v>0.00610979224049224</v>
      </c>
      <c r="F7" s="71">
        <v>0.010149011735075542</v>
      </c>
      <c r="G7" s="71">
        <v>0.013827484338920115</v>
      </c>
      <c r="H7" s="71">
        <v>0.09295269268286144</v>
      </c>
      <c r="I7" s="71">
        <v>0.0906935140876306</v>
      </c>
      <c r="J7" s="71" t="s">
        <v>75</v>
      </c>
      <c r="K7" s="72">
        <v>0.5019635121328228</v>
      </c>
      <c r="L7" s="72">
        <v>0.04827820386717585</v>
      </c>
    </row>
    <row r="8" spans="1:12" ht="14.25">
      <c r="A8" s="62">
        <v>5</v>
      </c>
      <c r="B8" s="47" t="s">
        <v>86</v>
      </c>
      <c r="C8" s="48">
        <v>39647</v>
      </c>
      <c r="D8" s="48">
        <v>39861</v>
      </c>
      <c r="E8" s="71">
        <v>-0.0018153513854650694</v>
      </c>
      <c r="F8" s="71">
        <v>-0.008526239804304891</v>
      </c>
      <c r="G8" s="71">
        <v>-0.03140386469296985</v>
      </c>
      <c r="H8" s="71">
        <v>-0.14836742106287815</v>
      </c>
      <c r="I8" s="71">
        <v>-0.1488020951961696</v>
      </c>
      <c r="J8" s="71">
        <v>-0.08828198590733083</v>
      </c>
      <c r="K8" s="72">
        <v>-0.26694321978021973</v>
      </c>
      <c r="L8" s="72">
        <v>-0.04337553692745899</v>
      </c>
    </row>
    <row r="9" spans="1:12" ht="14.25">
      <c r="A9" s="62">
        <v>6</v>
      </c>
      <c r="B9" s="47" t="s">
        <v>80</v>
      </c>
      <c r="C9" s="48">
        <v>40253</v>
      </c>
      <c r="D9" s="48">
        <v>40445</v>
      </c>
      <c r="E9" s="71">
        <v>-0.004364787609469567</v>
      </c>
      <c r="F9" s="71">
        <v>-0.005417295127338129</v>
      </c>
      <c r="G9" s="71">
        <v>-0.040210560096964</v>
      </c>
      <c r="H9" s="71">
        <v>-0.21994185606467354</v>
      </c>
      <c r="I9" s="71">
        <v>-0.2944838600008769</v>
      </c>
      <c r="J9" s="71">
        <v>-0.029053413674878237</v>
      </c>
      <c r="K9" s="72">
        <v>-0.7276193457284068</v>
      </c>
      <c r="L9" s="72">
        <v>-0.21393935759966942</v>
      </c>
    </row>
    <row r="10" spans="1:12" ht="15.75" thickBot="1">
      <c r="A10" s="76"/>
      <c r="B10" s="80" t="s">
        <v>69</v>
      </c>
      <c r="C10" s="79" t="s">
        <v>28</v>
      </c>
      <c r="D10" s="79" t="s">
        <v>28</v>
      </c>
      <c r="E10" s="77">
        <f aca="true" t="shared" si="0" ref="E10:J10">AVERAGE(E4:E9)</f>
        <v>-0.0020339942293496893</v>
      </c>
      <c r="F10" s="77">
        <f t="shared" si="0"/>
        <v>-0.018078107091968776</v>
      </c>
      <c r="G10" s="77">
        <f t="shared" si="0"/>
        <v>-0.03178244308280883</v>
      </c>
      <c r="H10" s="77">
        <f t="shared" si="0"/>
        <v>-0.11980346999209408</v>
      </c>
      <c r="I10" s="77">
        <f t="shared" si="0"/>
        <v>-0.14223599749854454</v>
      </c>
      <c r="J10" s="77">
        <f t="shared" si="0"/>
        <v>-0.04702875094603587</v>
      </c>
      <c r="K10" s="79" t="s">
        <v>28</v>
      </c>
      <c r="L10" s="79" t="s">
        <v>28</v>
      </c>
    </row>
    <row r="11" spans="1:12" s="9" customFormat="1" ht="14.25">
      <c r="A11" s="102" t="s">
        <v>56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6" t="s">
        <v>36</v>
      </c>
      <c r="D2" s="115"/>
      <c r="E2" s="116" t="s">
        <v>37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 customHeight="1">
      <c r="A4" s="91">
        <v>1</v>
      </c>
      <c r="B4" s="92" t="s">
        <v>29</v>
      </c>
      <c r="C4" s="30">
        <v>7.1417099999999625</v>
      </c>
      <c r="D4" s="68">
        <v>0.006109792240491703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73</v>
      </c>
      <c r="C5" s="30">
        <v>0.18495000000018627</v>
      </c>
      <c r="D5" s="68">
        <v>0.00015237531612293166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34</v>
      </c>
      <c r="C6" s="30">
        <v>-0.3725</v>
      </c>
      <c r="D6" s="68">
        <v>-0.0006232149388351763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86</v>
      </c>
      <c r="C7" s="30">
        <v>-1.213189999999944</v>
      </c>
      <c r="D7" s="68">
        <v>-0.0018153513854647096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79</v>
      </c>
      <c r="C8" s="30">
        <v>-93.12711000000033</v>
      </c>
      <c r="D8" s="68">
        <v>-0.011662778998943477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80</v>
      </c>
      <c r="C9" s="30">
        <v>-13.489909999999915</v>
      </c>
      <c r="D9" s="68">
        <v>-0.008886405831502565</v>
      </c>
      <c r="E9" s="31">
        <v>-252</v>
      </c>
      <c r="F9" s="88">
        <v>-0.004541440645893781</v>
      </c>
      <c r="G9" s="50">
        <v>-6.901129974742856</v>
      </c>
    </row>
    <row r="10" spans="1:7" ht="15.75" thickBot="1">
      <c r="A10" s="65"/>
      <c r="B10" s="53" t="s">
        <v>27</v>
      </c>
      <c r="C10" s="54">
        <v>-100.87605000000003</v>
      </c>
      <c r="D10" s="67">
        <v>-0.00767019067499137</v>
      </c>
      <c r="E10" s="55">
        <v>-252</v>
      </c>
      <c r="F10" s="67">
        <v>-0.0027217349980559035</v>
      </c>
      <c r="G10" s="56">
        <v>-6.901129974742856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79</v>
      </c>
      <c r="C2" s="71">
        <v>-0.01166277899894319</v>
      </c>
      <c r="D2" s="21"/>
      <c r="E2" s="21"/>
    </row>
    <row r="3" spans="1:5" ht="14.25">
      <c r="A3" s="21"/>
      <c r="B3" s="47" t="s">
        <v>80</v>
      </c>
      <c r="C3" s="71">
        <v>-0.004364787609469567</v>
      </c>
      <c r="D3" s="21"/>
      <c r="E3" s="21"/>
    </row>
    <row r="4" spans="1:5" ht="14.25">
      <c r="A4" s="21"/>
      <c r="B4" s="47" t="s">
        <v>86</v>
      </c>
      <c r="C4" s="71">
        <v>-0.0018153513854650694</v>
      </c>
      <c r="D4" s="21"/>
      <c r="E4" s="21"/>
    </row>
    <row r="5" spans="1:5" ht="14.25">
      <c r="A5" s="21"/>
      <c r="B5" s="47" t="s">
        <v>34</v>
      </c>
      <c r="C5" s="71">
        <v>-0.0006232149388351038</v>
      </c>
      <c r="D5" s="21"/>
      <c r="E5" s="21"/>
    </row>
    <row r="6" spans="1:5" ht="14.25">
      <c r="A6" s="21"/>
      <c r="B6" s="47" t="s">
        <v>73</v>
      </c>
      <c r="C6" s="71">
        <v>0.00015237531612255495</v>
      </c>
      <c r="D6" s="21"/>
      <c r="E6" s="21"/>
    </row>
    <row r="7" spans="1:5" ht="14.25">
      <c r="A7" s="21"/>
      <c r="B7" s="47" t="s">
        <v>29</v>
      </c>
      <c r="C7" s="71">
        <v>0.00610979224049224</v>
      </c>
      <c r="D7" s="21"/>
      <c r="E7" s="21"/>
    </row>
    <row r="8" spans="1:4" ht="14.25">
      <c r="A8" s="21"/>
      <c r="B8" s="47" t="s">
        <v>22</v>
      </c>
      <c r="C8" s="75">
        <v>-0.00797859480021268</v>
      </c>
      <c r="D8" s="21"/>
    </row>
    <row r="9" spans="2:3" ht="14.25">
      <c r="B9" s="47" t="s">
        <v>30</v>
      </c>
      <c r="C9" s="87">
        <v>0.008013228186212196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43</v>
      </c>
      <c r="G2" s="4" t="s">
        <v>44</v>
      </c>
      <c r="H2" s="1" t="s">
        <v>45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68</v>
      </c>
      <c r="C3" s="84" t="s">
        <v>8</v>
      </c>
      <c r="D3" s="84" t="s">
        <v>10</v>
      </c>
      <c r="E3" s="86">
        <v>4148561.06</v>
      </c>
      <c r="F3" s="85">
        <v>194079</v>
      </c>
      <c r="G3" s="86">
        <v>21.375630851354344</v>
      </c>
      <c r="H3" s="85">
        <v>100</v>
      </c>
      <c r="I3" s="84" t="s">
        <v>60</v>
      </c>
      <c r="J3" s="93" t="s">
        <v>31</v>
      </c>
    </row>
    <row r="4" spans="1:10" ht="14.25" customHeight="1">
      <c r="A4" s="41">
        <v>2</v>
      </c>
      <c r="B4" s="84" t="s">
        <v>41</v>
      </c>
      <c r="C4" s="84" t="s">
        <v>8</v>
      </c>
      <c r="D4" s="84" t="s">
        <v>11</v>
      </c>
      <c r="E4" s="86">
        <v>4011847.75</v>
      </c>
      <c r="F4" s="85">
        <v>4806</v>
      </c>
      <c r="G4" s="86">
        <v>834.7581668747399</v>
      </c>
      <c r="H4" s="85">
        <v>1000</v>
      </c>
      <c r="I4" s="84" t="s">
        <v>7</v>
      </c>
      <c r="J4" s="93" t="s">
        <v>64</v>
      </c>
    </row>
    <row r="5" spans="1:10" ht="14.25" customHeight="1">
      <c r="A5" s="41">
        <v>3</v>
      </c>
      <c r="B5" s="84" t="s">
        <v>97</v>
      </c>
      <c r="C5" s="84" t="s">
        <v>8</v>
      </c>
      <c r="D5" s="84" t="s">
        <v>98</v>
      </c>
      <c r="E5" s="86">
        <v>2034592.218</v>
      </c>
      <c r="F5" s="85">
        <v>200258</v>
      </c>
      <c r="G5" s="86">
        <v>10.159854877208401</v>
      </c>
      <c r="H5" s="85">
        <v>10</v>
      </c>
      <c r="I5" s="84" t="s">
        <v>99</v>
      </c>
      <c r="J5" s="93" t="s">
        <v>31</v>
      </c>
    </row>
    <row r="6" spans="1:10" ht="14.25" customHeight="1">
      <c r="A6" s="41">
        <v>4</v>
      </c>
      <c r="B6" s="84" t="s">
        <v>87</v>
      </c>
      <c r="C6" s="84" t="s">
        <v>8</v>
      </c>
      <c r="D6" s="84" t="s">
        <v>10</v>
      </c>
      <c r="E6" s="86">
        <v>1201284.96</v>
      </c>
      <c r="F6" s="85">
        <v>1011</v>
      </c>
      <c r="G6" s="86">
        <v>1188.2145994065281</v>
      </c>
      <c r="H6" s="85">
        <v>1000</v>
      </c>
      <c r="I6" s="84" t="s">
        <v>88</v>
      </c>
      <c r="J6" s="93" t="s">
        <v>82</v>
      </c>
    </row>
    <row r="7" spans="1:10" ht="14.25" customHeight="1">
      <c r="A7" s="41">
        <v>5</v>
      </c>
      <c r="B7" s="84" t="s">
        <v>101</v>
      </c>
      <c r="C7" s="84" t="s">
        <v>8</v>
      </c>
      <c r="D7" s="84" t="s">
        <v>10</v>
      </c>
      <c r="E7" s="86">
        <v>1103857.42</v>
      </c>
      <c r="F7" s="85">
        <v>648</v>
      </c>
      <c r="G7" s="86">
        <v>1703.483672839506</v>
      </c>
      <c r="H7" s="85">
        <v>5000</v>
      </c>
      <c r="I7" s="84" t="s">
        <v>102</v>
      </c>
      <c r="J7" s="93" t="s">
        <v>32</v>
      </c>
    </row>
    <row r="8" spans="1:10" ht="15.75" thickBot="1">
      <c r="A8" s="121" t="s">
        <v>27</v>
      </c>
      <c r="B8" s="122"/>
      <c r="C8" s="57" t="s">
        <v>28</v>
      </c>
      <c r="D8" s="57" t="s">
        <v>28</v>
      </c>
      <c r="E8" s="70">
        <f>SUM(E3:E7)</f>
        <v>12500143.408000002</v>
      </c>
      <c r="F8" s="69">
        <f>SUM(F3:F7)</f>
        <v>400802</v>
      </c>
      <c r="G8" s="57" t="s">
        <v>28</v>
      </c>
      <c r="H8" s="57" t="s">
        <v>28</v>
      </c>
      <c r="I8" s="57" t="s">
        <v>28</v>
      </c>
      <c r="J8" s="60" t="s">
        <v>28</v>
      </c>
    </row>
  </sheetData>
  <sheetProtection/>
  <mergeCells count="2">
    <mergeCell ref="A1:J1"/>
    <mergeCell ref="A8:B8"/>
  </mergeCells>
  <hyperlinks>
    <hyperlink ref="J5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2016-02-22T07:59:32Z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