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<sst xmlns="http://schemas.openxmlformats.org/spreadsheetml/2006/main" count="303" uniqueCount="87">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</sst>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2846858"/>
        <c:axId val="27186267"/>
      </c:barChart>
      <c:catAx>
        <c:axId val="32846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86267"/>
        <c:crosses val="autoZero"/>
        <c:auto val="0"/>
        <c:lblOffset val="0"/>
        <c:tickLblSkip val="1"/>
        <c:noMultiLvlLbl val="0"/>
      </c:catAx>
      <c:val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46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138436"/>
        <c:axId val="15137061"/>
      </c:barChart>
      <c:catAx>
        <c:axId val="9138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37061"/>
        <c:crosses val="autoZero"/>
        <c:auto val="0"/>
        <c:lblOffset val="0"/>
        <c:tickLblSkip val="1"/>
        <c:noMultiLvlLbl val="0"/>
      </c:catAx>
      <c:valAx>
        <c:axId val="151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8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15822"/>
        <c:axId val="18142399"/>
      </c:barChart>
      <c:catAx>
        <c:axId val="2015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42399"/>
        <c:crosses val="autoZero"/>
        <c:auto val="0"/>
        <c:lblOffset val="0"/>
        <c:tickLblSkip val="1"/>
        <c:noMultiLvlLbl val="0"/>
      </c:catAx>
      <c:valAx>
        <c:axId val="1814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063864"/>
        <c:axId val="60248185"/>
      </c:barChart>
      <c:catAx>
        <c:axId val="29063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48185"/>
        <c:crosses val="autoZero"/>
        <c:auto val="0"/>
        <c:lblOffset val="0"/>
        <c:tickLblSkip val="1"/>
        <c:noMultiLvlLbl val="0"/>
      </c:catAx>
      <c:val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63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2754"/>
        <c:axId val="48264787"/>
      </c:barChart>
      <c:catAx>
        <c:axId val="5362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64787"/>
        <c:crosses val="autoZero"/>
        <c:auto val="0"/>
        <c:lblOffset val="0"/>
        <c:tickLblSkip val="1"/>
        <c:noMultiLvlLbl val="0"/>
      </c:catAx>
      <c:val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29900"/>
        <c:axId val="17133645"/>
      </c:barChart>
      <c:catAx>
        <c:axId val="31729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33645"/>
        <c:crosses val="autoZero"/>
        <c:auto val="0"/>
        <c:lblOffset val="0"/>
        <c:tickLblSkip val="1"/>
        <c:noMultiLvlLbl val="0"/>
      </c:catAx>
      <c:val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9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19985078"/>
        <c:axId val="45647975"/>
      </c:barChart>
      <c:catAx>
        <c:axId val="19985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647975"/>
        <c:crossesAt val="0"/>
        <c:auto val="0"/>
        <c:lblOffset val="0"/>
        <c:tickLblSkip val="1"/>
        <c:noMultiLvlLbl val="0"/>
      </c:catAx>
      <c:valAx>
        <c:axId val="45647975"/>
        <c:scaling>
          <c:orientation val="minMax"/>
          <c:max val="0.02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8507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8178592"/>
        <c:axId val="6498465"/>
      </c:barChart>
      <c:catAx>
        <c:axId val="8178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98465"/>
        <c:crosses val="autoZero"/>
        <c:auto val="0"/>
        <c:lblOffset val="0"/>
        <c:tickLblSkip val="1"/>
        <c:noMultiLvlLbl val="0"/>
      </c:catAx>
      <c:valAx>
        <c:axId val="649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178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8486186"/>
        <c:axId val="56613627"/>
      </c:barChart>
      <c:catAx>
        <c:axId val="58486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613627"/>
        <c:crosses val="autoZero"/>
        <c:auto val="0"/>
        <c:lblOffset val="0"/>
        <c:tickLblSkip val="52"/>
        <c:noMultiLvlLbl val="0"/>
      </c:catAx>
      <c:valAx>
        <c:axId val="5661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86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9760596"/>
        <c:axId val="22301045"/>
      </c:barChart>
      <c:catAx>
        <c:axId val="39760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301045"/>
        <c:crosses val="autoZero"/>
        <c:auto val="0"/>
        <c:lblOffset val="0"/>
        <c:tickLblSkip val="49"/>
        <c:noMultiLvlLbl val="0"/>
      </c:catAx>
      <c:valAx>
        <c:axId val="2230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60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491678"/>
        <c:axId val="61554191"/>
      </c:barChart>
      <c:catAx>
        <c:axId val="66491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554191"/>
        <c:crosses val="autoZero"/>
        <c:auto val="0"/>
        <c:lblOffset val="0"/>
        <c:tickLblSkip val="4"/>
        <c:noMultiLvlLbl val="0"/>
      </c:catAx>
      <c:valAx>
        <c:axId val="6155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491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3349812"/>
        <c:axId val="54603989"/>
      </c:barChart>
      <c:catAx>
        <c:axId val="4334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03989"/>
        <c:crosses val="autoZero"/>
        <c:auto val="0"/>
        <c:lblOffset val="0"/>
        <c:tickLblSkip val="9"/>
        <c:noMultiLvlLbl val="0"/>
      </c:catAx>
      <c:val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9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116808"/>
        <c:axId val="19833545"/>
      </c:barChart>
      <c:catAx>
        <c:axId val="17116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833545"/>
        <c:crosses val="autoZero"/>
        <c:auto val="0"/>
        <c:lblOffset val="0"/>
        <c:tickLblSkip val="4"/>
        <c:noMultiLvlLbl val="0"/>
      </c:catAx>
      <c:val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116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4284178"/>
        <c:axId val="63013283"/>
      </c:barChart>
      <c:catAx>
        <c:axId val="44284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013283"/>
        <c:crosses val="autoZero"/>
        <c:auto val="0"/>
        <c:lblOffset val="0"/>
        <c:tickLblSkip val="52"/>
        <c:noMultiLvlLbl val="0"/>
      </c:catAx>
      <c:val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284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248636"/>
        <c:axId val="3802269"/>
      </c:barChart>
      <c:catAx>
        <c:axId val="30248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02269"/>
        <c:crosses val="autoZero"/>
        <c:auto val="0"/>
        <c:lblOffset val="0"/>
        <c:tickLblSkip val="4"/>
        <c:noMultiLvlLbl val="0"/>
      </c:catAx>
      <c:valAx>
        <c:axId val="380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248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220422"/>
        <c:axId val="39548343"/>
      </c:barChart>
      <c:catAx>
        <c:axId val="34220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548343"/>
        <c:crosses val="autoZero"/>
        <c:auto val="0"/>
        <c:lblOffset val="0"/>
        <c:tickLblSkip val="4"/>
        <c:noMultiLvlLbl val="0"/>
      </c:catAx>
      <c:valAx>
        <c:axId val="3954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20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390768"/>
        <c:axId val="49299185"/>
      </c:barChart>
      <c:catAx>
        <c:axId val="20390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299185"/>
        <c:crosses val="autoZero"/>
        <c:auto val="0"/>
        <c:lblOffset val="0"/>
        <c:tickLblSkip val="4"/>
        <c:noMultiLvlLbl val="0"/>
      </c:catAx>
      <c:valAx>
        <c:axId val="4929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390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039482"/>
        <c:axId val="33811019"/>
      </c:barChart>
      <c:catAx>
        <c:axId val="41039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811019"/>
        <c:crosses val="autoZero"/>
        <c:auto val="0"/>
        <c:lblOffset val="0"/>
        <c:tickLblSkip val="4"/>
        <c:noMultiLvlLbl val="0"/>
      </c:catAx>
      <c:valAx>
        <c:axId val="3381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039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863716"/>
        <c:axId val="54337989"/>
      </c:barChart>
      <c:catAx>
        <c:axId val="35863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337989"/>
        <c:crosses val="autoZero"/>
        <c:auto val="0"/>
        <c:lblOffset val="0"/>
        <c:tickLblSkip val="4"/>
        <c:noMultiLvlLbl val="0"/>
      </c:catAx>
      <c:valAx>
        <c:axId val="54337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863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79854"/>
        <c:axId val="39300959"/>
      </c:barChart>
      <c:catAx>
        <c:axId val="19279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300959"/>
        <c:crosses val="autoZero"/>
        <c:auto val="0"/>
        <c:lblOffset val="0"/>
        <c:tickLblSkip val="4"/>
        <c:noMultiLvlLbl val="0"/>
      </c:catAx>
      <c:valAx>
        <c:axId val="3930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79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164312"/>
        <c:axId val="29261081"/>
      </c:barChart>
      <c:catAx>
        <c:axId val="18164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261081"/>
        <c:crosses val="autoZero"/>
        <c:auto val="0"/>
        <c:lblOffset val="0"/>
        <c:tickLblSkip val="4"/>
        <c:noMultiLvlLbl val="0"/>
      </c:catAx>
      <c:valAx>
        <c:axId val="2926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164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023138"/>
        <c:axId val="21337331"/>
      </c:barChart>
      <c:catAx>
        <c:axId val="62023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337331"/>
        <c:crosses val="autoZero"/>
        <c:auto val="0"/>
        <c:lblOffset val="0"/>
        <c:tickLblSkip val="4"/>
        <c:noMultiLvlLbl val="0"/>
      </c:catAx>
      <c:valAx>
        <c:axId val="2133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023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1673854"/>
        <c:axId val="60846959"/>
      </c:barChart>
      <c:catAx>
        <c:axId val="21673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46959"/>
        <c:crosses val="autoZero"/>
        <c:auto val="0"/>
        <c:lblOffset val="0"/>
        <c:tickLblSkip val="1"/>
        <c:noMultiLvlLbl val="0"/>
      </c:catAx>
      <c:valAx>
        <c:axId val="60846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3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57818252"/>
        <c:axId val="50602221"/>
      </c:barChart>
      <c:catAx>
        <c:axId val="57818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02221"/>
        <c:crosses val="autoZero"/>
        <c:auto val="0"/>
        <c:lblOffset val="0"/>
        <c:tickLblSkip val="1"/>
        <c:noMultiLvlLbl val="0"/>
      </c:catAx>
      <c:valAx>
        <c:axId val="50602221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81825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2766806"/>
        <c:axId val="5139207"/>
      </c:barChart>
      <c:catAx>
        <c:axId val="52766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39207"/>
        <c:crosses val="autoZero"/>
        <c:auto val="0"/>
        <c:lblOffset val="0"/>
        <c:tickLblSkip val="1"/>
        <c:noMultiLvlLbl val="0"/>
      </c:catAx>
      <c:valAx>
        <c:axId val="513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766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6252864"/>
        <c:axId val="13622593"/>
      </c:barChart>
      <c:catAx>
        <c:axId val="46252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622593"/>
        <c:crosses val="autoZero"/>
        <c:auto val="0"/>
        <c:lblOffset val="0"/>
        <c:tickLblSkip val="5"/>
        <c:noMultiLvlLbl val="0"/>
      </c:catAx>
      <c:valAx>
        <c:axId val="1362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252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5494474"/>
        <c:axId val="29688219"/>
      </c:barChart>
      <c:catAx>
        <c:axId val="55494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688219"/>
        <c:crosses val="autoZero"/>
        <c:auto val="0"/>
        <c:lblOffset val="0"/>
        <c:tickLblSkip val="5"/>
        <c:noMultiLvlLbl val="0"/>
      </c:catAx>
      <c:valAx>
        <c:axId val="2968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494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867380"/>
        <c:axId val="55935509"/>
      </c:barChart>
      <c:catAx>
        <c:axId val="65867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935509"/>
        <c:crosses val="autoZero"/>
        <c:auto val="0"/>
        <c:lblOffset val="0"/>
        <c:tickLblSkip val="1"/>
        <c:noMultiLvlLbl val="0"/>
      </c:catAx>
      <c:valAx>
        <c:axId val="5593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867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657534"/>
        <c:axId val="34482351"/>
      </c:barChart>
      <c:catAx>
        <c:axId val="33657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482351"/>
        <c:crosses val="autoZero"/>
        <c:auto val="0"/>
        <c:lblOffset val="0"/>
        <c:tickLblSkip val="1"/>
        <c:noMultiLvlLbl val="0"/>
      </c:catAx>
      <c:valAx>
        <c:axId val="3448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57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905704"/>
        <c:axId val="41607017"/>
      </c:barChart>
      <c:catAx>
        <c:axId val="41905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607017"/>
        <c:crosses val="autoZero"/>
        <c:auto val="0"/>
        <c:lblOffset val="0"/>
        <c:tickLblSkip val="1"/>
        <c:noMultiLvlLbl val="0"/>
      </c:catAx>
      <c:valAx>
        <c:axId val="4160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905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918834"/>
        <c:axId val="14725187"/>
      </c:barChart>
      <c:catAx>
        <c:axId val="38918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725187"/>
        <c:crosses val="autoZero"/>
        <c:auto val="0"/>
        <c:lblOffset val="0"/>
        <c:tickLblSkip val="1"/>
        <c:noMultiLvlLbl val="0"/>
      </c:catAx>
      <c:valAx>
        <c:axId val="147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918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417820"/>
        <c:axId val="51889469"/>
      </c:barChart>
      <c:catAx>
        <c:axId val="65417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889469"/>
        <c:crosses val="autoZero"/>
        <c:auto val="0"/>
        <c:lblOffset val="0"/>
        <c:tickLblSkip val="1"/>
        <c:noMultiLvlLbl val="0"/>
      </c:catAx>
      <c:valAx>
        <c:axId val="518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417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352038"/>
        <c:axId val="42297431"/>
      </c:barChart>
      <c:catAx>
        <c:axId val="6435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297431"/>
        <c:crosses val="autoZero"/>
        <c:auto val="0"/>
        <c:lblOffset val="0"/>
        <c:tickLblSkip val="1"/>
        <c:noMultiLvlLbl val="0"/>
      </c:catAx>
      <c:valAx>
        <c:axId val="422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352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751720"/>
        <c:axId val="29656617"/>
      </c:barChart>
      <c:catAx>
        <c:axId val="10751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56617"/>
        <c:crosses val="autoZero"/>
        <c:auto val="0"/>
        <c:lblOffset val="0"/>
        <c:tickLblSkip val="1"/>
        <c:noMultiLvlLbl val="0"/>
      </c:catAx>
      <c:valAx>
        <c:axId val="296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32560"/>
        <c:axId val="3539857"/>
      </c:barChart>
      <c:catAx>
        <c:axId val="45132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39857"/>
        <c:crosses val="autoZero"/>
        <c:auto val="0"/>
        <c:lblOffset val="0"/>
        <c:tickLblSkip val="1"/>
        <c:noMultiLvlLbl val="0"/>
      </c:catAx>
      <c:valAx>
        <c:axId val="353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132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58714"/>
        <c:axId val="18292971"/>
      </c:barChart>
      <c:catAx>
        <c:axId val="31858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292971"/>
        <c:crosses val="autoZero"/>
        <c:auto val="0"/>
        <c:lblOffset val="0"/>
        <c:tickLblSkip val="1"/>
        <c:noMultiLvlLbl val="0"/>
      </c:catAx>
      <c:valAx>
        <c:axId val="1829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858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419012"/>
        <c:axId val="5335653"/>
      </c:barChart>
      <c:catAx>
        <c:axId val="30419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35653"/>
        <c:crosses val="autoZero"/>
        <c:auto val="0"/>
        <c:lblOffset val="0"/>
        <c:tickLblSkip val="1"/>
        <c:noMultiLvlLbl val="0"/>
      </c:catAx>
      <c:valAx>
        <c:axId val="5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419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020878"/>
        <c:axId val="29534719"/>
      </c:barChart>
      <c:catAx>
        <c:axId val="48020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534719"/>
        <c:crosses val="autoZero"/>
        <c:auto val="0"/>
        <c:lblOffset val="0"/>
        <c:tickLblSkip val="1"/>
        <c:noMultiLvlLbl val="0"/>
      </c:catAx>
      <c:valAx>
        <c:axId val="295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020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485880"/>
        <c:axId val="43502009"/>
      </c:barChart>
      <c:catAx>
        <c:axId val="64485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502009"/>
        <c:crosses val="autoZero"/>
        <c:auto val="0"/>
        <c:lblOffset val="0"/>
        <c:tickLblSkip val="1"/>
        <c:noMultiLvlLbl val="0"/>
      </c:catAx>
      <c:valAx>
        <c:axId val="4350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485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55973762"/>
        <c:axId val="34001811"/>
      </c:barChart>
      <c:catAx>
        <c:axId val="55973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001811"/>
        <c:crosses val="autoZero"/>
        <c:auto val="0"/>
        <c:lblOffset val="0"/>
        <c:tickLblSkip val="1"/>
        <c:noMultiLvlLbl val="0"/>
      </c:catAx>
      <c:valAx>
        <c:axId val="34001811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7376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582962"/>
        <c:axId val="53375747"/>
      </c:barChart>
      <c:catAx>
        <c:axId val="65582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75747"/>
        <c:crosses val="autoZero"/>
        <c:auto val="0"/>
        <c:lblOffset val="0"/>
        <c:tickLblSkip val="1"/>
        <c:noMultiLvlLbl val="0"/>
      </c:catAx>
      <c:valAx>
        <c:axId val="5337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82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0619676"/>
        <c:axId val="28468221"/>
      </c:barChart>
      <c:catAx>
        <c:axId val="10619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68221"/>
        <c:crosses val="autoZero"/>
        <c:auto val="0"/>
        <c:lblOffset val="0"/>
        <c:tickLblSkip val="1"/>
        <c:noMultiLvlLbl val="0"/>
      </c:catAx>
      <c:valAx>
        <c:axId val="2846822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9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887398"/>
        <c:axId val="24224535"/>
      </c:barChart>
      <c:catAx>
        <c:axId val="5488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24535"/>
        <c:crosses val="autoZero"/>
        <c:auto val="0"/>
        <c:lblOffset val="0"/>
        <c:tickLblSkip val="1"/>
        <c:noMultiLvlLbl val="0"/>
      </c:catAx>
      <c:valAx>
        <c:axId val="2422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694224"/>
        <c:axId val="16030289"/>
      </c:barChart>
      <c:catAx>
        <c:axId val="16694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30289"/>
        <c:crosses val="autoZero"/>
        <c:auto val="0"/>
        <c:lblOffset val="0"/>
        <c:tickLblSkip val="1"/>
        <c:noMultiLvlLbl val="0"/>
      </c:catAx>
      <c:valAx>
        <c:axId val="1603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4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054874"/>
        <c:axId val="23385003"/>
      </c:barChart>
      <c:catAx>
        <c:axId val="10054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85003"/>
        <c:crosses val="autoZero"/>
        <c:auto val="0"/>
        <c:lblOffset val="0"/>
        <c:tickLblSkip val="1"/>
        <c:noMultiLvlLbl val="0"/>
      </c:catAx>
      <c:val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54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74170191.61</v>
      </c>
      <c r="D3" s="86">
        <v>10782</v>
      </c>
      <c r="E3" s="88">
        <v>6879.08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24893013.31</v>
      </c>
      <c r="D4" s="86">
        <v>44420</v>
      </c>
      <c r="E4" s="88">
        <v>560.401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9478220.33</v>
      </c>
      <c r="D5" s="86">
        <v>8326</v>
      </c>
      <c r="E5" s="88">
        <v>1138.3882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9041639</v>
      </c>
      <c r="D6" s="86">
        <v>6434236</v>
      </c>
      <c r="E6" s="88">
        <v>1.41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6883268.09</v>
      </c>
      <c r="D7" s="86">
        <v>1043</v>
      </c>
      <c r="E7" s="88">
        <v>6599.49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6077509.32</v>
      </c>
      <c r="D8" s="86">
        <v>1256</v>
      </c>
      <c r="E8" s="88">
        <v>4838.78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4707692.11</v>
      </c>
      <c r="D9" s="86">
        <v>675</v>
      </c>
      <c r="E9" s="88">
        <v>6974.36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4383662.97</v>
      </c>
      <c r="D10" s="86">
        <v>12787</v>
      </c>
      <c r="E10" s="88">
        <v>342.8218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2911175.47</v>
      </c>
      <c r="D11" s="86">
        <v>1538</v>
      </c>
      <c r="E11" s="88">
        <v>1892.8319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2475406.17</v>
      </c>
      <c r="D12" s="86">
        <v>2566</v>
      </c>
      <c r="E12" s="88">
        <v>964.6945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1886240.42</v>
      </c>
      <c r="D13" s="86">
        <v>366</v>
      </c>
      <c r="E13" s="88">
        <v>5153.6623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1515214.08</v>
      </c>
      <c r="D14" s="86">
        <v>529</v>
      </c>
      <c r="E14" s="88">
        <v>2864.2988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1460408.32</v>
      </c>
      <c r="D15" s="86">
        <v>3145</v>
      </c>
      <c r="E15" s="88">
        <v>464.3588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1007523.3501</v>
      </c>
      <c r="D16" s="86">
        <v>953</v>
      </c>
      <c r="E16" s="88">
        <v>1057.2123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677649.01</v>
      </c>
      <c r="D17" s="86">
        <v>7881</v>
      </c>
      <c r="E17" s="88">
        <v>85.9852</v>
      </c>
      <c r="F17" s="88">
        <v>100</v>
      </c>
      <c r="G17" s="87" t="s">
        <v>74</v>
      </c>
      <c r="H17" s="87" t="s">
        <v>46</v>
      </c>
    </row>
    <row r="18" spans="1:8" ht="15.75" customHeight="1" thickBot="1">
      <c r="A18" s="110" t="s">
        <v>23</v>
      </c>
      <c r="B18" s="111"/>
      <c r="C18" s="53">
        <f>SUM(C3:C17)</f>
        <v>151568813.5601</v>
      </c>
      <c r="D18" s="54">
        <f>SUM(D3:D17)</f>
        <v>6530503</v>
      </c>
      <c r="E18" s="52" t="s">
        <v>24</v>
      </c>
      <c r="F18" s="52" t="s">
        <v>24</v>
      </c>
      <c r="G18" s="52" t="s">
        <v>24</v>
      </c>
      <c r="H18" s="55" t="s">
        <v>24</v>
      </c>
    </row>
    <row r="19" spans="1:8" ht="15" customHeight="1" thickBot="1">
      <c r="A19" s="108" t="s">
        <v>39</v>
      </c>
      <c r="B19" s="108"/>
      <c r="C19" s="108"/>
      <c r="D19" s="108"/>
      <c r="E19" s="108"/>
      <c r="F19" s="108"/>
      <c r="G19" s="108"/>
      <c r="H19" s="10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0.00503911052268835</v>
      </c>
      <c r="F4" s="66">
        <v>-0.0623235412745361</v>
      </c>
      <c r="G4" s="66">
        <v>-0.04173017719975458</v>
      </c>
      <c r="H4" s="66">
        <v>0.03361367888701605</v>
      </c>
      <c r="I4" s="66">
        <v>0.04327705166320883</v>
      </c>
      <c r="J4" s="66">
        <v>-0.042884956814848496</v>
      </c>
      <c r="K4" s="67">
        <v>-0.776818</v>
      </c>
      <c r="L4" s="67">
        <v>-0.10833603878184395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0.024137329726792167</v>
      </c>
      <c r="F5" s="66">
        <v>0.1245886455025984</v>
      </c>
      <c r="G5" s="66">
        <v>0.22202974010074605</v>
      </c>
      <c r="H5" s="66">
        <v>0.35882853022835404</v>
      </c>
      <c r="I5" s="66">
        <v>0.25148543309232685</v>
      </c>
      <c r="J5" s="66">
        <v>0.19565845228795276</v>
      </c>
      <c r="K5" s="67">
        <v>1.52541</v>
      </c>
      <c r="L5" s="67">
        <v>0.10560980872240155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0.014588220124740259</v>
      </c>
      <c r="F6" s="70">
        <f>AVERAGE(F4:F5)</f>
        <v>0.031132552114031153</v>
      </c>
      <c r="G6" s="70">
        <f t="shared" si="0"/>
        <v>0.09014978145049574</v>
      </c>
      <c r="H6" s="70">
        <f>AVERAGE(H4:H5)</f>
        <v>0.19622110455768504</v>
      </c>
      <c r="I6" s="70">
        <f>AVERAGE(I4:I5)</f>
        <v>0.14738124237776784</v>
      </c>
      <c r="J6" s="70">
        <f t="shared" si="0"/>
        <v>0.07638674773655213</v>
      </c>
      <c r="K6" s="72" t="s">
        <v>24</v>
      </c>
      <c r="L6" s="70">
        <f>AVERAGE(L4:L5)</f>
        <v>-0.0013631150297211958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103.26852000000049</v>
      </c>
      <c r="D4" s="63">
        <v>0.02413679308310338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17.078</v>
      </c>
      <c r="D5" s="63">
        <v>0.005038501774148288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120.3465200000005</v>
      </c>
      <c r="D6" s="62">
        <v>0.01569470691925544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E55" sqref="E5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0.00503911052268835</v>
      </c>
      <c r="D2" s="21"/>
    </row>
    <row r="3" spans="1:4" ht="14.25">
      <c r="A3" s="21"/>
      <c r="B3" s="42" t="s">
        <v>61</v>
      </c>
      <c r="C3" s="66">
        <v>0.024137329726792167</v>
      </c>
      <c r="D3" s="21"/>
    </row>
    <row r="4" spans="2:3" ht="14.25">
      <c r="B4" s="42" t="s">
        <v>20</v>
      </c>
      <c r="C4" s="66">
        <v>0.01010139282520739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0.0023341250876420805</v>
      </c>
      <c r="F4" s="66">
        <v>0.0024585592170398574</v>
      </c>
      <c r="G4" s="66">
        <v>0.021632165677665904</v>
      </c>
      <c r="H4" s="66">
        <v>0.05124195085696548</v>
      </c>
      <c r="I4" s="66">
        <v>0.14378522021499807</v>
      </c>
      <c r="J4" s="66">
        <v>0.02425266608618326</v>
      </c>
      <c r="K4" s="66">
        <v>4.604009999999997</v>
      </c>
      <c r="L4" s="67">
        <v>0.09106370952836329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0.001883282456454305</v>
      </c>
      <c r="F5" s="66">
        <v>-0.00916623099129521</v>
      </c>
      <c r="G5" s="66">
        <v>0.009458663397504452</v>
      </c>
      <c r="H5" s="66">
        <v>0.03742819148144849</v>
      </c>
      <c r="I5" s="66">
        <v>0.09515277801767552</v>
      </c>
      <c r="J5" s="66">
        <v>0.01380795043732097</v>
      </c>
      <c r="K5" s="66">
        <v>5.974359999999993</v>
      </c>
      <c r="L5" s="67">
        <v>0.11768004500304974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0.0011666009311832592</v>
      </c>
      <c r="F6" s="66">
        <v>0.010250397100910691</v>
      </c>
      <c r="G6" s="66">
        <v>0.003507319636536499</v>
      </c>
      <c r="H6" s="66">
        <v>-0.09934389141836641</v>
      </c>
      <c r="I6" s="66">
        <v>-0.06435400236519917</v>
      </c>
      <c r="J6" s="66">
        <v>0.004911836254627211</v>
      </c>
      <c r="K6" s="66">
        <v>1.8642987999999958</v>
      </c>
      <c r="L6" s="67">
        <v>0.06278267300863694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0.008928095845619932</v>
      </c>
      <c r="F7" s="66">
        <v>0.012984470584214813</v>
      </c>
      <c r="G7" s="66">
        <v>0.041261131772212245</v>
      </c>
      <c r="H7" s="66">
        <v>0.09018000414471894</v>
      </c>
      <c r="I7" s="66">
        <v>0.07129240666583558</v>
      </c>
      <c r="J7" s="66">
        <v>0.035090514075429846</v>
      </c>
      <c r="K7" s="66">
        <v>0.13838820000000074</v>
      </c>
      <c r="L7" s="67">
        <v>0.007528018447471085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>
        <v>0.0036020710814506085</v>
      </c>
      <c r="F8" s="66">
        <v>0.014356240009910648</v>
      </c>
      <c r="G8" s="66">
        <v>0.039625926418492385</v>
      </c>
      <c r="H8" s="66">
        <v>0.08529714771638952</v>
      </c>
      <c r="I8" s="66">
        <v>0.1886160964981265</v>
      </c>
      <c r="J8" s="66">
        <v>0.04688001728800173</v>
      </c>
      <c r="K8" s="66">
        <v>5.879079999999995</v>
      </c>
      <c r="L8" s="67">
        <v>0.12877369567131103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0.0034756758218990047</v>
      </c>
      <c r="F9" s="66">
        <v>-0.03464913666385938</v>
      </c>
      <c r="G9" s="66">
        <v>-0.028905345091904677</v>
      </c>
      <c r="H9" s="66">
        <v>-0.013317906727708384</v>
      </c>
      <c r="I9" s="66">
        <v>0.0036029420071013174</v>
      </c>
      <c r="J9" s="66">
        <v>-0.02377034307535597</v>
      </c>
      <c r="K9" s="66">
        <v>0.05721229999999955</v>
      </c>
      <c r="L9" s="67">
        <v>0.0035182762531058565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-0.07711495116453804</v>
      </c>
      <c r="F10" s="66">
        <v>-0.07852332594596034</v>
      </c>
      <c r="G10" s="66">
        <v>-0.08115149397356058</v>
      </c>
      <c r="H10" s="66">
        <v>-0.12446899068519002</v>
      </c>
      <c r="I10" s="66">
        <v>-0.1611920147343433</v>
      </c>
      <c r="J10" s="66">
        <v>-0.09035397668366241</v>
      </c>
      <c r="K10" s="66">
        <v>-0.1401479999999995</v>
      </c>
      <c r="L10" s="67">
        <v>-0.0097414378972428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0.001685154761579044</v>
      </c>
      <c r="F11" s="66">
        <v>-0.025032475555935352</v>
      </c>
      <c r="G11" s="66">
        <v>-0.02213098753106113</v>
      </c>
      <c r="H11" s="66">
        <v>-0.0071736146448447835</v>
      </c>
      <c r="I11" s="66">
        <v>-0.0796188443553647</v>
      </c>
      <c r="J11" s="66">
        <v>-0.024085619075479126</v>
      </c>
      <c r="K11" s="66">
        <v>-0.5356411999999989</v>
      </c>
      <c r="L11" s="67">
        <v>-0.05053796082002637</v>
      </c>
    </row>
    <row r="12" spans="1:12" s="9" customFormat="1" ht="14.25">
      <c r="A12" s="57">
        <v>9</v>
      </c>
      <c r="B12" s="42" t="s">
        <v>86</v>
      </c>
      <c r="C12" s="43">
        <v>40253</v>
      </c>
      <c r="D12" s="43">
        <v>40366</v>
      </c>
      <c r="E12" s="66">
        <v>0.014388489208633004</v>
      </c>
      <c r="F12" s="66">
        <v>-0.007042253521126751</v>
      </c>
      <c r="G12" s="66">
        <v>-0.04729729729729737</v>
      </c>
      <c r="H12" s="66">
        <v>-0.1132075471698114</v>
      </c>
      <c r="I12" s="66">
        <v>0.04444444444444429</v>
      </c>
      <c r="J12" s="66">
        <v>-0.04729729729729737</v>
      </c>
      <c r="K12" s="66">
        <v>0.41</v>
      </c>
      <c r="L12" s="67">
        <v>0.025225555421521717</v>
      </c>
    </row>
    <row r="13" spans="1:12" s="9" customFormat="1" ht="14.25">
      <c r="A13" s="57">
        <v>10</v>
      </c>
      <c r="B13" s="42" t="s">
        <v>53</v>
      </c>
      <c r="C13" s="43">
        <v>40114</v>
      </c>
      <c r="D13" s="43">
        <v>40401</v>
      </c>
      <c r="E13" s="66">
        <v>0.0014622865340401248</v>
      </c>
      <c r="F13" s="66">
        <v>-0.049593156164744356</v>
      </c>
      <c r="G13" s="66">
        <v>-0.11442579865763092</v>
      </c>
      <c r="H13" s="66">
        <v>-0.08876002173688557</v>
      </c>
      <c r="I13" s="66">
        <v>-0.1422608539474498</v>
      </c>
      <c r="J13" s="66">
        <v>-0.11704820585497289</v>
      </c>
      <c r="K13" s="66">
        <v>-0.035305499999999546</v>
      </c>
      <c r="L13" s="67">
        <v>-0.002620982087108037</v>
      </c>
    </row>
    <row r="14" spans="1:12" s="9" customFormat="1" ht="14.25">
      <c r="A14" s="57">
        <v>11</v>
      </c>
      <c r="B14" s="42" t="s">
        <v>58</v>
      </c>
      <c r="C14" s="43">
        <v>40226</v>
      </c>
      <c r="D14" s="43">
        <v>40430</v>
      </c>
      <c r="E14" s="66">
        <v>0.00454651143478757</v>
      </c>
      <c r="F14" s="66">
        <v>-0.01097602851723456</v>
      </c>
      <c r="G14" s="66">
        <v>0.008142175552638742</v>
      </c>
      <c r="H14" s="66">
        <v>0.03834475299833251</v>
      </c>
      <c r="I14" s="66">
        <v>0.08203151205069847</v>
      </c>
      <c r="J14" s="66">
        <v>0.01194775861888675</v>
      </c>
      <c r="K14" s="66">
        <v>3.83878</v>
      </c>
      <c r="L14" s="67">
        <v>0.12276132320482458</v>
      </c>
    </row>
    <row r="15" spans="1:12" s="9" customFormat="1" ht="14.25">
      <c r="A15" s="57">
        <v>12</v>
      </c>
      <c r="B15" s="42" t="s">
        <v>79</v>
      </c>
      <c r="C15" s="43">
        <v>40427</v>
      </c>
      <c r="D15" s="43">
        <v>40543</v>
      </c>
      <c r="E15" s="66">
        <v>0.0016570405535973887</v>
      </c>
      <c r="F15" s="66">
        <v>0.017839065070347493</v>
      </c>
      <c r="G15" s="66">
        <v>0.049474671333967324</v>
      </c>
      <c r="H15" s="66">
        <v>0.09847251374113375</v>
      </c>
      <c r="I15" s="66">
        <v>0.19373507443845472</v>
      </c>
      <c r="J15" s="66">
        <v>0.05687259724654581</v>
      </c>
      <c r="K15" s="66">
        <v>4.153662300000007</v>
      </c>
      <c r="L15" s="67">
        <v>0.13113644036060257</v>
      </c>
    </row>
    <row r="16" spans="1:12" s="9" customFormat="1" ht="14.25">
      <c r="A16" s="57">
        <v>13</v>
      </c>
      <c r="B16" s="42" t="s">
        <v>67</v>
      </c>
      <c r="C16" s="43">
        <v>40444</v>
      </c>
      <c r="D16" s="43">
        <v>40638</v>
      </c>
      <c r="E16" s="66">
        <v>0.008741013520355168</v>
      </c>
      <c r="F16" s="66">
        <v>0.018644573301241696</v>
      </c>
      <c r="G16" s="66">
        <v>0.04315461436858459</v>
      </c>
      <c r="H16" s="66">
        <v>0.07345561076683738</v>
      </c>
      <c r="I16" s="66">
        <v>0.14892208426783848</v>
      </c>
      <c r="J16" s="66">
        <v>0.035620125095200184</v>
      </c>
      <c r="K16" s="66">
        <v>0.8928319</v>
      </c>
      <c r="L16" s="67">
        <v>0.050123103915268974</v>
      </c>
    </row>
    <row r="17" spans="1:12" s="9" customFormat="1" ht="14.25">
      <c r="A17" s="57">
        <v>14</v>
      </c>
      <c r="B17" s="42" t="s">
        <v>80</v>
      </c>
      <c r="C17" s="43">
        <v>40427</v>
      </c>
      <c r="D17" s="43">
        <v>40708</v>
      </c>
      <c r="E17" s="66">
        <v>0.0022577448466452044</v>
      </c>
      <c r="F17" s="66">
        <v>0.016765509560750846</v>
      </c>
      <c r="G17" s="66">
        <v>0.04706332680962366</v>
      </c>
      <c r="H17" s="66">
        <v>0.09784413660511948</v>
      </c>
      <c r="I17" s="66">
        <v>0.20190076719247707</v>
      </c>
      <c r="J17" s="66">
        <v>0.05458397162566153</v>
      </c>
      <c r="K17" s="66">
        <v>5.599489999999993</v>
      </c>
      <c r="L17" s="67">
        <v>0.15811407535272326</v>
      </c>
    </row>
    <row r="18" spans="1:12" s="9" customFormat="1" ht="14.25">
      <c r="A18" s="57">
        <v>15</v>
      </c>
      <c r="B18" s="42" t="s">
        <v>60</v>
      </c>
      <c r="C18" s="43">
        <v>41026</v>
      </c>
      <c r="D18" s="43">
        <v>41242</v>
      </c>
      <c r="E18" s="66">
        <v>0.010413255731770654</v>
      </c>
      <c r="F18" s="66">
        <v>0.04981946274587501</v>
      </c>
      <c r="G18" s="66">
        <v>0.08851634305897416</v>
      </c>
      <c r="H18" s="66">
        <v>0.1424072736191344</v>
      </c>
      <c r="I18" s="66">
        <v>0.21324290034381232</v>
      </c>
      <c r="J18" s="66">
        <v>0.08176800391784633</v>
      </c>
      <c r="K18" s="66">
        <v>2.428217999999999</v>
      </c>
      <c r="L18" s="67">
        <v>0.11421677203517677</v>
      </c>
    </row>
    <row r="19" spans="1:12" ht="15.75" thickBot="1">
      <c r="A19" s="69"/>
      <c r="B19" s="73" t="s">
        <v>50</v>
      </c>
      <c r="C19" s="71" t="s">
        <v>24</v>
      </c>
      <c r="D19" s="71" t="s">
        <v>24</v>
      </c>
      <c r="E19" s="70">
        <f aca="true" t="shared" si="0" ref="E19:J19">AVERAGE(E4:E18)</f>
        <v>-0.0007049068899253793</v>
      </c>
      <c r="F19" s="70">
        <f t="shared" si="0"/>
        <v>-0.004790955317990993</v>
      </c>
      <c r="G19" s="70">
        <f t="shared" si="0"/>
        <v>0.003861694364983019</v>
      </c>
      <c r="H19" s="70">
        <f t="shared" si="0"/>
        <v>0.01789330730315156</v>
      </c>
      <c r="I19" s="70">
        <f t="shared" si="0"/>
        <v>0.06262003404927369</v>
      </c>
      <c r="J19" s="70">
        <f t="shared" si="0"/>
        <v>0.004211999910595724</v>
      </c>
      <c r="K19" s="71" t="s">
        <v>24</v>
      </c>
      <c r="L19" s="70">
        <f>AVERAGE(L4:L18)</f>
        <v>0.06333488715984524</v>
      </c>
    </row>
    <row r="20" spans="1:12" s="9" customFormat="1" ht="14.25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67</v>
      </c>
      <c r="C4" s="30">
        <v>224.12774000000022</v>
      </c>
      <c r="D4" s="63">
        <v>0.08341040521822075</v>
      </c>
      <c r="E4" s="31">
        <v>106</v>
      </c>
      <c r="F4" s="63">
        <v>0.07402234636871509</v>
      </c>
      <c r="G4" s="45">
        <v>200.63499607541897</v>
      </c>
    </row>
    <row r="5" spans="1:7" ht="14.25">
      <c r="A5" s="81">
        <v>2</v>
      </c>
      <c r="B5" s="75" t="s">
        <v>83</v>
      </c>
      <c r="C5" s="30">
        <v>266.14515999999645</v>
      </c>
      <c r="D5" s="63">
        <v>0.0036012258162353493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86</v>
      </c>
      <c r="C6" s="30">
        <v>93.50693999999949</v>
      </c>
      <c r="D6" s="63">
        <v>0.010449883771608026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75</v>
      </c>
      <c r="C7" s="30">
        <v>83.87390000000036</v>
      </c>
      <c r="D7" s="63">
        <v>0.008928125082992108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81</v>
      </c>
      <c r="C8" s="30">
        <v>57.96946999999881</v>
      </c>
      <c r="D8" s="63">
        <v>0.002334180296739867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60</v>
      </c>
      <c r="C9" s="30">
        <v>45.17851999999955</v>
      </c>
      <c r="D9" s="63">
        <v>0.010413433658843597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58</v>
      </c>
      <c r="C10" s="30">
        <v>27.504080000000076</v>
      </c>
      <c r="D10" s="63">
        <v>0.004546124988149609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80</v>
      </c>
      <c r="C11" s="30">
        <v>15.505660000000148</v>
      </c>
      <c r="D11" s="63">
        <v>0.002257745540566136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59</v>
      </c>
      <c r="C12" s="30">
        <v>8.849080000000075</v>
      </c>
      <c r="D12" s="63">
        <v>0.0018832465659105182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53</v>
      </c>
      <c r="C13" s="30">
        <v>3.614439999999944</v>
      </c>
      <c r="D13" s="63">
        <v>0.001462275302620235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21</v>
      </c>
      <c r="C14" s="30">
        <v>3.4897700000000187</v>
      </c>
      <c r="D14" s="63">
        <v>0.00347575028282664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79</v>
      </c>
      <c r="C15" s="30">
        <v>3.120429999999935</v>
      </c>
      <c r="D15" s="63">
        <v>0.0016570531971252318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82</v>
      </c>
      <c r="C16" s="30">
        <v>2.4566800000001674</v>
      </c>
      <c r="D16" s="63">
        <v>0.0016850215964640414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78</v>
      </c>
      <c r="C17" s="30">
        <v>1.7655900000000837</v>
      </c>
      <c r="D17" s="63">
        <v>0.001166600655170024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62</v>
      </c>
      <c r="C18" s="30">
        <v>-56.66294999999995</v>
      </c>
      <c r="D18" s="63">
        <v>-0.07716468352224572</v>
      </c>
      <c r="E18" s="31">
        <v>0</v>
      </c>
      <c r="F18" s="63">
        <v>0</v>
      </c>
      <c r="G18" s="45">
        <v>0</v>
      </c>
    </row>
    <row r="19" spans="1:7" ht="15.75" thickBot="1">
      <c r="A19" s="58"/>
      <c r="B19" s="59" t="s">
        <v>23</v>
      </c>
      <c r="C19" s="49">
        <v>780.4445099999955</v>
      </c>
      <c r="D19" s="62">
        <v>0.00517576066984775</v>
      </c>
      <c r="E19" s="50">
        <v>106</v>
      </c>
      <c r="F19" s="62">
        <v>1.6231784989488387E-05</v>
      </c>
      <c r="G19" s="51">
        <v>200.63499607541897</v>
      </c>
    </row>
    <row r="21" ht="14.25">
      <c r="D21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2" sqref="B2:C1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62</v>
      </c>
      <c r="C2" s="66">
        <v>-0.07711495116453804</v>
      </c>
    </row>
    <row r="3" spans="1:5" ht="14.25">
      <c r="A3" s="14"/>
      <c r="B3" s="42" t="s">
        <v>78</v>
      </c>
      <c r="C3" s="66">
        <v>0.0011666009311832592</v>
      </c>
      <c r="D3" s="14"/>
      <c r="E3" s="14"/>
    </row>
    <row r="4" spans="1:5" ht="14.25">
      <c r="A4" s="14"/>
      <c r="B4" s="42" t="s">
        <v>53</v>
      </c>
      <c r="C4" s="66">
        <v>0.0014622865340401248</v>
      </c>
      <c r="D4" s="14"/>
      <c r="E4" s="14"/>
    </row>
    <row r="5" spans="1:5" ht="14.25">
      <c r="A5" s="14"/>
      <c r="B5" s="42" t="s">
        <v>79</v>
      </c>
      <c r="C5" s="66">
        <v>0.0016570405535973887</v>
      </c>
      <c r="D5" s="14"/>
      <c r="E5" s="14"/>
    </row>
    <row r="6" spans="1:5" ht="14.25">
      <c r="A6" s="14"/>
      <c r="B6" s="42" t="s">
        <v>82</v>
      </c>
      <c r="C6" s="66">
        <v>0.001685154761579044</v>
      </c>
      <c r="D6" s="14"/>
      <c r="E6" s="14"/>
    </row>
    <row r="7" spans="1:5" ht="14.25">
      <c r="A7" s="14"/>
      <c r="B7" s="42" t="s">
        <v>59</v>
      </c>
      <c r="C7" s="66">
        <v>0.001883282456454305</v>
      </c>
      <c r="D7" s="14"/>
      <c r="E7" s="14"/>
    </row>
    <row r="8" spans="1:5" ht="14.25">
      <c r="A8" s="14"/>
      <c r="B8" s="42" t="s">
        <v>80</v>
      </c>
      <c r="C8" s="66">
        <v>0.0022577448466452044</v>
      </c>
      <c r="D8" s="14"/>
      <c r="E8" s="14"/>
    </row>
    <row r="9" spans="1:5" ht="14.25">
      <c r="A9" s="14"/>
      <c r="B9" s="42" t="s">
        <v>81</v>
      </c>
      <c r="C9" s="66">
        <v>0.0023341250876420805</v>
      </c>
      <c r="D9" s="14"/>
      <c r="E9" s="14"/>
    </row>
    <row r="10" spans="1:5" ht="14.25">
      <c r="A10" s="14"/>
      <c r="B10" s="42" t="s">
        <v>21</v>
      </c>
      <c r="C10" s="66">
        <v>0.0034756758218990047</v>
      </c>
      <c r="D10" s="14"/>
      <c r="E10" s="14"/>
    </row>
    <row r="11" spans="1:5" ht="14.25">
      <c r="A11" s="14"/>
      <c r="B11" s="42" t="s">
        <v>83</v>
      </c>
      <c r="C11" s="66">
        <v>0.0036020710814506085</v>
      </c>
      <c r="D11" s="14"/>
      <c r="E11" s="14"/>
    </row>
    <row r="12" spans="1:5" ht="14.25">
      <c r="A12" s="14"/>
      <c r="B12" s="42" t="s">
        <v>58</v>
      </c>
      <c r="C12" s="66">
        <v>0.00454651143478757</v>
      </c>
      <c r="D12" s="14"/>
      <c r="E12" s="14"/>
    </row>
    <row r="13" spans="1:5" ht="14.25">
      <c r="A13" s="14"/>
      <c r="B13" s="42" t="s">
        <v>67</v>
      </c>
      <c r="C13" s="66">
        <v>0.008741013520355168</v>
      </c>
      <c r="D13" s="14"/>
      <c r="E13" s="14"/>
    </row>
    <row r="14" spans="1:5" ht="14.25">
      <c r="A14" s="14"/>
      <c r="B14" s="42" t="s">
        <v>75</v>
      </c>
      <c r="C14" s="66">
        <v>0.008928095845619932</v>
      </c>
      <c r="D14" s="14"/>
      <c r="E14" s="14"/>
    </row>
    <row r="15" spans="1:5" ht="14.25">
      <c r="A15" s="14"/>
      <c r="B15" s="42" t="s">
        <v>60</v>
      </c>
      <c r="C15" s="66">
        <v>0.010413255731770654</v>
      </c>
      <c r="D15" s="14"/>
      <c r="E15" s="14"/>
    </row>
    <row r="16" spans="1:5" ht="14.25">
      <c r="A16" s="14"/>
      <c r="B16" s="42" t="s">
        <v>86</v>
      </c>
      <c r="C16" s="66">
        <v>0.014388489208633004</v>
      </c>
      <c r="D16" s="14"/>
      <c r="E16" s="14"/>
    </row>
    <row r="17" spans="2:3" ht="14.25">
      <c r="B17" s="42" t="s">
        <v>20</v>
      </c>
      <c r="C17" s="68">
        <v>0.01010139282520739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0.01010139282520739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4381737.48</v>
      </c>
      <c r="F3" s="11">
        <v>173506</v>
      </c>
      <c r="G3" s="78">
        <v>25.2541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3406577.65</v>
      </c>
      <c r="F4" s="11">
        <v>152637</v>
      </c>
      <c r="G4" s="78">
        <v>22.3182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7788315.130000001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2024-04-19T07:17:17Z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