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<sst xmlns="http://schemas.openxmlformats.org/spreadsheetml/2006/main" count="297" uniqueCount="96">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</sst>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4480649"/>
        <c:axId val="64781522"/>
      </c:barChart>
      <c:catAx>
        <c:axId val="44480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81522"/>
        <c:crosses val="autoZero"/>
        <c:auto val="0"/>
        <c:lblOffset val="0"/>
        <c:tickLblSkip val="1"/>
        <c:noMultiLvlLbl val="0"/>
      </c:catAx>
      <c:val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480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54995"/>
        <c:axId val="32541772"/>
      </c:barChart>
      <c:catAx>
        <c:axId val="4835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41772"/>
        <c:crosses val="autoZero"/>
        <c:auto val="0"/>
        <c:lblOffset val="0"/>
        <c:tickLblSkip val="1"/>
        <c:noMultiLvlLbl val="0"/>
      </c:catAx>
      <c:val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40493"/>
        <c:axId val="18637846"/>
      </c:barChart>
      <c:catAx>
        <c:axId val="2444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37846"/>
        <c:crosses val="autoZero"/>
        <c:auto val="0"/>
        <c:lblOffset val="0"/>
        <c:tickLblSkip val="1"/>
        <c:noMultiLvlLbl val="0"/>
      </c:catAx>
      <c:val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22887"/>
        <c:axId val="33270528"/>
      </c:barChart>
      <c:catAx>
        <c:axId val="33522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70528"/>
        <c:crosses val="autoZero"/>
        <c:auto val="0"/>
        <c:lblOffset val="0"/>
        <c:tickLblSkip val="1"/>
        <c:noMultiLvlLbl val="0"/>
      </c:catAx>
      <c:val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99297"/>
        <c:axId val="10558218"/>
      </c:barChart>
      <c:catAx>
        <c:axId val="309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58218"/>
        <c:crosses val="autoZero"/>
        <c:auto val="0"/>
        <c:lblOffset val="0"/>
        <c:tickLblSkip val="1"/>
        <c:noMultiLvlLbl val="0"/>
      </c:catAx>
      <c:val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99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915099"/>
        <c:axId val="49909300"/>
      </c:barChart>
      <c:catAx>
        <c:axId val="27915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09300"/>
        <c:crosses val="autoZero"/>
        <c:auto val="0"/>
        <c:lblOffset val="0"/>
        <c:tickLblSkip val="1"/>
        <c:noMultiLvlLbl val="0"/>
      </c:catAx>
      <c:val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5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6530517"/>
        <c:axId val="16121470"/>
      </c:barChart>
      <c:catAx>
        <c:axId val="46530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121470"/>
        <c:crossesAt val="0"/>
        <c:auto val="0"/>
        <c:lblOffset val="0"/>
        <c:tickLblSkip val="1"/>
        <c:noMultiLvlLbl val="0"/>
      </c:catAx>
      <c:valAx>
        <c:axId val="1612147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3051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0875503"/>
        <c:axId val="30770664"/>
      </c:barChart>
      <c:catAx>
        <c:axId val="10875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770664"/>
        <c:crosses val="autoZero"/>
        <c:auto val="0"/>
        <c:lblOffset val="0"/>
        <c:tickLblSkip val="1"/>
        <c:noMultiLvlLbl val="0"/>
      </c:catAx>
      <c:val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8500521"/>
        <c:axId val="9395826"/>
      </c:barChart>
      <c:catAx>
        <c:axId val="8500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95826"/>
        <c:crosses val="autoZero"/>
        <c:auto val="0"/>
        <c:lblOffset val="0"/>
        <c:tickLblSkip val="52"/>
        <c:noMultiLvlLbl val="0"/>
      </c:catAx>
      <c:val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00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7453571"/>
        <c:axId val="22864412"/>
      </c:barChart>
      <c:catAx>
        <c:axId val="17453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864412"/>
        <c:crosses val="autoZero"/>
        <c:auto val="0"/>
        <c:lblOffset val="0"/>
        <c:tickLblSkip val="49"/>
        <c:noMultiLvlLbl val="0"/>
      </c:catAx>
      <c:val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53117"/>
        <c:axId val="40078054"/>
      </c:barChart>
      <c:catAx>
        <c:axId val="4453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78054"/>
        <c:crosses val="autoZero"/>
        <c:auto val="0"/>
        <c:lblOffset val="0"/>
        <c:tickLblSkip val="4"/>
        <c:noMultiLvlLbl val="0"/>
      </c:catAx>
      <c:val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53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6162787"/>
        <c:axId val="12811900"/>
      </c:barChart>
      <c:catAx>
        <c:axId val="46162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11900"/>
        <c:crosses val="autoZero"/>
        <c:auto val="0"/>
        <c:lblOffset val="0"/>
        <c:tickLblSkip val="9"/>
        <c:noMultiLvlLbl val="0"/>
      </c:catAx>
      <c:val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2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58167"/>
        <c:axId val="25096912"/>
      </c:barChart>
      <c:catAx>
        <c:axId val="25158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096912"/>
        <c:crosses val="autoZero"/>
        <c:auto val="0"/>
        <c:lblOffset val="0"/>
        <c:tickLblSkip val="4"/>
        <c:noMultiLvlLbl val="0"/>
      </c:catAx>
      <c:val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4545617"/>
        <c:axId val="19583962"/>
      </c:barChart>
      <c:catAx>
        <c:axId val="245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83962"/>
        <c:crosses val="autoZero"/>
        <c:auto val="0"/>
        <c:lblOffset val="0"/>
        <c:tickLblSkip val="52"/>
        <c:noMultiLvlLbl val="0"/>
      </c:catAx>
      <c:val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37931"/>
        <c:axId val="42797060"/>
      </c:barChart>
      <c:catAx>
        <c:axId val="4203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97060"/>
        <c:crosses val="autoZero"/>
        <c:auto val="0"/>
        <c:lblOffset val="0"/>
        <c:tickLblSkip val="4"/>
        <c:noMultiLvlLbl val="0"/>
      </c:catAx>
      <c:val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29221"/>
        <c:axId val="44009806"/>
      </c:barChart>
      <c:catAx>
        <c:axId val="49629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009806"/>
        <c:crosses val="autoZero"/>
        <c:auto val="0"/>
        <c:lblOffset val="0"/>
        <c:tickLblSkip val="4"/>
        <c:noMultiLvlLbl val="0"/>
      </c:catAx>
      <c:val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543935"/>
        <c:axId val="8024504"/>
      </c:barChart>
      <c:catAx>
        <c:axId val="60543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24504"/>
        <c:crosses val="autoZero"/>
        <c:auto val="0"/>
        <c:lblOffset val="0"/>
        <c:tickLblSkip val="4"/>
        <c:noMultiLvlLbl val="0"/>
      </c:catAx>
      <c:val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543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1673"/>
        <c:axId val="46005058"/>
      </c:barChart>
      <c:catAx>
        <c:axId val="5111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05058"/>
        <c:crosses val="autoZero"/>
        <c:auto val="0"/>
        <c:lblOffset val="0"/>
        <c:tickLblSkip val="4"/>
        <c:noMultiLvlLbl val="0"/>
      </c:catAx>
      <c:val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92339"/>
        <c:axId val="35422188"/>
      </c:barChart>
      <c:catAx>
        <c:axId val="1139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422188"/>
        <c:crosses val="autoZero"/>
        <c:auto val="0"/>
        <c:lblOffset val="0"/>
        <c:tickLblSkip val="4"/>
        <c:noMultiLvlLbl val="0"/>
      </c:catAx>
      <c:val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64237"/>
        <c:axId val="50624950"/>
      </c:barChart>
      <c:catAx>
        <c:axId val="5036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624950"/>
        <c:crosses val="autoZero"/>
        <c:auto val="0"/>
        <c:lblOffset val="0"/>
        <c:tickLblSkip val="4"/>
        <c:noMultiLvlLbl val="0"/>
      </c:catAx>
      <c:val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71367"/>
        <c:axId val="6980256"/>
      </c:barChart>
      <c:catAx>
        <c:axId val="52971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80256"/>
        <c:crosses val="autoZero"/>
        <c:auto val="0"/>
        <c:lblOffset val="0"/>
        <c:tickLblSkip val="4"/>
        <c:noMultiLvlLbl val="0"/>
      </c:catAx>
      <c:val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22305"/>
        <c:axId val="28529834"/>
      </c:barChart>
      <c:catAx>
        <c:axId val="628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529834"/>
        <c:crosses val="autoZero"/>
        <c:auto val="0"/>
        <c:lblOffset val="0"/>
        <c:tickLblSkip val="4"/>
        <c:noMultiLvlLbl val="0"/>
      </c:catAx>
      <c:val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8198237"/>
        <c:axId val="31130950"/>
      </c:barChart>
      <c:catAx>
        <c:axId val="48198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30950"/>
        <c:crosses val="autoZero"/>
        <c:auto val="0"/>
        <c:lblOffset val="0"/>
        <c:tickLblSkip val="1"/>
        <c:noMultiLvlLbl val="0"/>
      </c:catAx>
      <c:val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5441915"/>
        <c:axId val="29215188"/>
      </c:barChart>
      <c:catAx>
        <c:axId val="5544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15188"/>
        <c:crosses val="autoZero"/>
        <c:auto val="0"/>
        <c:lblOffset val="0"/>
        <c:tickLblSkip val="1"/>
        <c:noMultiLvlLbl val="0"/>
      </c:catAx>
      <c:valAx>
        <c:axId val="2921518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1610101"/>
        <c:axId val="17619998"/>
      </c:barChart>
      <c:catAx>
        <c:axId val="61610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619998"/>
        <c:crosses val="autoZero"/>
        <c:auto val="0"/>
        <c:lblOffset val="0"/>
        <c:tickLblSkip val="1"/>
        <c:noMultiLvlLbl val="0"/>
      </c:catAx>
      <c:val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4362255"/>
        <c:axId val="17933704"/>
      </c:barChart>
      <c:catAx>
        <c:axId val="2436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933704"/>
        <c:crosses val="autoZero"/>
        <c:auto val="0"/>
        <c:lblOffset val="0"/>
        <c:tickLblSkip val="5"/>
        <c:noMultiLvlLbl val="0"/>
      </c:catAx>
      <c:val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36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7185609"/>
        <c:axId val="43343890"/>
      </c:barChart>
      <c:catAx>
        <c:axId val="27185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343890"/>
        <c:crosses val="autoZero"/>
        <c:auto val="0"/>
        <c:lblOffset val="0"/>
        <c:tickLblSkip val="5"/>
        <c:noMultiLvlLbl val="0"/>
      </c:catAx>
      <c:val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185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50691"/>
        <c:axId val="21194172"/>
      </c:barChart>
      <c:catAx>
        <c:axId val="545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94172"/>
        <c:crosses val="autoZero"/>
        <c:auto val="0"/>
        <c:lblOffset val="0"/>
        <c:tickLblSkip val="1"/>
        <c:noMultiLvlLbl val="0"/>
      </c:catAx>
      <c:val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55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29821"/>
        <c:axId val="39006342"/>
      </c:barChart>
      <c:catAx>
        <c:axId val="5652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006342"/>
        <c:crosses val="autoZero"/>
        <c:auto val="0"/>
        <c:lblOffset val="0"/>
        <c:tickLblSkip val="1"/>
        <c:noMultiLvlLbl val="0"/>
      </c:catAx>
      <c:val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12759"/>
        <c:axId val="5397104"/>
      </c:barChart>
      <c:catAx>
        <c:axId val="1551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97104"/>
        <c:crosses val="autoZero"/>
        <c:auto val="0"/>
        <c:lblOffset val="0"/>
        <c:tickLblSkip val="1"/>
        <c:noMultiLvlLbl val="0"/>
      </c:catAx>
      <c:val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512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73937"/>
        <c:axId val="34512250"/>
      </c:barChart>
      <c:catAx>
        <c:axId val="48573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512250"/>
        <c:crosses val="autoZero"/>
        <c:auto val="0"/>
        <c:lblOffset val="0"/>
        <c:tickLblSkip val="1"/>
        <c:noMultiLvlLbl val="0"/>
      </c:catAx>
      <c:val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573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174795"/>
        <c:axId val="44028836"/>
      </c:barChart>
      <c:catAx>
        <c:axId val="4217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028836"/>
        <c:crosses val="autoZero"/>
        <c:auto val="0"/>
        <c:lblOffset val="0"/>
        <c:tickLblSkip val="1"/>
        <c:noMultiLvlLbl val="0"/>
      </c:catAx>
      <c:val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174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715205"/>
        <c:axId val="9565934"/>
      </c:barChart>
      <c:catAx>
        <c:axId val="6071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565934"/>
        <c:crosses val="autoZero"/>
        <c:auto val="0"/>
        <c:lblOffset val="0"/>
        <c:tickLblSkip val="1"/>
        <c:noMultiLvlLbl val="0"/>
      </c:catAx>
      <c:valAx>
        <c:axId val="956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715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43095"/>
        <c:axId val="38578992"/>
      </c:barChart>
      <c:catAx>
        <c:axId val="1174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78992"/>
        <c:crosses val="autoZero"/>
        <c:auto val="0"/>
        <c:lblOffset val="0"/>
        <c:tickLblSkip val="1"/>
        <c:noMultiLvlLbl val="0"/>
      </c:catAx>
      <c:val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3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84543"/>
        <c:axId val="36643160"/>
      </c:barChart>
      <c:catAx>
        <c:axId val="1898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643160"/>
        <c:crosses val="autoZero"/>
        <c:auto val="0"/>
        <c:lblOffset val="0"/>
        <c:tickLblSkip val="1"/>
        <c:noMultiLvlLbl val="0"/>
      </c:catAx>
      <c:val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984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52985"/>
        <c:axId val="15305954"/>
      </c:barChart>
      <c:catAx>
        <c:axId val="6135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305954"/>
        <c:crosses val="autoZero"/>
        <c:auto val="0"/>
        <c:lblOffset val="0"/>
        <c:tickLblSkip val="1"/>
        <c:noMultiLvlLbl val="0"/>
      </c:catAx>
      <c:val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352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5859"/>
        <c:axId val="31822732"/>
      </c:barChart>
      <c:catAx>
        <c:axId val="3535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822732"/>
        <c:crosses val="autoZero"/>
        <c:auto val="0"/>
        <c:lblOffset val="0"/>
        <c:tickLblSkip val="1"/>
        <c:noMultiLvlLbl val="0"/>
      </c:catAx>
      <c:val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35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69133"/>
        <c:axId val="27504470"/>
      </c:barChart>
      <c:catAx>
        <c:axId val="17969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504470"/>
        <c:crosses val="autoZero"/>
        <c:auto val="0"/>
        <c:lblOffset val="0"/>
        <c:tickLblSkip val="1"/>
        <c:noMultiLvlLbl val="0"/>
      </c:catAx>
      <c:val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69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213639"/>
        <c:axId val="13269568"/>
      </c:barChart>
      <c:catAx>
        <c:axId val="46213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269568"/>
        <c:crosses val="autoZero"/>
        <c:auto val="0"/>
        <c:lblOffset val="0"/>
        <c:tickLblSkip val="1"/>
        <c:noMultiLvlLbl val="0"/>
      </c:catAx>
      <c:val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2317249"/>
        <c:axId val="1093194"/>
      </c:barChart>
      <c:catAx>
        <c:axId val="52317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93194"/>
        <c:crosses val="autoZero"/>
        <c:auto val="0"/>
        <c:lblOffset val="0"/>
        <c:tickLblSkip val="1"/>
        <c:noMultiLvlLbl val="0"/>
      </c:catAx>
      <c:valAx>
        <c:axId val="109319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1724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66609"/>
        <c:axId val="37890618"/>
      </c:barChart>
      <c:catAx>
        <c:axId val="1166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90618"/>
        <c:crosses val="autoZero"/>
        <c:auto val="0"/>
        <c:lblOffset val="0"/>
        <c:tickLblSkip val="1"/>
        <c:noMultiLvlLbl val="0"/>
      </c:catAx>
      <c:val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471243"/>
        <c:axId val="49241188"/>
      </c:barChart>
      <c:catAx>
        <c:axId val="5471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41188"/>
        <c:crosses val="autoZero"/>
        <c:auto val="0"/>
        <c:lblOffset val="0"/>
        <c:tickLblSkip val="1"/>
        <c:noMultiLvlLbl val="0"/>
      </c:catAx>
      <c:valAx>
        <c:axId val="4924118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517509"/>
        <c:axId val="29113262"/>
      </c:barChart>
      <c:catAx>
        <c:axId val="4051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13262"/>
        <c:crosses val="autoZero"/>
        <c:auto val="0"/>
        <c:lblOffset val="0"/>
        <c:tickLblSkip val="1"/>
        <c:noMultiLvlLbl val="0"/>
      </c:catAx>
      <c:val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92767"/>
        <c:axId val="9363992"/>
      </c:barChart>
      <c:catAx>
        <c:axId val="606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63992"/>
        <c:crosses val="autoZero"/>
        <c:auto val="0"/>
        <c:lblOffset val="0"/>
        <c:tickLblSkip val="1"/>
        <c:noMultiLvlLbl val="0"/>
      </c:catAx>
      <c:val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67065"/>
        <c:axId val="20285858"/>
      </c:barChart>
      <c:catAx>
        <c:axId val="17167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85858"/>
        <c:crosses val="autoZero"/>
        <c:auto val="0"/>
        <c:lblOffset val="0"/>
        <c:tickLblSkip val="1"/>
        <c:noMultiLvlLbl val="0"/>
      </c:catAx>
      <c:val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31007375.22</v>
      </c>
      <c r="D3" s="95">
        <v>48547</v>
      </c>
      <c r="E3" s="43">
        <v>638.7083696211918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11806213.37</v>
      </c>
      <c r="D4" s="95">
        <v>8155342</v>
      </c>
      <c r="E4" s="43">
        <v>1.4476662499255089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7450535.35</v>
      </c>
      <c r="D5" s="95">
        <v>2094</v>
      </c>
      <c r="E5" s="43">
        <v>3558.039804202483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5524997.43</v>
      </c>
      <c r="D6" s="95">
        <v>1475</v>
      </c>
      <c r="E6" s="43">
        <v>3745.7609694915254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49</v>
      </c>
      <c r="C7" s="43">
        <v>5357467.86</v>
      </c>
      <c r="D7" s="95">
        <v>4237</v>
      </c>
      <c r="E7" s="43">
        <v>1264.4483974510267</v>
      </c>
      <c r="F7" s="40">
        <v>1000</v>
      </c>
      <c r="G7" s="42" t="s">
        <v>66</v>
      </c>
      <c r="H7" s="44" t="s">
        <v>28</v>
      </c>
    </row>
    <row r="8" spans="1:8" ht="14.25">
      <c r="A8" s="41">
        <v>6</v>
      </c>
      <c r="B8" s="42" t="s">
        <v>65</v>
      </c>
      <c r="C8" s="43">
        <v>5078275.7201</v>
      </c>
      <c r="D8" s="95">
        <v>3571</v>
      </c>
      <c r="E8" s="43">
        <v>1422.0878521702602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76</v>
      </c>
      <c r="C9" s="43">
        <v>4218640.68</v>
      </c>
      <c r="D9" s="95">
        <v>1256</v>
      </c>
      <c r="E9" s="43">
        <v>3358.790350318471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3325933.71</v>
      </c>
      <c r="D10" s="95">
        <v>678</v>
      </c>
      <c r="E10" s="43">
        <v>4905.506946902655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2616820.26</v>
      </c>
      <c r="D11" s="95">
        <v>11157</v>
      </c>
      <c r="E11" s="43">
        <v>234.5451519225598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1676603.65</v>
      </c>
      <c r="D12" s="95">
        <v>578</v>
      </c>
      <c r="E12" s="43">
        <v>2900.698356401384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1480700.68</v>
      </c>
      <c r="D13" s="95">
        <v>1155</v>
      </c>
      <c r="E13" s="43">
        <v>1281.9919307359307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1174774.14</v>
      </c>
      <c r="D14" s="95">
        <v>379</v>
      </c>
      <c r="E14" s="43">
        <v>3099.667915567282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22</v>
      </c>
      <c r="C15" s="43">
        <v>1116600.24</v>
      </c>
      <c r="D15" s="95">
        <v>953</v>
      </c>
      <c r="E15" s="43">
        <v>1171.668667366212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85</v>
      </c>
      <c r="C16" s="43">
        <v>1060509.97</v>
      </c>
      <c r="D16" s="95">
        <v>1337</v>
      </c>
      <c r="E16" s="43">
        <v>793.2011742707554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80</v>
      </c>
      <c r="C17" s="43">
        <v>791032.6</v>
      </c>
      <c r="D17" s="95">
        <v>7704</v>
      </c>
      <c r="E17" s="43">
        <v>102.67816718587747</v>
      </c>
      <c r="F17" s="40">
        <v>100</v>
      </c>
      <c r="G17" s="42" t="s">
        <v>71</v>
      </c>
      <c r="H17" s="44" t="s">
        <v>56</v>
      </c>
    </row>
    <row r="18" spans="1:8" ht="15.75" customHeight="1" thickBot="1">
      <c r="A18" s="99" t="s">
        <v>24</v>
      </c>
      <c r="B18" s="100"/>
      <c r="C18" s="58">
        <f>SUM(C3:C17)</f>
        <v>83686480.8801</v>
      </c>
      <c r="D18" s="59">
        <f>SUM(D3:D17)</f>
        <v>8240463</v>
      </c>
      <c r="E18" s="57" t="s">
        <v>25</v>
      </c>
      <c r="F18" s="57" t="s">
        <v>25</v>
      </c>
      <c r="G18" s="57" t="s">
        <v>25</v>
      </c>
      <c r="H18" s="96" t="s">
        <v>25</v>
      </c>
    </row>
    <row r="19" spans="1:8" ht="15" customHeight="1" thickBot="1">
      <c r="A19" s="97" t="s">
        <v>46</v>
      </c>
      <c r="B19" s="97"/>
      <c r="C19" s="97"/>
      <c r="D19" s="97"/>
      <c r="E19" s="97"/>
      <c r="F19" s="97"/>
      <c r="G19" s="97"/>
      <c r="H19" s="97"/>
    </row>
  </sheetData>
  <sheetProtection/>
  <mergeCells count="3">
    <mergeCell ref="A19:H19"/>
    <mergeCell ref="A1:H1"/>
    <mergeCell ref="A18:B18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-0.003136152940400594</v>
      </c>
      <c r="F4" s="71">
        <v>-0.005277103743528189</v>
      </c>
      <c r="G4" s="71">
        <v>-0.040559197617142106</v>
      </c>
      <c r="H4" s="71">
        <v>-0.11110302838158992</v>
      </c>
      <c r="I4" s="71">
        <v>-0.12400282865630397</v>
      </c>
      <c r="J4" s="71">
        <v>-0.10940677440271807</v>
      </c>
      <c r="K4" s="72">
        <v>-0.7082419258950616</v>
      </c>
      <c r="L4" s="72">
        <v>-0.09193850129727288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-0.0023459733913805403</v>
      </c>
      <c r="F5" s="71">
        <v>-0.0360924574767707</v>
      </c>
      <c r="G5" s="71">
        <v>-0.060527342208422596</v>
      </c>
      <c r="H5" s="71">
        <v>-0.007049605475286436</v>
      </c>
      <c r="I5" s="71">
        <v>0.040833338910623684</v>
      </c>
      <c r="J5" s="71">
        <v>-0.018123754808076264</v>
      </c>
      <c r="K5" s="72">
        <v>-0.32307193061578443</v>
      </c>
      <c r="L5" s="72">
        <v>-0.045592261999364614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-0.014126241842740694</v>
      </c>
      <c r="F6" s="71">
        <v>-0.024682438287690678</v>
      </c>
      <c r="G6" s="71">
        <v>0.04834193861050484</v>
      </c>
      <c r="H6" s="71">
        <v>-0.027621730851596915</v>
      </c>
      <c r="I6" s="71">
        <v>0.06379665019412895</v>
      </c>
      <c r="J6" s="71">
        <v>0.011782373590456086</v>
      </c>
      <c r="K6" s="72">
        <v>0.023949821698161955</v>
      </c>
      <c r="L6" s="72">
        <v>0.0052620623466037575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-0.0065361227248406095</v>
      </c>
      <c r="F7" s="76">
        <f t="shared" si="0"/>
        <v>-0.022017333169329856</v>
      </c>
      <c r="G7" s="76">
        <f t="shared" si="0"/>
        <v>-0.017581533738353288</v>
      </c>
      <c r="H7" s="76">
        <f t="shared" si="0"/>
        <v>-0.048591454902824426</v>
      </c>
      <c r="I7" s="76">
        <f t="shared" si="0"/>
        <v>-0.006457613183850445</v>
      </c>
      <c r="J7" s="76">
        <f t="shared" si="0"/>
        <v>-0.03858271854011275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-2.9739200000000423</v>
      </c>
      <c r="D4" s="68">
        <v>-0.003136152940401143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93</v>
      </c>
      <c r="C5" s="30">
        <v>-22.546479999999978</v>
      </c>
      <c r="D5" s="68">
        <v>-0.014126241842740469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-27.53</v>
      </c>
      <c r="D6" s="68">
        <v>-0.0023459733913818105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-53.050400000000025</v>
      </c>
      <c r="D7" s="67">
        <v>-0.0037151852761377895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-0.0023459733913805403</v>
      </c>
      <c r="D2" s="21"/>
    </row>
    <row r="3" spans="1:4" ht="14.25">
      <c r="A3" s="21"/>
      <c r="B3" s="93" t="s">
        <v>93</v>
      </c>
      <c r="C3" s="92">
        <v>-0.014126241842740694</v>
      </c>
      <c r="D3" s="21"/>
    </row>
    <row r="4" spans="1:4" ht="14.25">
      <c r="A4" s="21"/>
      <c r="B4" s="93" t="s">
        <v>72</v>
      </c>
      <c r="C4" s="92">
        <v>-0.003136152940400594</v>
      </c>
      <c r="D4" s="21"/>
    </row>
    <row r="5" spans="2:3" ht="14.25">
      <c r="B5" s="93" t="s">
        <v>21</v>
      </c>
      <c r="C5" s="92">
        <v>0.009064452731304184</v>
      </c>
    </row>
    <row r="6" spans="2:3" ht="14.25">
      <c r="B6" s="81" t="s">
        <v>27</v>
      </c>
      <c r="C6" s="86">
        <v>0.0004439840165755271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-0.004782924189688953</v>
      </c>
      <c r="F4" s="71">
        <v>-0.004778367873339073</v>
      </c>
      <c r="G4" s="71">
        <v>0.006175513271147848</v>
      </c>
      <c r="H4" s="71">
        <v>0.011012113311329008</v>
      </c>
      <c r="I4" s="71">
        <v>0.04231460043150026</v>
      </c>
      <c r="J4" s="71" t="s">
        <v>64</v>
      </c>
      <c r="K4" s="71">
        <v>5.38708369621192</v>
      </c>
      <c r="L4" s="72">
        <v>0.13104974240733136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0.005443420767833551</v>
      </c>
      <c r="F5" s="71">
        <v>0.009738993115568695</v>
      </c>
      <c r="G5" s="71">
        <v>0.03029565452778238</v>
      </c>
      <c r="H5" s="71">
        <v>0.06471445513036933</v>
      </c>
      <c r="I5" s="71">
        <v>0.09893176780036739</v>
      </c>
      <c r="J5" s="71">
        <v>0.06211897578483727</v>
      </c>
      <c r="K5" s="71">
        <v>3.9055069469026558</v>
      </c>
      <c r="L5" s="72">
        <v>0.1329610314071532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0.0030689439564646204</v>
      </c>
      <c r="F6" s="71">
        <v>0.0021083498515077626</v>
      </c>
      <c r="G6" s="71">
        <v>0.0014408928290803313</v>
      </c>
      <c r="H6" s="71">
        <v>0.027962432977138185</v>
      </c>
      <c r="I6" s="71">
        <v>0.10495115294452506</v>
      </c>
      <c r="J6" s="71">
        <v>0.03546707991951603</v>
      </c>
      <c r="K6" s="71">
        <v>1.900698356401382</v>
      </c>
      <c r="L6" s="72">
        <v>0.08845531821533603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-0.002238588547395559</v>
      </c>
      <c r="F7" s="71">
        <v>-0.011245162074780768</v>
      </c>
      <c r="G7" s="71">
        <v>-0.04020214687511203</v>
      </c>
      <c r="H7" s="71">
        <v>-0.08265707010300605</v>
      </c>
      <c r="I7" s="71">
        <v>-0.01064253745880106</v>
      </c>
      <c r="J7" s="71">
        <v>-0.08714882093698284</v>
      </c>
      <c r="K7" s="71">
        <v>-0.20679882572924524</v>
      </c>
      <c r="L7" s="72">
        <v>-0.018270333421661622</v>
      </c>
    </row>
    <row r="8" spans="1:12" s="9" customFormat="1" ht="14.25" collapsed="1">
      <c r="A8" s="62">
        <v>5</v>
      </c>
      <c r="B8" s="47" t="s">
        <v>54</v>
      </c>
      <c r="C8" s="48">
        <v>39413</v>
      </c>
      <c r="D8" s="48">
        <v>39589</v>
      </c>
      <c r="E8" s="71">
        <v>0.003713111670706315</v>
      </c>
      <c r="F8" s="71">
        <v>0.01541599137591776</v>
      </c>
      <c r="G8" s="71">
        <v>0.04115735981722901</v>
      </c>
      <c r="H8" s="71">
        <v>0.08453827723227336</v>
      </c>
      <c r="I8" s="71">
        <v>0.16671544373342062</v>
      </c>
      <c r="J8" s="71">
        <v>0.09959188968975163</v>
      </c>
      <c r="K8" s="71">
        <v>2.745760969491523</v>
      </c>
      <c r="L8" s="72">
        <v>0.1251136933215944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-0.0023045812097993723</v>
      </c>
      <c r="F9" s="71">
        <v>-0.006078452936431611</v>
      </c>
      <c r="G9" s="71">
        <v>-0.013044401775767489</v>
      </c>
      <c r="H9" s="71">
        <v>-0.05153138617112163</v>
      </c>
      <c r="I9" s="71">
        <v>-0.05662392676414574</v>
      </c>
      <c r="J9" s="71">
        <v>-0.0477096996775882</v>
      </c>
      <c r="K9" s="71">
        <v>0.17166866736621178</v>
      </c>
      <c r="L9" s="72">
        <v>0.014344910964293467</v>
      </c>
    </row>
    <row r="10" spans="1:12" s="9" customFormat="1" ht="14.25">
      <c r="A10" s="62">
        <v>7</v>
      </c>
      <c r="B10" s="47" t="s">
        <v>80</v>
      </c>
      <c r="C10" s="48">
        <v>39560</v>
      </c>
      <c r="D10" s="48">
        <v>39770</v>
      </c>
      <c r="E10" s="71">
        <v>-0.015077520725817806</v>
      </c>
      <c r="F10" s="71">
        <v>-0.015541372496063688</v>
      </c>
      <c r="G10" s="71">
        <v>-0.013366141531891418</v>
      </c>
      <c r="H10" s="71">
        <v>-0.019132409961213903</v>
      </c>
      <c r="I10" s="71">
        <v>0.016903986015897488</v>
      </c>
      <c r="J10" s="71" t="s">
        <v>64</v>
      </c>
      <c r="K10" s="71">
        <v>0.026781671858773892</v>
      </c>
      <c r="L10" s="72">
        <v>0.0024714989340937077</v>
      </c>
    </row>
    <row r="11" spans="1:12" s="9" customFormat="1" ht="14.25">
      <c r="A11" s="62">
        <v>8</v>
      </c>
      <c r="B11" s="47" t="s">
        <v>49</v>
      </c>
      <c r="C11" s="48">
        <v>39884</v>
      </c>
      <c r="D11" s="48">
        <v>40001</v>
      </c>
      <c r="E11" s="71">
        <v>-0.002268686079014315</v>
      </c>
      <c r="F11" s="71">
        <v>-9.6780522142903E-05</v>
      </c>
      <c r="G11" s="71">
        <v>3.6901111905240924E-05</v>
      </c>
      <c r="H11" s="71">
        <v>-0.013832548690782764</v>
      </c>
      <c r="I11" s="71">
        <v>-0.01431368444600789</v>
      </c>
      <c r="J11" s="71">
        <v>-0.01658161511684353</v>
      </c>
      <c r="K11" s="71">
        <v>0.26444839745102566</v>
      </c>
      <c r="L11" s="72">
        <v>0.023564666560400127</v>
      </c>
    </row>
    <row r="12" spans="1:12" s="9" customFormat="1" ht="14.25" collapsed="1">
      <c r="A12" s="62">
        <v>9</v>
      </c>
      <c r="B12" s="47" t="s">
        <v>55</v>
      </c>
      <c r="C12" s="48">
        <v>40253</v>
      </c>
      <c r="D12" s="48">
        <v>40366</v>
      </c>
      <c r="E12" s="71">
        <v>-0.00286436940313195</v>
      </c>
      <c r="F12" s="71">
        <v>-0.013714139390864633</v>
      </c>
      <c r="G12" s="71">
        <v>-0.003793544231837309</v>
      </c>
      <c r="H12" s="71">
        <v>0.0326585056520734</v>
      </c>
      <c r="I12" s="71">
        <v>0.08120261935549533</v>
      </c>
      <c r="J12" s="71">
        <v>0.03454023487221525</v>
      </c>
      <c r="K12" s="71">
        <v>0.44766624992550863</v>
      </c>
      <c r="L12" s="72">
        <v>0.04161330078295844</v>
      </c>
    </row>
    <row r="13" spans="1:12" s="9" customFormat="1" ht="14.25">
      <c r="A13" s="62">
        <v>10</v>
      </c>
      <c r="B13" s="47" t="s">
        <v>65</v>
      </c>
      <c r="C13" s="48">
        <v>40114</v>
      </c>
      <c r="D13" s="48">
        <v>40401</v>
      </c>
      <c r="E13" s="71">
        <v>-0.010767273982504433</v>
      </c>
      <c r="F13" s="71">
        <v>-0.002509971353388152</v>
      </c>
      <c r="G13" s="71">
        <v>-0.002660268128404919</v>
      </c>
      <c r="H13" s="71">
        <v>0.005753504768453599</v>
      </c>
      <c r="I13" s="71">
        <v>-0.14794164913316243</v>
      </c>
      <c r="J13" s="71">
        <v>-0.16288332284730445</v>
      </c>
      <c r="K13" s="71">
        <v>0.4220878521702607</v>
      </c>
      <c r="L13" s="72">
        <v>0.03999992167900479</v>
      </c>
    </row>
    <row r="14" spans="1:12" s="9" customFormat="1" ht="14.25" collapsed="1">
      <c r="A14" s="62">
        <v>11</v>
      </c>
      <c r="B14" s="47" t="s">
        <v>76</v>
      </c>
      <c r="C14" s="48">
        <v>40226</v>
      </c>
      <c r="D14" s="48">
        <v>40430</v>
      </c>
      <c r="E14" s="71">
        <v>-0.0017331544679903832</v>
      </c>
      <c r="F14" s="71">
        <v>-0.002044369962557635</v>
      </c>
      <c r="G14" s="71">
        <v>0.00981223260466546</v>
      </c>
      <c r="H14" s="71">
        <v>0.02198462849744054</v>
      </c>
      <c r="I14" s="71">
        <v>0.05206061501529735</v>
      </c>
      <c r="J14" s="71">
        <v>0.01933587030326067</v>
      </c>
      <c r="K14" s="71">
        <v>2.3587903503184697</v>
      </c>
      <c r="L14" s="72">
        <v>0.145857930997646</v>
      </c>
    </row>
    <row r="15" spans="1:12" s="9" customFormat="1" ht="14.25">
      <c r="A15" s="62">
        <v>12</v>
      </c>
      <c r="B15" s="47" t="s">
        <v>83</v>
      </c>
      <c r="C15" s="48">
        <v>40427</v>
      </c>
      <c r="D15" s="48">
        <v>40543</v>
      </c>
      <c r="E15" s="71">
        <v>0.005035356798014812</v>
      </c>
      <c r="F15" s="71">
        <v>0.01298318110830543</v>
      </c>
      <c r="G15" s="71">
        <v>0.034256112347829326</v>
      </c>
      <c r="H15" s="71">
        <v>0.0682686533945529</v>
      </c>
      <c r="I15" s="71">
        <v>0.1551952028847492</v>
      </c>
      <c r="J15" s="71">
        <v>0.09317781256101676</v>
      </c>
      <c r="K15" s="71">
        <v>2.0996679155672795</v>
      </c>
      <c r="L15" s="72">
        <v>0.140781746349252</v>
      </c>
    </row>
    <row r="16" spans="1:12" s="9" customFormat="1" ht="14.25">
      <c r="A16" s="62">
        <v>13</v>
      </c>
      <c r="B16" s="47" t="s">
        <v>44</v>
      </c>
      <c r="C16" s="48">
        <v>40444</v>
      </c>
      <c r="D16" s="48">
        <v>40638</v>
      </c>
      <c r="E16" s="71">
        <v>-0.00887592799696757</v>
      </c>
      <c r="F16" s="71">
        <v>-0.015391561671170506</v>
      </c>
      <c r="G16" s="71">
        <v>-0.016336619190794432</v>
      </c>
      <c r="H16" s="71">
        <v>-0.06314734534694066</v>
      </c>
      <c r="I16" s="71">
        <v>-0.03219856093173035</v>
      </c>
      <c r="J16" s="71">
        <v>-0.05380879724696064</v>
      </c>
      <c r="K16" s="71">
        <v>0.28199193073593065</v>
      </c>
      <c r="L16" s="72">
        <v>0.030275405828697588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40708</v>
      </c>
      <c r="E17" s="71">
        <v>-0.0014569184394236379</v>
      </c>
      <c r="F17" s="71">
        <v>0.011797274818147852</v>
      </c>
      <c r="G17" s="71">
        <v>0.03288762360882469</v>
      </c>
      <c r="H17" s="71">
        <v>0.061567077998968545</v>
      </c>
      <c r="I17" s="71">
        <v>0.14743363896762318</v>
      </c>
      <c r="J17" s="71">
        <v>0.08376406465195063</v>
      </c>
      <c r="K17" s="71">
        <v>2.558039804202486</v>
      </c>
      <c r="L17" s="72">
        <v>0.16880320789781122</v>
      </c>
    </row>
    <row r="18" spans="1:12" s="9" customFormat="1" ht="14.25">
      <c r="A18" s="62">
        <v>15</v>
      </c>
      <c r="B18" s="47" t="s">
        <v>79</v>
      </c>
      <c r="C18" s="48">
        <v>41026</v>
      </c>
      <c r="D18" s="48">
        <v>41242</v>
      </c>
      <c r="E18" s="71">
        <v>-0.005910267487690968</v>
      </c>
      <c r="F18" s="71">
        <v>-0.01704804812405669</v>
      </c>
      <c r="G18" s="71">
        <v>0.005600583897197309</v>
      </c>
      <c r="H18" s="71">
        <v>0.015089710845200832</v>
      </c>
      <c r="I18" s="71">
        <v>0.07022219939945273</v>
      </c>
      <c r="J18" s="71">
        <v>0.030939020076751422</v>
      </c>
      <c r="K18" s="71">
        <v>1.3454515192255982</v>
      </c>
      <c r="L18" s="72">
        <v>0.13624811708342266</v>
      </c>
    </row>
    <row r="19" spans="1:12" ht="15.75" thickBot="1">
      <c r="A19" s="75"/>
      <c r="B19" s="79" t="s">
        <v>60</v>
      </c>
      <c r="C19" s="77" t="s">
        <v>25</v>
      </c>
      <c r="D19" s="77" t="s">
        <v>25</v>
      </c>
      <c r="E19" s="76">
        <f>AVERAGE(E4:E18)</f>
        <v>-0.00273462528909371</v>
      </c>
      <c r="F19" s="76">
        <f>AVERAGE(F4:F18)</f>
        <v>-0.0024269624090232107</v>
      </c>
      <c r="G19" s="76">
        <f>AVERAGE(G4:G18)</f>
        <v>0.004817316818790266</v>
      </c>
      <c r="H19" s="76">
        <f>AVERAGE(H4:H18)</f>
        <v>0.010883239968982312</v>
      </c>
      <c r="I19" s="76">
        <f>AVERAGE(I4:I18)</f>
        <v>0.04494739118763207</v>
      </c>
      <c r="J19" s="76">
        <f>AVERAGE(J4:J18)</f>
        <v>0.006984822464124616</v>
      </c>
      <c r="K19" s="77" t="s">
        <v>25</v>
      </c>
      <c r="L19" s="78">
        <f>AVERAGE(L4:L18)</f>
        <v>0.08021801060048889</v>
      </c>
    </row>
    <row r="20" spans="1:12" s="9" customFormat="1" ht="14.25">
      <c r="A20" s="101" t="s">
        <v>50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20.439040000000034</v>
      </c>
      <c r="D4" s="68">
        <v>0.003713111670707527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78</v>
      </c>
      <c r="C5" s="30">
        <v>18.006439999999944</v>
      </c>
      <c r="D5" s="68">
        <v>0.005443420767833249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83</v>
      </c>
      <c r="C6" s="30">
        <v>5.885769999999786</v>
      </c>
      <c r="D6" s="68">
        <v>0.005035356798014669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84</v>
      </c>
      <c r="C7" s="30">
        <v>5.129659999999916</v>
      </c>
      <c r="D7" s="68">
        <v>0.003068943956465584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22</v>
      </c>
      <c r="C8" s="30">
        <v>-2.5792399999999907</v>
      </c>
      <c r="D8" s="68">
        <v>-0.0023045812097984416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76</v>
      </c>
      <c r="C9" s="30">
        <v>-7.32425</v>
      </c>
      <c r="D9" s="68">
        <v>-0.0017331544679903437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81</v>
      </c>
      <c r="C10" s="30">
        <v>-10.870660000000148</v>
      </c>
      <c r="D10" s="68">
        <v>-0.0014569184394242808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80</v>
      </c>
      <c r="C11" s="30">
        <v>-12.109390000000015</v>
      </c>
      <c r="D11" s="68">
        <v>-0.015077520725818378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49</v>
      </c>
      <c r="C12" s="30">
        <v>-12.182049999999814</v>
      </c>
      <c r="D12" s="68">
        <v>-0.0022686860790147516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44</v>
      </c>
      <c r="C13" s="30">
        <v>-13.260290000000037</v>
      </c>
      <c r="D13" s="68">
        <v>-0.00887592799696771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79</v>
      </c>
      <c r="C14" s="30">
        <v>-15.558060000000056</v>
      </c>
      <c r="D14" s="68">
        <v>-0.005910267487691532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55</v>
      </c>
      <c r="C15" s="30">
        <v>-33.9145</v>
      </c>
      <c r="D15" s="68">
        <v>-0.0028643694031321304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65</v>
      </c>
      <c r="C16" s="30">
        <v>-55.274340000000784</v>
      </c>
      <c r="D16" s="68">
        <v>-0.010767273982504818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45</v>
      </c>
      <c r="C17" s="30">
        <v>-149.0186700000018</v>
      </c>
      <c r="D17" s="68">
        <v>-0.004782924189690356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85</v>
      </c>
      <c r="C18" s="30">
        <v>-10.329179999999935</v>
      </c>
      <c r="D18" s="68">
        <v>-0.009645874452759723</v>
      </c>
      <c r="E18" s="31">
        <v>-10</v>
      </c>
      <c r="F18" s="68">
        <v>-0.007423904974016332</v>
      </c>
      <c r="G18" s="50">
        <v>-7.953348923533796</v>
      </c>
    </row>
    <row r="19" spans="1:7" ht="15.75" thickBot="1">
      <c r="A19" s="63"/>
      <c r="B19" s="64" t="s">
        <v>24</v>
      </c>
      <c r="C19" s="54">
        <v>-272.9597200000029</v>
      </c>
      <c r="D19" s="67">
        <v>-0.003251090265121154</v>
      </c>
      <c r="E19" s="55">
        <v>-10</v>
      </c>
      <c r="F19" s="67">
        <v>-1.2135225732794706E-06</v>
      </c>
      <c r="G19" s="56">
        <v>-7.953348923533796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-0.015077520725817806</v>
      </c>
    </row>
    <row r="3" spans="1:5" ht="14.25">
      <c r="A3" s="14"/>
      <c r="B3" s="47" t="s">
        <v>65</v>
      </c>
      <c r="C3" s="71">
        <v>-0.010767273982504433</v>
      </c>
      <c r="D3" s="14"/>
      <c r="E3" s="14"/>
    </row>
    <row r="4" spans="1:5" ht="14.25">
      <c r="A4" s="14"/>
      <c r="B4" s="47" t="s">
        <v>44</v>
      </c>
      <c r="C4" s="71">
        <v>-0.00887592799696757</v>
      </c>
      <c r="D4" s="14"/>
      <c r="E4" s="14"/>
    </row>
    <row r="5" spans="1:5" ht="14.25">
      <c r="A5" s="14"/>
      <c r="B5" s="47" t="s">
        <v>79</v>
      </c>
      <c r="C5" s="71">
        <v>-0.005910267487690968</v>
      </c>
      <c r="D5" s="14"/>
      <c r="E5" s="14"/>
    </row>
    <row r="6" spans="1:5" ht="14.25">
      <c r="A6" s="14"/>
      <c r="B6" s="47" t="s">
        <v>45</v>
      </c>
      <c r="C6" s="71">
        <v>-0.004782924189688953</v>
      </c>
      <c r="D6" s="14"/>
      <c r="E6" s="14"/>
    </row>
    <row r="7" spans="1:5" ht="14.25">
      <c r="A7" s="14"/>
      <c r="B7" s="47" t="s">
        <v>55</v>
      </c>
      <c r="C7" s="71">
        <v>-0.00286436940313195</v>
      </c>
      <c r="D7" s="14"/>
      <c r="E7" s="14"/>
    </row>
    <row r="8" spans="1:5" ht="14.25">
      <c r="A8" s="14"/>
      <c r="B8" s="47" t="s">
        <v>22</v>
      </c>
      <c r="C8" s="71">
        <v>-0.0023045812097993723</v>
      </c>
      <c r="D8" s="14"/>
      <c r="E8" s="14"/>
    </row>
    <row r="9" spans="1:5" ht="14.25">
      <c r="A9" s="14"/>
      <c r="B9" s="47" t="s">
        <v>49</v>
      </c>
      <c r="C9" s="71">
        <v>-0.002268686079014315</v>
      </c>
      <c r="D9" s="14"/>
      <c r="E9" s="14"/>
    </row>
    <row r="10" spans="1:5" ht="14.25">
      <c r="A10" s="14"/>
      <c r="B10" s="47" t="s">
        <v>85</v>
      </c>
      <c r="C10" s="71">
        <v>-0.002238588547395559</v>
      </c>
      <c r="D10" s="14"/>
      <c r="E10" s="14"/>
    </row>
    <row r="11" spans="1:5" ht="14.25">
      <c r="A11" s="14"/>
      <c r="B11" s="47" t="s">
        <v>76</v>
      </c>
      <c r="C11" s="71">
        <v>-0.0017331544679903832</v>
      </c>
      <c r="D11" s="14"/>
      <c r="E11" s="14"/>
    </row>
    <row r="12" spans="1:5" ht="14.25">
      <c r="A12" s="14"/>
      <c r="B12" s="47" t="s">
        <v>81</v>
      </c>
      <c r="C12" s="71">
        <v>-0.0014569184394236379</v>
      </c>
      <c r="D12" s="14"/>
      <c r="E12" s="14"/>
    </row>
    <row r="13" spans="1:5" ht="14.25">
      <c r="A13" s="14"/>
      <c r="B13" s="47" t="s">
        <v>84</v>
      </c>
      <c r="C13" s="71">
        <v>0.0030689439564646204</v>
      </c>
      <c r="D13" s="14"/>
      <c r="E13" s="14"/>
    </row>
    <row r="14" spans="1:5" ht="14.25">
      <c r="A14" s="14"/>
      <c r="B14" s="47" t="s">
        <v>54</v>
      </c>
      <c r="C14" s="71">
        <v>0.003713111670706315</v>
      </c>
      <c r="D14" s="14"/>
      <c r="E14" s="14"/>
    </row>
    <row r="15" spans="1:5" ht="14.25">
      <c r="A15" s="14"/>
      <c r="B15" s="47" t="s">
        <v>83</v>
      </c>
      <c r="C15" s="71">
        <v>0.005035356798014812</v>
      </c>
      <c r="D15" s="14"/>
      <c r="E15" s="14"/>
    </row>
    <row r="16" spans="1:5" ht="14.25">
      <c r="A16" s="14"/>
      <c r="B16" s="47" t="s">
        <v>78</v>
      </c>
      <c r="C16" s="71">
        <v>0.005443420767833551</v>
      </c>
      <c r="D16" s="14"/>
      <c r="E16" s="14"/>
    </row>
    <row r="17" spans="2:3" ht="14.25">
      <c r="B17" s="47" t="s">
        <v>21</v>
      </c>
      <c r="C17" s="74">
        <v>0.009064452731304184</v>
      </c>
    </row>
    <row r="18" spans="2:3" ht="14.25">
      <c r="B18" s="14" t="s">
        <v>27</v>
      </c>
      <c r="C18" s="86">
        <v>0.0004439840165755271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1444157.88</v>
      </c>
      <c r="F3" s="94">
        <v>690</v>
      </c>
      <c r="G3" s="43">
        <v>2092.9824347826084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922189.6601</v>
      </c>
      <c r="F4" s="94">
        <v>1978</v>
      </c>
      <c r="G4" s="43">
        <v>466.22328619817995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220170.81</v>
      </c>
      <c r="F5" s="94">
        <v>671</v>
      </c>
      <c r="G5" s="43">
        <v>328.1234128166915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2586518.3501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-0.006521637799706603</v>
      </c>
      <c r="F4" s="71">
        <v>-0.04367314165226188</v>
      </c>
      <c r="G4" s="71">
        <v>-0.05466280478285501</v>
      </c>
      <c r="H4" s="71">
        <v>-0.3140935912858026</v>
      </c>
      <c r="I4" s="71">
        <v>-0.31306939026471603</v>
      </c>
      <c r="J4" s="71">
        <v>-0.32226390968523655</v>
      </c>
      <c r="K4" s="72">
        <v>-0.6718765871833084</v>
      </c>
      <c r="L4" s="72">
        <v>-0.07734087867294248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-0.00216409036091314</v>
      </c>
      <c r="F5" s="71">
        <v>-0.009348090451449464</v>
      </c>
      <c r="G5" s="71">
        <v>-0.03689124893756013</v>
      </c>
      <c r="H5" s="71">
        <v>-0.0882604885710846</v>
      </c>
      <c r="I5" s="71">
        <v>-0.15520167715308397</v>
      </c>
      <c r="J5" s="71">
        <v>-0.08936582327033316</v>
      </c>
      <c r="K5" s="72">
        <v>-0.5337767138018203</v>
      </c>
      <c r="L5" s="72">
        <v>-0.059531227205936954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-0.009367987770353414</v>
      </c>
      <c r="F6" s="71">
        <v>-0.011593635744906128</v>
      </c>
      <c r="G6" s="71">
        <v>-0.007191272381030234</v>
      </c>
      <c r="H6" s="71">
        <v>-0.013698001754463562</v>
      </c>
      <c r="I6" s="71">
        <v>0.017763989739546737</v>
      </c>
      <c r="J6" s="71" t="s">
        <v>64</v>
      </c>
      <c r="K6" s="72">
        <v>1.0929824347826074</v>
      </c>
      <c r="L6" s="72">
        <v>0.06303759867649039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-0.006017905310324386</v>
      </c>
      <c r="F7" s="76">
        <f>AVERAGE(F4:F6)</f>
        <v>-0.02153828928287249</v>
      </c>
      <c r="G7" s="76">
        <f>AVERAGE(G4:G6)</f>
        <v>-0.03291510870048179</v>
      </c>
      <c r="H7" s="76">
        <f>AVERAGE(H4:H6)</f>
        <v>-0.1386840272037836</v>
      </c>
      <c r="I7" s="76">
        <f>AVERAGE(I4:I6)</f>
        <v>-0.15016902589275108</v>
      </c>
      <c r="J7" s="76">
        <f>AVERAGE(J4:J6)</f>
        <v>-0.20581486647778485</v>
      </c>
      <c r="K7" s="78" t="s">
        <v>25</v>
      </c>
      <c r="L7" s="78">
        <f>AVERAGE(L4:L6)</f>
        <v>-0.024611502400796348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-1.4452999999999885</v>
      </c>
      <c r="D4" s="68">
        <v>-0.006521637799706838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-2.000030000000028</v>
      </c>
      <c r="D5" s="68">
        <v>-0.0021640903609124003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-13.656790000000036</v>
      </c>
      <c r="D6" s="68">
        <v>-0.009367987770352207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-17.102120000000053</v>
      </c>
      <c r="D7" s="67">
        <v>-0.006568591773033338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-0.009367987770353414</v>
      </c>
      <c r="D2" s="21"/>
      <c r="E2" s="21"/>
    </row>
    <row r="3" spans="1:5" ht="14.25">
      <c r="A3" s="21"/>
      <c r="B3" s="47" t="s">
        <v>31</v>
      </c>
      <c r="C3" s="71">
        <v>-0.006521637799706603</v>
      </c>
      <c r="D3" s="21"/>
      <c r="E3" s="21"/>
    </row>
    <row r="4" spans="1:5" ht="14.25">
      <c r="A4" s="21"/>
      <c r="B4" s="47" t="s">
        <v>62</v>
      </c>
      <c r="C4" s="71">
        <v>-0.00216409036091314</v>
      </c>
      <c r="D4" s="21"/>
      <c r="E4" s="21"/>
    </row>
    <row r="5" spans="1:4" ht="14.25">
      <c r="A5" s="21"/>
      <c r="B5" s="47" t="s">
        <v>21</v>
      </c>
      <c r="C5" s="74">
        <v>0.009064452731304184</v>
      </c>
      <c r="D5" s="21"/>
    </row>
    <row r="6" spans="2:3" ht="14.25">
      <c r="B6" s="47" t="s">
        <v>27</v>
      </c>
      <c r="C6" s="86">
        <v>0.0004439840165755271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11707470.96</v>
      </c>
      <c r="F3" s="11">
        <v>172950</v>
      </c>
      <c r="G3" s="85">
        <v>67.69280693842151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1573524.17</v>
      </c>
      <c r="F4" s="11">
        <v>153672</v>
      </c>
      <c r="G4" s="85">
        <v>10.239498216981623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945296.1601</v>
      </c>
      <c r="F5" s="11">
        <v>648</v>
      </c>
      <c r="G5" s="85">
        <v>1458.7903705246913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14226291.2901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2019-08-02T09:12:50Z</dcterms:modified>
  <cp:category>Analytics</cp:category>
  <cp:version/>
  <cp:contentType/>
  <cp:contentStatus/>
</cp:coreProperties>
</file>