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<sst xmlns="http://schemas.openxmlformats.org/spreadsheetml/2006/main" count="407" uniqueCount="117">
  <si>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</si>
  <si>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</si>
  <si>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</si>
  <si>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</si>
  <si>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</si>
  <si>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</si>
  <si>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</si>
  <si>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</si>
  <si>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ТОВ КУА "ОТП Капітал"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</si>
  <si>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</si>
  <si>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</si>
  <si>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</si>
  <si>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</si>
  <si>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</si>
  <si>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</si>
  <si>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</si>
  <si>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</si>
  <si>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</si>
  <si>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</si>
  <si>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</si>
  <si>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</si>
  <si>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</si>
  <si>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</si>
  <si>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</si>
  <si>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</si>
  <si>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ТОВ КУА "АРТ - КАПІТАЛ Менеджмент"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</si>
  <si>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</si>
  <si>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</si>
  <si>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</si>
  <si>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</si>
  <si>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</si>
  <si>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</si>
  <si>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</si>
  <si>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</si>
  <si>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</si>
  <si>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</si>
  <si>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</si>
  <si>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</si>
  <si>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</si>
  <si>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</si>
  <si>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</si>
  <si>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</si>
  <si>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</si>
  <si>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</si>
  <si>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</si>
  <si>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</si>
  <si>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</si>
  <si>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</si>
  <si>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</si>
  <si>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</si>
  <si>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</si>
  <si>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</si>
  <si>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</si>
  <si>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</si>
  <si>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</si>
  <si>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</si>
  <si>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</si>
  <si>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</si>
  <si>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</si>
  <si>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</si>
  <si>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</si>
  <si>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</si>
  <si>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</si>
  <si>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</si>
  <si>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</si>
  <si>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</si>
  <si>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</si>
  <si>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</si>
  <si>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</si>
  <si>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</si>
  <si>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</si>
  <si>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</si>
  <si>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</si>
  <si>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</si>
  <si>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</si>
  <si>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</si>
  <si>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</si>
  <si>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</si>
  <si>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</si>
  <si>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</si>
  <si>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</si>
  <si>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</si>
  <si>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</si>
  <si>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</si>
  <si>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ТОВ КУА "Бонум Груп"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</si>
  <si>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</si>
  <si>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</si>
  <si>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</si>
  <si>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</si>
  <si>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</si>
  <si>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</si>
  <si>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</si>
  <si>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ТОВ КУА "ІВЕКС ЕССЕТ МЕНЕДЖМЕНТ"</t>
  </si>
  <si>
    <t>http://www.am.eavex.com.ua/</t>
  </si>
  <si>
    <t>Аргентум</t>
  </si>
  <si>
    <t>КУА "Драгон Есет Менеджмент"</t>
  </si>
  <si>
    <t>http://www.dragon-am.com/</t>
  </si>
  <si>
    <t>Платинум</t>
  </si>
  <si>
    <t>ТОВ "Драгон Есет Менеджмент"</t>
  </si>
  <si>
    <t>http://dragon-am.com/</t>
  </si>
  <si>
    <t>Аурум</t>
  </si>
  <si>
    <t>Преміум-фонд Індексний</t>
  </si>
  <si>
    <t>ТОВ КУА "ПІОГЛОБАЛ Україна"</t>
  </si>
  <si>
    <t>http://pioglobal.ua/</t>
  </si>
  <si>
    <t>Преміум - фонд збалансований</t>
  </si>
  <si>
    <t>УНIВЕР.УА/Михайло Грушевський: Фонд Державних Паперiв</t>
  </si>
  <si>
    <t>ТОВ 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</si>
  <si>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</si>
  <si>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</si>
  <si>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</si>
  <si>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</si>
  <si>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</si>
  <si>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</si>
  <si>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</si>
  <si>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</si>
  <si>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Конкорд Стабільність</t>
  </si>
  <si>
    <t>Конкорд Перспектива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</si>
</sst>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8854331"/>
        <c:axId val="31469232"/>
      </c:barChart>
      <c:catAx>
        <c:axId val="2885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69232"/>
        <c:crosses val="autoZero"/>
        <c:auto val="0"/>
        <c:lblOffset val="0"/>
        <c:tickLblSkip val="1"/>
        <c:noMultiLvlLbl val="0"/>
      </c:catAx>
      <c:valAx>
        <c:axId val="31469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54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22657"/>
        <c:axId val="19321598"/>
      </c:barChart>
      <c:catAx>
        <c:axId val="9922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1598"/>
        <c:crosses val="autoZero"/>
        <c:auto val="0"/>
        <c:lblOffset val="0"/>
        <c:tickLblSkip val="1"/>
        <c:noMultiLvlLbl val="0"/>
      </c:catAx>
      <c:valAx>
        <c:axId val="1932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22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55431"/>
        <c:axId val="9118860"/>
      </c:barChart>
      <c:catAx>
        <c:axId val="23455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8860"/>
        <c:crosses val="autoZero"/>
        <c:auto val="0"/>
        <c:lblOffset val="0"/>
        <c:tickLblSkip val="1"/>
        <c:noMultiLvlLbl val="0"/>
      </c:catAx>
      <c:valAx>
        <c:axId val="911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5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20349"/>
        <c:axId val="18550794"/>
      </c:barChart>
      <c:catAx>
        <c:axId val="63120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50794"/>
        <c:crosses val="autoZero"/>
        <c:auto val="0"/>
        <c:lblOffset val="0"/>
        <c:tickLblSkip val="1"/>
        <c:noMultiLvlLbl val="0"/>
      </c:catAx>
      <c:valAx>
        <c:axId val="1855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0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2115"/>
        <c:axId val="31961336"/>
      </c:barChart>
      <c:catAx>
        <c:axId val="110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61336"/>
        <c:crosses val="autoZero"/>
        <c:auto val="0"/>
        <c:lblOffset val="0"/>
        <c:tickLblSkip val="1"/>
        <c:noMultiLvlLbl val="0"/>
      </c:catAx>
      <c:valAx>
        <c:axId val="319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2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63513"/>
        <c:axId val="35938006"/>
      </c:barChart>
      <c:catAx>
        <c:axId val="54463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8006"/>
        <c:crosses val="autoZero"/>
        <c:auto val="0"/>
        <c:lblOffset val="0"/>
        <c:tickLblSkip val="1"/>
        <c:noMultiLvlLbl val="0"/>
      </c:catAx>
      <c:valAx>
        <c:axId val="3593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63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75"/>
          <c:w val="0.94375"/>
          <c:h val="0.9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Графік_В!$B$2:$B$25</c:f>
              <c:strCache/>
            </c:strRef>
          </c:cat>
          <c:val>
            <c:numRef>
              <c:f>Графік_В!$C$2:$C$25</c:f>
              <c:numCache/>
            </c:numRef>
          </c:val>
        </c:ser>
        <c:gapWidth val="40"/>
        <c:axId val="35569215"/>
        <c:axId val="24874276"/>
      </c:barChart>
      <c:catAx>
        <c:axId val="35569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874276"/>
        <c:crossesAt val="0"/>
        <c:auto val="0"/>
        <c:lblOffset val="0"/>
        <c:tickLblSkip val="1"/>
        <c:noMultiLvlLbl val="0"/>
      </c:catAx>
      <c:valAx>
        <c:axId val="24874276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69215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0265365"/>
        <c:axId val="48409442"/>
      </c:barChart>
      <c:catAx>
        <c:axId val="5026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09442"/>
        <c:crosses val="autoZero"/>
        <c:auto val="0"/>
        <c:lblOffset val="0"/>
        <c:tickLblSkip val="1"/>
        <c:noMultiLvlLbl val="0"/>
      </c:catAx>
      <c:valAx>
        <c:axId val="4840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65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1696539"/>
        <c:axId val="44369168"/>
      </c:barChart>
      <c:catAx>
        <c:axId val="61696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69168"/>
        <c:crosses val="autoZero"/>
        <c:auto val="0"/>
        <c:lblOffset val="0"/>
        <c:tickLblSkip val="52"/>
        <c:noMultiLvlLbl val="0"/>
      </c:catAx>
      <c:valAx>
        <c:axId val="44369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96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1637457"/>
        <c:axId val="1941934"/>
      </c:barChart>
      <c:catAx>
        <c:axId val="11637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1934"/>
        <c:crosses val="autoZero"/>
        <c:auto val="0"/>
        <c:lblOffset val="0"/>
        <c:tickLblSkip val="49"/>
        <c:noMultiLvlLbl val="0"/>
      </c:catAx>
      <c:valAx>
        <c:axId val="19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37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16087"/>
        <c:axId val="22553788"/>
      </c:barChart>
      <c:catAx>
        <c:axId val="56316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553788"/>
        <c:crosses val="autoZero"/>
        <c:auto val="0"/>
        <c:lblOffset val="0"/>
        <c:tickLblSkip val="4"/>
        <c:noMultiLvlLbl val="0"/>
      </c:catAx>
      <c:valAx>
        <c:axId val="2255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16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192497"/>
        <c:axId val="24731726"/>
      </c:barChart>
      <c:catAx>
        <c:axId val="40192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31726"/>
        <c:crosses val="autoZero"/>
        <c:auto val="0"/>
        <c:lblOffset val="0"/>
        <c:tickLblSkip val="9"/>
        <c:noMultiLvlLbl val="0"/>
      </c:catAx>
      <c:valAx>
        <c:axId val="2473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92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80077"/>
        <c:axId val="43036090"/>
      </c:barChart>
      <c:catAx>
        <c:axId val="5008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36090"/>
        <c:crosses val="autoZero"/>
        <c:auto val="0"/>
        <c:lblOffset val="0"/>
        <c:tickLblSkip val="4"/>
        <c:noMultiLvlLbl val="0"/>
      </c:catAx>
      <c:valAx>
        <c:axId val="4303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8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0087059"/>
        <c:axId val="21674024"/>
      </c:barChart>
      <c:catAx>
        <c:axId val="40087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74024"/>
        <c:crosses val="autoZero"/>
        <c:auto val="0"/>
        <c:lblOffset val="0"/>
        <c:tickLblSkip val="52"/>
        <c:noMultiLvlLbl val="0"/>
      </c:catAx>
      <c:valAx>
        <c:axId val="21674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87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66921"/>
        <c:axId val="41352070"/>
      </c:barChart>
      <c:catAx>
        <c:axId val="245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352070"/>
        <c:crosses val="autoZero"/>
        <c:auto val="0"/>
        <c:lblOffset val="0"/>
        <c:tickLblSkip val="4"/>
        <c:noMultiLvlLbl val="0"/>
      </c:catAx>
      <c:valAx>
        <c:axId val="4135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59343"/>
        <c:axId val="14699348"/>
      </c:barChart>
      <c:catAx>
        <c:axId val="5835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99348"/>
        <c:crosses val="autoZero"/>
        <c:auto val="0"/>
        <c:lblOffset val="0"/>
        <c:tickLblSkip val="4"/>
        <c:noMultiLvlLbl val="0"/>
      </c:catAx>
      <c:valAx>
        <c:axId val="1469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5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27909"/>
        <c:axId val="14120722"/>
      </c:barChart>
      <c:catAx>
        <c:axId val="2362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20722"/>
        <c:crosses val="autoZero"/>
        <c:auto val="0"/>
        <c:lblOffset val="0"/>
        <c:tickLblSkip val="4"/>
        <c:noMultiLvlLbl val="0"/>
      </c:catAx>
      <c:valAx>
        <c:axId val="14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27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47755"/>
        <c:axId val="64367168"/>
      </c:barChart>
      <c:catAx>
        <c:axId val="6847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67168"/>
        <c:crosses val="autoZero"/>
        <c:auto val="0"/>
        <c:lblOffset val="0"/>
        <c:tickLblSkip val="4"/>
        <c:noMultiLvlLbl val="0"/>
      </c:catAx>
      <c:valAx>
        <c:axId val="6436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47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08545"/>
        <c:axId val="43043934"/>
      </c:barChart>
      <c:catAx>
        <c:axId val="5470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43934"/>
        <c:crosses val="autoZero"/>
        <c:auto val="0"/>
        <c:lblOffset val="0"/>
        <c:tickLblSkip val="4"/>
        <c:noMultiLvlLbl val="0"/>
      </c:catAx>
      <c:valAx>
        <c:axId val="43043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08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14535"/>
        <c:axId val="28270828"/>
      </c:barChart>
      <c:catAx>
        <c:axId val="40314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70828"/>
        <c:crosses val="autoZero"/>
        <c:auto val="0"/>
        <c:lblOffset val="0"/>
        <c:tickLblSkip val="4"/>
        <c:noMultiLvlLbl val="0"/>
      </c:catAx>
      <c:valAx>
        <c:axId val="28270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14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47645"/>
        <c:axId val="19228522"/>
      </c:barChart>
      <c:catAx>
        <c:axId val="14547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28522"/>
        <c:crosses val="autoZero"/>
        <c:auto val="0"/>
        <c:lblOffset val="0"/>
        <c:tickLblSkip val="4"/>
        <c:noMultiLvlLbl val="0"/>
      </c:catAx>
      <c:valAx>
        <c:axId val="1922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47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56227"/>
        <c:axId val="65059672"/>
      </c:barChart>
      <c:catAx>
        <c:axId val="20756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59672"/>
        <c:crosses val="autoZero"/>
        <c:auto val="0"/>
        <c:lblOffset val="0"/>
        <c:tickLblSkip val="4"/>
        <c:noMultiLvlLbl val="0"/>
      </c:catAx>
      <c:valAx>
        <c:axId val="65059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56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6131415"/>
        <c:axId val="62742620"/>
      </c:barChart>
      <c:catAx>
        <c:axId val="46131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42620"/>
        <c:crosses val="autoZero"/>
        <c:auto val="0"/>
        <c:lblOffset val="0"/>
        <c:tickLblSkip val="1"/>
        <c:noMultiLvlLbl val="0"/>
      </c:catAx>
      <c:valAx>
        <c:axId val="627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1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7682297"/>
        <c:axId val="21460022"/>
      </c:barChart>
      <c:catAx>
        <c:axId val="7682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60022"/>
        <c:crosses val="autoZero"/>
        <c:auto val="0"/>
        <c:lblOffset val="0"/>
        <c:tickLblSkip val="1"/>
        <c:noMultiLvlLbl val="0"/>
      </c:catAx>
      <c:valAx>
        <c:axId val="21460022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8229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8360863"/>
        <c:axId val="62702980"/>
      </c:barChart>
      <c:catAx>
        <c:axId val="1836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02980"/>
        <c:crosses val="autoZero"/>
        <c:auto val="0"/>
        <c:lblOffset val="0"/>
        <c:tickLblSkip val="1"/>
        <c:noMultiLvlLbl val="0"/>
      </c:catAx>
      <c:valAx>
        <c:axId val="62702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60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47093"/>
        <c:axId val="52747970"/>
      </c:barChart>
      <c:catAx>
        <c:axId val="6447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747970"/>
        <c:crosses val="autoZero"/>
        <c:auto val="0"/>
        <c:lblOffset val="0"/>
        <c:tickLblSkip val="5"/>
        <c:noMultiLvlLbl val="0"/>
      </c:catAx>
      <c:valAx>
        <c:axId val="52747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7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296123"/>
        <c:axId val="2083696"/>
      </c:barChart>
      <c:catAx>
        <c:axId val="5329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83696"/>
        <c:crosses val="autoZero"/>
        <c:auto val="0"/>
        <c:lblOffset val="0"/>
        <c:tickLblSkip val="5"/>
        <c:noMultiLvlLbl val="0"/>
      </c:catAx>
      <c:valAx>
        <c:axId val="2083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29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27185"/>
        <c:axId val="7557902"/>
      </c:barChart>
      <c:catAx>
        <c:axId val="60427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57902"/>
        <c:crosses val="autoZero"/>
        <c:auto val="0"/>
        <c:lblOffset val="0"/>
        <c:tickLblSkip val="1"/>
        <c:noMultiLvlLbl val="0"/>
      </c:catAx>
      <c:valAx>
        <c:axId val="75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427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52567"/>
        <c:axId val="47962396"/>
      </c:barChart>
      <c:catAx>
        <c:axId val="17852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62396"/>
        <c:crosses val="autoZero"/>
        <c:auto val="0"/>
        <c:lblOffset val="0"/>
        <c:tickLblSkip val="1"/>
        <c:noMultiLvlLbl val="0"/>
      </c:catAx>
      <c:valAx>
        <c:axId val="4796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2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32205"/>
        <c:axId val="3947802"/>
      </c:barChart>
      <c:catAx>
        <c:axId val="4873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7802"/>
        <c:crosses val="autoZero"/>
        <c:auto val="0"/>
        <c:lblOffset val="0"/>
        <c:tickLblSkip val="1"/>
        <c:noMultiLvlLbl val="0"/>
      </c:catAx>
      <c:valAx>
        <c:axId val="3947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73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77395"/>
        <c:axId val="31767176"/>
      </c:barChart>
      <c:catAx>
        <c:axId val="47377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767176"/>
        <c:crosses val="autoZero"/>
        <c:auto val="0"/>
        <c:lblOffset val="0"/>
        <c:tickLblSkip val="1"/>
        <c:noMultiLvlLbl val="0"/>
      </c:catAx>
      <c:valAx>
        <c:axId val="31767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377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32873"/>
        <c:axId val="6867174"/>
      </c:barChart>
      <c:catAx>
        <c:axId val="4883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67174"/>
        <c:crosses val="autoZero"/>
        <c:auto val="0"/>
        <c:lblOffset val="0"/>
        <c:tickLblSkip val="1"/>
        <c:noMultiLvlLbl val="0"/>
      </c:catAx>
      <c:valAx>
        <c:axId val="686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3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30319"/>
        <c:axId val="3931060"/>
      </c:barChart>
      <c:catAx>
        <c:axId val="6493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1060"/>
        <c:crosses val="autoZero"/>
        <c:auto val="0"/>
        <c:lblOffset val="0"/>
        <c:tickLblSkip val="1"/>
        <c:noMultiLvlLbl val="0"/>
      </c:catAx>
      <c:valAx>
        <c:axId val="39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930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96653"/>
        <c:axId val="18976346"/>
      </c:barChart>
      <c:catAx>
        <c:axId val="759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6346"/>
        <c:crosses val="autoZero"/>
        <c:auto val="0"/>
        <c:lblOffset val="0"/>
        <c:tickLblSkip val="1"/>
        <c:noMultiLvlLbl val="0"/>
      </c:catAx>
      <c:valAx>
        <c:axId val="1897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91877"/>
        <c:axId val="17687154"/>
      </c:barChart>
      <c:catAx>
        <c:axId val="46891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687154"/>
        <c:crosses val="autoZero"/>
        <c:auto val="0"/>
        <c:lblOffset val="0"/>
        <c:tickLblSkip val="1"/>
        <c:noMultiLvlLbl val="0"/>
      </c:catAx>
      <c:valAx>
        <c:axId val="1768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891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65419"/>
        <c:axId val="43837600"/>
      </c:barChart>
      <c:catAx>
        <c:axId val="431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837600"/>
        <c:crosses val="autoZero"/>
        <c:auto val="0"/>
        <c:lblOffset val="0"/>
        <c:tickLblSkip val="1"/>
        <c:noMultiLvlLbl val="0"/>
      </c:catAx>
      <c:valAx>
        <c:axId val="43837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6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30849"/>
        <c:axId val="24655294"/>
      </c:barChart>
      <c:catAx>
        <c:axId val="63330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55294"/>
        <c:crosses val="autoZero"/>
        <c:auto val="0"/>
        <c:lblOffset val="0"/>
        <c:tickLblSkip val="1"/>
        <c:noMultiLvlLbl val="0"/>
      </c:catAx>
      <c:valAx>
        <c:axId val="2465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330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14887"/>
        <c:axId val="65572172"/>
      </c:barChart>
      <c:catAx>
        <c:axId val="4391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572172"/>
        <c:crosses val="autoZero"/>
        <c:auto val="0"/>
        <c:lblOffset val="0"/>
        <c:tickLblSkip val="1"/>
        <c:noMultiLvlLbl val="0"/>
      </c:catAx>
      <c:valAx>
        <c:axId val="655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914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44797"/>
        <c:axId val="49819338"/>
      </c:barChart>
      <c:catAx>
        <c:axId val="22544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819338"/>
        <c:crosses val="autoZero"/>
        <c:auto val="0"/>
        <c:lblOffset val="0"/>
        <c:tickLblSkip val="1"/>
        <c:noMultiLvlLbl val="0"/>
      </c:catAx>
      <c:valAx>
        <c:axId val="49819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44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5474659"/>
        <c:axId val="22132152"/>
      </c:barChart>
      <c:catAx>
        <c:axId val="35474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132152"/>
        <c:crosses val="autoZero"/>
        <c:auto val="0"/>
        <c:lblOffset val="0"/>
        <c:tickLblSkip val="1"/>
        <c:noMultiLvlLbl val="0"/>
      </c:catAx>
      <c:valAx>
        <c:axId val="22132152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7465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43123"/>
        <c:axId val="54306248"/>
      </c:barChart>
      <c:catAx>
        <c:axId val="1344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06248"/>
        <c:crosses val="autoZero"/>
        <c:auto val="0"/>
        <c:lblOffset val="0"/>
        <c:tickLblSkip val="1"/>
        <c:noMultiLvlLbl val="0"/>
      </c:catAx>
      <c:valAx>
        <c:axId val="54306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377321"/>
        <c:axId val="37527078"/>
      </c:barChart>
      <c:catAx>
        <c:axId val="3137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27078"/>
        <c:crosses val="autoZero"/>
        <c:auto val="0"/>
        <c:lblOffset val="0"/>
        <c:tickLblSkip val="1"/>
        <c:noMultiLvlLbl val="0"/>
      </c:catAx>
      <c:valAx>
        <c:axId val="3752707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43439"/>
        <c:axId val="19106548"/>
      </c:barChart>
      <c:catAx>
        <c:axId val="14543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06548"/>
        <c:crosses val="autoZero"/>
        <c:auto val="0"/>
        <c:lblOffset val="0"/>
        <c:tickLblSkip val="1"/>
        <c:noMultiLvlLbl val="0"/>
      </c:catAx>
      <c:valAx>
        <c:axId val="19106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3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18981"/>
        <c:axId val="29588402"/>
      </c:barChart>
      <c:catAx>
        <c:axId val="1721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8402"/>
        <c:crosses val="autoZero"/>
        <c:auto val="0"/>
        <c:lblOffset val="0"/>
        <c:tickLblSkip val="1"/>
        <c:noMultiLvlLbl val="0"/>
      </c:catAx>
      <c:valAx>
        <c:axId val="2958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8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57291"/>
        <c:axId val="53566432"/>
      </c:barChart>
      <c:catAx>
        <c:axId val="52757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66432"/>
        <c:crosses val="autoZero"/>
        <c:auto val="0"/>
        <c:lblOffset val="0"/>
        <c:tickLblSkip val="1"/>
        <c:noMultiLvlLbl val="0"/>
      </c:catAx>
      <c:valAx>
        <c:axId val="53566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48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220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75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30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61</v>
      </c>
      <c r="C3" s="43">
        <v>21886401.28</v>
      </c>
      <c r="D3" s="40">
        <v>52641</v>
      </c>
      <c r="E3" s="43">
        <v>415.76720199084366</v>
      </c>
      <c r="F3" s="40">
        <v>100</v>
      </c>
      <c r="G3" s="42" t="s">
        <v>70</v>
      </c>
      <c r="H3" s="44" t="s">
        <v>35</v>
      </c>
    </row>
    <row r="4" spans="1:8" ht="14.25">
      <c r="A4" s="41">
        <v>2</v>
      </c>
      <c r="B4" s="42" t="s">
        <v>91</v>
      </c>
      <c r="C4" s="43">
        <v>3967398.52</v>
      </c>
      <c r="D4" s="40">
        <v>4597</v>
      </c>
      <c r="E4" s="43">
        <v>863.0407918207527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105</v>
      </c>
      <c r="C5" s="43">
        <v>3952220.48</v>
      </c>
      <c r="D5" s="40">
        <v>1888</v>
      </c>
      <c r="E5" s="43">
        <v>2093.3371186440677</v>
      </c>
      <c r="F5" s="40">
        <v>1000</v>
      </c>
      <c r="G5" s="42" t="s">
        <v>106</v>
      </c>
      <c r="H5" s="44" t="s">
        <v>107</v>
      </c>
    </row>
    <row r="6" spans="1:8" ht="14.25">
      <c r="A6" s="41">
        <v>4</v>
      </c>
      <c r="B6" s="42" t="s">
        <v>65</v>
      </c>
      <c r="C6" s="43">
        <v>3810190.11</v>
      </c>
      <c r="D6" s="40">
        <v>4739</v>
      </c>
      <c r="E6" s="43">
        <v>804.0071977210382</v>
      </c>
      <c r="F6" s="40">
        <v>1000</v>
      </c>
      <c r="G6" s="42" t="s">
        <v>70</v>
      </c>
      <c r="H6" s="44" t="s">
        <v>35</v>
      </c>
    </row>
    <row r="7" spans="1:8" ht="14.25" customHeight="1">
      <c r="A7" s="41">
        <v>5</v>
      </c>
      <c r="B7" s="42" t="s">
        <v>101</v>
      </c>
      <c r="C7" s="43">
        <v>3238578.1636</v>
      </c>
      <c r="D7" s="40">
        <v>10458</v>
      </c>
      <c r="E7" s="43">
        <v>309.6747144387072</v>
      </c>
      <c r="F7" s="40">
        <v>1000</v>
      </c>
      <c r="G7" s="42" t="s">
        <v>102</v>
      </c>
      <c r="H7" s="44" t="s">
        <v>103</v>
      </c>
    </row>
    <row r="8" spans="1:8" ht="14.25">
      <c r="A8" s="41">
        <v>6</v>
      </c>
      <c r="B8" s="42" t="s">
        <v>108</v>
      </c>
      <c r="C8" s="43">
        <v>2832718.17</v>
      </c>
      <c r="D8" s="40">
        <v>1572</v>
      </c>
      <c r="E8" s="43">
        <v>1801.98356870229</v>
      </c>
      <c r="F8" s="40">
        <v>1000</v>
      </c>
      <c r="G8" s="42" t="s">
        <v>106</v>
      </c>
      <c r="H8" s="44" t="s">
        <v>107</v>
      </c>
    </row>
    <row r="9" spans="1:8" ht="14.25">
      <c r="A9" s="41">
        <v>7</v>
      </c>
      <c r="B9" s="42" t="s">
        <v>50</v>
      </c>
      <c r="C9" s="43">
        <v>2805867.59</v>
      </c>
      <c r="D9" s="40">
        <v>1269</v>
      </c>
      <c r="E9" s="43">
        <v>2211.0855713159967</v>
      </c>
      <c r="F9" s="40">
        <v>1000</v>
      </c>
      <c r="G9" s="42" t="s">
        <v>29</v>
      </c>
      <c r="H9" s="44" t="s">
        <v>49</v>
      </c>
    </row>
    <row r="10" spans="1:8" ht="14.25">
      <c r="A10" s="41">
        <v>8</v>
      </c>
      <c r="B10" s="42" t="s">
        <v>48</v>
      </c>
      <c r="C10" s="43">
        <v>2292019.68</v>
      </c>
      <c r="D10" s="40">
        <v>741</v>
      </c>
      <c r="E10" s="43">
        <v>3093.1439676113364</v>
      </c>
      <c r="F10" s="40">
        <v>1000</v>
      </c>
      <c r="G10" s="42" t="s">
        <v>45</v>
      </c>
      <c r="H10" s="44" t="s">
        <v>49</v>
      </c>
    </row>
    <row r="11" spans="1:8" ht="14.25">
      <c r="A11" s="41">
        <v>9</v>
      </c>
      <c r="B11" s="42" t="s">
        <v>80</v>
      </c>
      <c r="C11" s="43">
        <v>2100206.51</v>
      </c>
      <c r="D11" s="40">
        <v>14731</v>
      </c>
      <c r="E11" s="43">
        <v>142.57053221098363</v>
      </c>
      <c r="F11" s="40">
        <v>100</v>
      </c>
      <c r="G11" s="42" t="s">
        <v>70</v>
      </c>
      <c r="H11" s="44" t="s">
        <v>35</v>
      </c>
    </row>
    <row r="12" spans="1:8" ht="14.25">
      <c r="A12" s="41">
        <v>10</v>
      </c>
      <c r="B12" s="42" t="s">
        <v>73</v>
      </c>
      <c r="C12" s="43">
        <v>2098867.11</v>
      </c>
      <c r="D12" s="40">
        <v>2906206</v>
      </c>
      <c r="E12" s="43">
        <v>0.7222017675278353</v>
      </c>
      <c r="F12" s="40">
        <v>1</v>
      </c>
      <c r="G12" s="42" t="s">
        <v>8</v>
      </c>
      <c r="H12" s="44" t="s">
        <v>72</v>
      </c>
    </row>
    <row r="13" spans="1:8" ht="14.25">
      <c r="A13" s="41">
        <v>11</v>
      </c>
      <c r="B13" s="42" t="s">
        <v>94</v>
      </c>
      <c r="C13" s="43">
        <v>1790078.64</v>
      </c>
      <c r="D13" s="40">
        <v>51845</v>
      </c>
      <c r="E13" s="43">
        <v>34.52750776352589</v>
      </c>
      <c r="F13" s="40">
        <v>100</v>
      </c>
      <c r="G13" s="42" t="s">
        <v>95</v>
      </c>
      <c r="H13" s="44" t="s">
        <v>96</v>
      </c>
    </row>
    <row r="14" spans="1:8" ht="14.25">
      <c r="A14" s="41">
        <v>12</v>
      </c>
      <c r="B14" s="42" t="s">
        <v>71</v>
      </c>
      <c r="C14" s="43">
        <v>1741845.69</v>
      </c>
      <c r="D14" s="40">
        <v>875</v>
      </c>
      <c r="E14" s="43">
        <v>1990.6807885714286</v>
      </c>
      <c r="F14" s="40">
        <v>1000</v>
      </c>
      <c r="G14" s="42" t="s">
        <v>8</v>
      </c>
      <c r="H14" s="44" t="s">
        <v>72</v>
      </c>
    </row>
    <row r="15" spans="1:8" ht="14.25">
      <c r="A15" s="41">
        <v>13</v>
      </c>
      <c r="B15" s="42" t="s">
        <v>58</v>
      </c>
      <c r="C15" s="43">
        <v>1490750.98</v>
      </c>
      <c r="D15" s="40">
        <v>1461</v>
      </c>
      <c r="E15" s="43">
        <v>1020.3634360027378</v>
      </c>
      <c r="F15" s="40">
        <v>1000</v>
      </c>
      <c r="G15" s="42" t="s">
        <v>59</v>
      </c>
      <c r="H15" s="44" t="s">
        <v>60</v>
      </c>
    </row>
    <row r="16" spans="1:8" ht="14.25">
      <c r="A16" s="41">
        <v>14</v>
      </c>
      <c r="B16" s="42" t="s">
        <v>114</v>
      </c>
      <c r="C16" s="43">
        <v>1186517.81</v>
      </c>
      <c r="D16" s="40">
        <v>25718</v>
      </c>
      <c r="E16" s="43">
        <v>46.135695232910805</v>
      </c>
      <c r="F16" s="40">
        <v>100</v>
      </c>
      <c r="G16" s="42" t="s">
        <v>102</v>
      </c>
      <c r="H16" s="44" t="s">
        <v>103</v>
      </c>
    </row>
    <row r="17" spans="1:8" ht="14.25">
      <c r="A17" s="41">
        <v>15</v>
      </c>
      <c r="B17" s="42" t="s">
        <v>109</v>
      </c>
      <c r="C17" s="43">
        <v>1128241.75</v>
      </c>
      <c r="D17" s="40">
        <v>615</v>
      </c>
      <c r="E17" s="43">
        <v>1834.539430894309</v>
      </c>
      <c r="F17" s="40">
        <v>1000</v>
      </c>
      <c r="G17" s="42" t="s">
        <v>106</v>
      </c>
      <c r="H17" s="44" t="s">
        <v>107</v>
      </c>
    </row>
    <row r="18" spans="1:8" ht="14.25">
      <c r="A18" s="41">
        <v>16</v>
      </c>
      <c r="B18" s="42" t="s">
        <v>110</v>
      </c>
      <c r="C18" s="43">
        <v>1011057.85</v>
      </c>
      <c r="D18" s="40">
        <v>1477</v>
      </c>
      <c r="E18" s="43">
        <v>684.5347664184156</v>
      </c>
      <c r="F18" s="40">
        <v>1000</v>
      </c>
      <c r="G18" s="42" t="s">
        <v>106</v>
      </c>
      <c r="H18" s="44" t="s">
        <v>107</v>
      </c>
    </row>
    <row r="19" spans="1:8" ht="14.25">
      <c r="A19" s="41">
        <v>17</v>
      </c>
      <c r="B19" s="42" t="s">
        <v>27</v>
      </c>
      <c r="C19" s="43">
        <v>967060.91</v>
      </c>
      <c r="D19" s="40">
        <v>952</v>
      </c>
      <c r="E19" s="43">
        <v>1015.8202836134454</v>
      </c>
      <c r="F19" s="40">
        <v>1000</v>
      </c>
      <c r="G19" s="42" t="s">
        <v>28</v>
      </c>
      <c r="H19" s="44" t="s">
        <v>36</v>
      </c>
    </row>
    <row r="20" spans="1:8" ht="14.25">
      <c r="A20" s="41">
        <v>18</v>
      </c>
      <c r="B20" s="42" t="s">
        <v>83</v>
      </c>
      <c r="C20" s="43">
        <v>788156.4889</v>
      </c>
      <c r="D20" s="40">
        <v>8937</v>
      </c>
      <c r="E20" s="43">
        <v>88.1902751370706</v>
      </c>
      <c r="F20" s="40">
        <v>100</v>
      </c>
      <c r="G20" s="42" t="s">
        <v>84</v>
      </c>
      <c r="H20" s="44" t="s">
        <v>85</v>
      </c>
    </row>
    <row r="21" spans="1:8" ht="14.25">
      <c r="A21" s="41">
        <v>19</v>
      </c>
      <c r="B21" s="42" t="s">
        <v>104</v>
      </c>
      <c r="C21" s="43">
        <v>760668.99</v>
      </c>
      <c r="D21" s="40">
        <v>2503</v>
      </c>
      <c r="E21" s="43">
        <v>303.902912504994</v>
      </c>
      <c r="F21" s="40">
        <v>1000</v>
      </c>
      <c r="G21" s="42" t="s">
        <v>102</v>
      </c>
      <c r="H21" s="44" t="s">
        <v>103</v>
      </c>
    </row>
    <row r="22" spans="1:8" ht="14.25">
      <c r="A22" s="41">
        <v>20</v>
      </c>
      <c r="B22" s="42" t="s">
        <v>24</v>
      </c>
      <c r="C22" s="43">
        <v>659900.91</v>
      </c>
      <c r="D22" s="40">
        <v>9869</v>
      </c>
      <c r="E22" s="43">
        <v>66.86603607255041</v>
      </c>
      <c r="F22" s="40">
        <v>100</v>
      </c>
      <c r="G22" s="42" t="s">
        <v>25</v>
      </c>
      <c r="H22" s="44" t="s">
        <v>74</v>
      </c>
    </row>
    <row r="23" spans="1:8" ht="14.25">
      <c r="A23" s="41">
        <v>21</v>
      </c>
      <c r="B23" s="42" t="s">
        <v>82</v>
      </c>
      <c r="C23" s="43">
        <v>518799.71</v>
      </c>
      <c r="D23" s="40">
        <v>336</v>
      </c>
      <c r="E23" s="43">
        <v>1544.046755952381</v>
      </c>
      <c r="F23" s="40">
        <v>1000</v>
      </c>
      <c r="G23" s="42" t="s">
        <v>8</v>
      </c>
      <c r="H23" s="44" t="s">
        <v>72</v>
      </c>
    </row>
    <row r="24" spans="1:8" ht="14.25">
      <c r="A24" s="41">
        <v>22</v>
      </c>
      <c r="B24" s="42" t="s">
        <v>26</v>
      </c>
      <c r="C24" s="43">
        <v>492766.46</v>
      </c>
      <c r="D24" s="40">
        <v>1121</v>
      </c>
      <c r="E24" s="43">
        <v>439.5775735950045</v>
      </c>
      <c r="F24" s="40">
        <v>1000</v>
      </c>
      <c r="G24" s="42" t="s">
        <v>37</v>
      </c>
      <c r="H24" s="44" t="s">
        <v>38</v>
      </c>
    </row>
    <row r="25" spans="1:8" ht="14.25">
      <c r="A25" s="41">
        <v>23</v>
      </c>
      <c r="B25" s="42" t="s">
        <v>51</v>
      </c>
      <c r="C25" s="43">
        <v>479546.78</v>
      </c>
      <c r="D25" s="40">
        <v>199</v>
      </c>
      <c r="E25" s="43">
        <v>2409.782814070352</v>
      </c>
      <c r="F25" s="40">
        <v>1000</v>
      </c>
      <c r="G25" s="42" t="s">
        <v>29</v>
      </c>
      <c r="H25" s="44" t="s">
        <v>49</v>
      </c>
    </row>
    <row r="26" spans="1:8" ht="14.25">
      <c r="A26" s="41">
        <v>24</v>
      </c>
      <c r="B26" s="42" t="s">
        <v>115</v>
      </c>
      <c r="C26" s="43">
        <v>275379.82</v>
      </c>
      <c r="D26" s="40">
        <v>10422</v>
      </c>
      <c r="E26" s="43">
        <v>26.422934177701016</v>
      </c>
      <c r="F26" s="40">
        <v>100</v>
      </c>
      <c r="G26" s="42" t="s">
        <v>102</v>
      </c>
      <c r="H26" s="44" t="s">
        <v>103</v>
      </c>
    </row>
    <row r="27" spans="1:8" ht="15.75" customHeight="1" thickBot="1">
      <c r="A27" s="97" t="s">
        <v>31</v>
      </c>
      <c r="B27" s="98"/>
      <c r="C27" s="58">
        <f>SUM(C3:C26)</f>
        <v>62275240.402499996</v>
      </c>
      <c r="D27" s="59">
        <f>SUM(D3:D26)</f>
        <v>3115172</v>
      </c>
      <c r="E27" s="57" t="s">
        <v>32</v>
      </c>
      <c r="F27" s="57" t="s">
        <v>32</v>
      </c>
      <c r="G27" s="57" t="s">
        <v>32</v>
      </c>
      <c r="H27" s="60" t="s">
        <v>32</v>
      </c>
    </row>
    <row r="28" spans="1:8" ht="15" customHeight="1" thickBot="1">
      <c r="A28" s="95" t="s">
        <v>62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30</v>
      </c>
      <c r="B2" s="104" t="s">
        <v>14</v>
      </c>
      <c r="C2" s="106" t="s">
        <v>15</v>
      </c>
      <c r="D2" s="108" t="s">
        <v>16</v>
      </c>
      <c r="E2" s="102" t="s">
        <v>17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18</v>
      </c>
      <c r="F3" s="4" t="s">
        <v>64</v>
      </c>
      <c r="G3" s="4" t="s">
        <v>19</v>
      </c>
      <c r="H3" s="4" t="s">
        <v>20</v>
      </c>
      <c r="I3" s="4" t="s">
        <v>21</v>
      </c>
      <c r="J3" s="4" t="s">
        <v>81</v>
      </c>
      <c r="K3" s="4" t="s">
        <v>22</v>
      </c>
      <c r="L3" s="1" t="s">
        <v>67</v>
      </c>
    </row>
    <row r="4" spans="1:12" s="10" customFormat="1" ht="14.25" collapsed="1">
      <c r="A4" s="61">
        <v>1</v>
      </c>
      <c r="B4" s="47" t="s">
        <v>86</v>
      </c>
      <c r="C4" s="48">
        <v>38945</v>
      </c>
      <c r="D4" s="48">
        <v>39016</v>
      </c>
      <c r="E4" s="71">
        <v>-0.0026410164682568738</v>
      </c>
      <c r="F4" s="71">
        <v>-0.010971984697054293</v>
      </c>
      <c r="G4" s="71">
        <v>-0.02549031785325162</v>
      </c>
      <c r="H4" s="71">
        <v>-0.08135165547247414</v>
      </c>
      <c r="I4" s="71">
        <v>-0.1473027086717985</v>
      </c>
      <c r="J4" s="71">
        <v>-0.07538294533112266</v>
      </c>
      <c r="K4" s="72">
        <v>-0.6702893148148146</v>
      </c>
      <c r="L4" s="72">
        <v>-0.12028638338002018</v>
      </c>
    </row>
    <row r="5" spans="1:12" s="10" customFormat="1" ht="14.25">
      <c r="A5" s="81">
        <v>2</v>
      </c>
      <c r="B5" s="47" t="s">
        <v>47</v>
      </c>
      <c r="C5" s="48">
        <v>39205</v>
      </c>
      <c r="D5" s="48">
        <v>39322</v>
      </c>
      <c r="E5" s="71">
        <v>0.0012012615322292142</v>
      </c>
      <c r="F5" s="71">
        <v>-0.0061540480793492724</v>
      </c>
      <c r="G5" s="71">
        <v>-0.005905486654018355</v>
      </c>
      <c r="H5" s="71">
        <v>0.008766736418859944</v>
      </c>
      <c r="I5" s="71">
        <v>-0.04781527092583204</v>
      </c>
      <c r="J5" s="71" t="s">
        <v>90</v>
      </c>
      <c r="K5" s="72">
        <v>-0.20983273200166486</v>
      </c>
      <c r="L5" s="72">
        <v>-0.029670538214792597</v>
      </c>
    </row>
    <row r="6" spans="1:12" s="10" customFormat="1" ht="14.25">
      <c r="A6" s="81">
        <v>3</v>
      </c>
      <c r="B6" s="47" t="s">
        <v>112</v>
      </c>
      <c r="C6" s="48">
        <v>40050</v>
      </c>
      <c r="D6" s="48">
        <v>40319</v>
      </c>
      <c r="E6" s="71">
        <v>-0.10079711585013906</v>
      </c>
      <c r="F6" s="71">
        <v>-0.11129713072590186</v>
      </c>
      <c r="G6" s="71">
        <v>-0.11681861580283681</v>
      </c>
      <c r="H6" s="71">
        <v>-0.14092616561036864</v>
      </c>
      <c r="I6" s="71">
        <v>0.12270840807022831</v>
      </c>
      <c r="J6" s="71">
        <v>-0.1079881192379587</v>
      </c>
      <c r="K6" s="72">
        <v>0.4433846290801191</v>
      </c>
      <c r="L6" s="72">
        <v>0.07479866371892774</v>
      </c>
    </row>
    <row r="7" spans="1:12" s="10" customFormat="1" ht="14.25">
      <c r="A7" s="81">
        <v>4</v>
      </c>
      <c r="B7" s="47" t="s">
        <v>78</v>
      </c>
      <c r="C7" s="48">
        <v>40555</v>
      </c>
      <c r="D7" s="48">
        <v>40626</v>
      </c>
      <c r="E7" s="71">
        <v>0.006538128293513967</v>
      </c>
      <c r="F7" s="71">
        <v>-0.020252768632550766</v>
      </c>
      <c r="G7" s="71">
        <v>-0.05109005631543373</v>
      </c>
      <c r="H7" s="71">
        <v>0.026206075397362527</v>
      </c>
      <c r="I7" s="71">
        <v>-0.15619711997909036</v>
      </c>
      <c r="J7" s="71">
        <v>0.000893559700885227</v>
      </c>
      <c r="K7" s="72">
        <v>-0.6438801920761079</v>
      </c>
      <c r="L7" s="72">
        <v>-0.2158337961741843</v>
      </c>
    </row>
    <row r="8" spans="1:12" s="10" customFormat="1" ht="14.25" customHeight="1" thickBot="1">
      <c r="A8" s="76"/>
      <c r="B8" s="80" t="s">
        <v>79</v>
      </c>
      <c r="C8" s="79" t="s">
        <v>32</v>
      </c>
      <c r="D8" s="79" t="s">
        <v>32</v>
      </c>
      <c r="E8" s="77">
        <f>AVERAGE(E4:E7)</f>
        <v>-0.02392468562316319</v>
      </c>
      <c r="F8" s="77">
        <f>AVERAGE(F4:F7)</f>
        <v>-0.03716898303371405</v>
      </c>
      <c r="G8" s="77">
        <f>AVERAGE(G4:G7)</f>
        <v>-0.04982611915638513</v>
      </c>
      <c r="H8" s="77">
        <f>AVERAGE(H4:H7)</f>
        <v>-0.046826252316655076</v>
      </c>
      <c r="I8" s="77">
        <f>AVERAGE(I4:I7)</f>
        <v>-0.05715167287662315</v>
      </c>
      <c r="J8" s="77">
        <f>AVERAGE(J4:J7)</f>
        <v>-0.06082583495606538</v>
      </c>
      <c r="K8" s="79" t="s">
        <v>32</v>
      </c>
      <c r="L8" s="79" t="s">
        <v>32</v>
      </c>
    </row>
    <row r="9" spans="1:12" s="9" customFormat="1" ht="14.25">
      <c r="A9" s="99" t="s">
        <v>66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s="9" customFormat="1" ht="14.25" hidden="1">
      <c r="A10" s="120" t="s">
        <v>89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57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30</v>
      </c>
      <c r="B2" s="114" t="s">
        <v>14</v>
      </c>
      <c r="C2" s="111" t="s">
        <v>41</v>
      </c>
      <c r="D2" s="112"/>
      <c r="E2" s="113" t="s">
        <v>69</v>
      </c>
      <c r="F2" s="112"/>
      <c r="G2" s="116" t="s">
        <v>68</v>
      </c>
    </row>
    <row r="3" spans="1:7" s="11" customFormat="1" ht="15.75" thickBot="1">
      <c r="A3" s="101"/>
      <c r="B3" s="115"/>
      <c r="C3" s="29" t="s">
        <v>46</v>
      </c>
      <c r="D3" s="29" t="s">
        <v>43</v>
      </c>
      <c r="E3" s="29" t="s">
        <v>44</v>
      </c>
      <c r="F3" s="29" t="s">
        <v>43</v>
      </c>
      <c r="G3" s="117"/>
    </row>
    <row r="4" spans="1:7" ht="14.25">
      <c r="A4" s="62">
        <v>1</v>
      </c>
      <c r="B4" s="49" t="s">
        <v>78</v>
      </c>
      <c r="C4" s="30">
        <v>38.418169999999925</v>
      </c>
      <c r="D4" s="68">
        <v>0.0065381282935135085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47</v>
      </c>
      <c r="C5" s="30">
        <v>4.556370000000111</v>
      </c>
      <c r="D5" s="68">
        <v>0.0012012615322288514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-2.8287699999997855</v>
      </c>
      <c r="D6" s="68">
        <v>-0.0026410164682584046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112</v>
      </c>
      <c r="C7" s="30">
        <v>-163.57752999999977</v>
      </c>
      <c r="D7" s="68">
        <v>-0.10079711585013953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31</v>
      </c>
      <c r="C8" s="54">
        <v>-123.43175999999951</v>
      </c>
      <c r="D8" s="67">
        <v>-0.00998401520725907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7" t="s">
        <v>112</v>
      </c>
      <c r="C2" s="71">
        <v>-0.10079711585013906</v>
      </c>
      <c r="D2" s="21"/>
    </row>
    <row r="3" spans="1:4" ht="14.25">
      <c r="A3" s="21"/>
      <c r="B3" s="47" t="s">
        <v>86</v>
      </c>
      <c r="C3" s="71">
        <v>-0.0026410164682568738</v>
      </c>
      <c r="D3" s="21"/>
    </row>
    <row r="4" spans="1:4" ht="14.25">
      <c r="A4" s="21"/>
      <c r="B4" s="47" t="s">
        <v>47</v>
      </c>
      <c r="C4" s="71">
        <v>0.0012012615322292142</v>
      </c>
      <c r="D4" s="21"/>
    </row>
    <row r="5" spans="1:4" ht="14.25">
      <c r="A5" s="21"/>
      <c r="B5" s="47" t="s">
        <v>78</v>
      </c>
      <c r="C5" s="71">
        <v>0.006538128293513967</v>
      </c>
      <c r="D5" s="21"/>
    </row>
    <row r="6" spans="2:3" ht="14.25">
      <c r="B6" s="82" t="s">
        <v>23</v>
      </c>
      <c r="C6" s="75">
        <v>0.0028971889437006126</v>
      </c>
    </row>
    <row r="7" spans="2:3" ht="14.25">
      <c r="B7" s="83" t="s">
        <v>34</v>
      </c>
      <c r="C7" s="88">
        <v>0.0025978474977874644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30</v>
      </c>
      <c r="B2" s="104" t="s">
        <v>14</v>
      </c>
      <c r="C2" s="106" t="s">
        <v>15</v>
      </c>
      <c r="D2" s="108" t="s">
        <v>16</v>
      </c>
      <c r="E2" s="102" t="s">
        <v>17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18</v>
      </c>
      <c r="F3" s="4" t="s">
        <v>64</v>
      </c>
      <c r="G3" s="4" t="s">
        <v>19</v>
      </c>
      <c r="H3" s="4" t="s">
        <v>20</v>
      </c>
      <c r="I3" s="4" t="s">
        <v>21</v>
      </c>
      <c r="J3" s="4" t="s">
        <v>81</v>
      </c>
      <c r="K3" s="4" t="s">
        <v>22</v>
      </c>
      <c r="L3" s="1" t="s">
        <v>67</v>
      </c>
    </row>
    <row r="4" spans="1:12" s="9" customFormat="1" ht="14.25" collapsed="1">
      <c r="A4" s="61">
        <v>1</v>
      </c>
      <c r="B4" s="47" t="s">
        <v>61</v>
      </c>
      <c r="C4" s="48">
        <v>38118</v>
      </c>
      <c r="D4" s="48">
        <v>38182</v>
      </c>
      <c r="E4" s="71">
        <v>0.00418831397602637</v>
      </c>
      <c r="F4" s="71">
        <v>0.005531151804295753</v>
      </c>
      <c r="G4" s="71">
        <v>-0.0027448717529027222</v>
      </c>
      <c r="H4" s="71">
        <v>0.0804362792633595</v>
      </c>
      <c r="I4" s="71">
        <v>0.12337708006454151</v>
      </c>
      <c r="J4" s="71">
        <v>0.08104374303582196</v>
      </c>
      <c r="K4" s="71">
        <v>3.157672019908431</v>
      </c>
      <c r="L4" s="72">
        <v>0.13908180712512808</v>
      </c>
    </row>
    <row r="5" spans="1:12" s="9" customFormat="1" ht="14.25" collapsed="1">
      <c r="A5" s="62">
        <v>2</v>
      </c>
      <c r="B5" s="47" t="s">
        <v>104</v>
      </c>
      <c r="C5" s="48">
        <v>38492</v>
      </c>
      <c r="D5" s="48">
        <v>38629</v>
      </c>
      <c r="E5" s="71">
        <v>-0.0022031392333595745</v>
      </c>
      <c r="F5" s="71">
        <v>-0.0052629320044453864</v>
      </c>
      <c r="G5" s="71">
        <v>-0.028063104840083675</v>
      </c>
      <c r="H5" s="71">
        <v>-0.02996399245804049</v>
      </c>
      <c r="I5" s="71">
        <v>-0.08197752475141706</v>
      </c>
      <c r="J5" s="71">
        <v>-0.022979380331896726</v>
      </c>
      <c r="K5" s="71">
        <v>-0.696097087495006</v>
      </c>
      <c r="L5" s="72">
        <v>-0.11535012714213277</v>
      </c>
    </row>
    <row r="6" spans="1:12" s="9" customFormat="1" ht="14.25" collapsed="1">
      <c r="A6" s="62">
        <v>3</v>
      </c>
      <c r="B6" s="47" t="s">
        <v>48</v>
      </c>
      <c r="C6" s="48">
        <v>38828</v>
      </c>
      <c r="D6" s="48">
        <v>39028</v>
      </c>
      <c r="E6" s="71">
        <v>0.0141181870531224</v>
      </c>
      <c r="F6" s="71">
        <v>0.02797898868457005</v>
      </c>
      <c r="G6" s="71">
        <v>0.020889496643311523</v>
      </c>
      <c r="H6" s="71">
        <v>0.14310676601747296</v>
      </c>
      <c r="I6" s="71">
        <v>0.2921812848787524</v>
      </c>
      <c r="J6" s="71">
        <v>0.13150498969299518</v>
      </c>
      <c r="K6" s="71">
        <v>2.0931439676113364</v>
      </c>
      <c r="L6" s="72">
        <v>0.1398829148817926</v>
      </c>
    </row>
    <row r="7" spans="1:12" s="9" customFormat="1" ht="14.25" collapsed="1">
      <c r="A7" s="62">
        <v>4</v>
      </c>
      <c r="B7" s="47" t="s">
        <v>109</v>
      </c>
      <c r="C7" s="48">
        <v>38919</v>
      </c>
      <c r="D7" s="48">
        <v>39092</v>
      </c>
      <c r="E7" s="71">
        <v>0.012479255913974585</v>
      </c>
      <c r="F7" s="71">
        <v>0.0024651449005654857</v>
      </c>
      <c r="G7" s="71">
        <v>-0.028828913422064284</v>
      </c>
      <c r="H7" s="71">
        <v>0.11247707582788813</v>
      </c>
      <c r="I7" s="71">
        <v>0.09783743642246057</v>
      </c>
      <c r="J7" s="71">
        <v>0.09080031800665966</v>
      </c>
      <c r="K7" s="71">
        <v>0.834539430894309</v>
      </c>
      <c r="L7" s="72">
        <v>0.07445730110856696</v>
      </c>
    </row>
    <row r="8" spans="1:12" s="9" customFormat="1" ht="14.25" collapsed="1">
      <c r="A8" s="62">
        <v>5</v>
      </c>
      <c r="B8" s="47" t="s">
        <v>110</v>
      </c>
      <c r="C8" s="48">
        <v>38919</v>
      </c>
      <c r="D8" s="48">
        <v>39092</v>
      </c>
      <c r="E8" s="71">
        <v>0.005842426260325162</v>
      </c>
      <c r="F8" s="71">
        <v>-0.010274700169837003</v>
      </c>
      <c r="G8" s="71">
        <v>-0.047322606057834116</v>
      </c>
      <c r="H8" s="71">
        <v>0.051848218156069104</v>
      </c>
      <c r="I8" s="71">
        <v>-0.09287452500330662</v>
      </c>
      <c r="J8" s="71">
        <v>0.07827048892439237</v>
      </c>
      <c r="K8" s="71">
        <v>-0.3154652335815844</v>
      </c>
      <c r="L8" s="72">
        <v>-0.04386635734018618</v>
      </c>
    </row>
    <row r="9" spans="1:12" s="9" customFormat="1" ht="14.25" collapsed="1">
      <c r="A9" s="62">
        <v>6</v>
      </c>
      <c r="B9" s="47" t="s">
        <v>83</v>
      </c>
      <c r="C9" s="48">
        <v>38968</v>
      </c>
      <c r="D9" s="48">
        <v>39140</v>
      </c>
      <c r="E9" s="71">
        <v>-3.605881588875093E-07</v>
      </c>
      <c r="F9" s="71">
        <v>-9.272261703996421E-07</v>
      </c>
      <c r="G9" s="71">
        <v>0.005073251877254936</v>
      </c>
      <c r="H9" s="71">
        <v>0.04292913755853278</v>
      </c>
      <c r="I9" s="71">
        <v>0.02195223419801451</v>
      </c>
      <c r="J9" s="71">
        <v>0.19729023099115195</v>
      </c>
      <c r="K9" s="71">
        <v>-0.11809724862929427</v>
      </c>
      <c r="L9" s="72">
        <v>-0.01499539904896341</v>
      </c>
    </row>
    <row r="10" spans="1:12" s="9" customFormat="1" ht="14.25" collapsed="1">
      <c r="A10" s="62">
        <v>7</v>
      </c>
      <c r="B10" s="47" t="s">
        <v>115</v>
      </c>
      <c r="C10" s="48">
        <v>39269</v>
      </c>
      <c r="D10" s="48">
        <v>39443</v>
      </c>
      <c r="E10" s="71" t="s">
        <v>90</v>
      </c>
      <c r="F10" s="71">
        <v>-0.014744883051058255</v>
      </c>
      <c r="G10" s="71">
        <v>-0.06737064458284237</v>
      </c>
      <c r="H10" s="71">
        <v>-0.08177080106597157</v>
      </c>
      <c r="I10" s="71">
        <v>-0.1698938356229951</v>
      </c>
      <c r="J10" s="71">
        <v>-0.06072544595958285</v>
      </c>
      <c r="K10" s="71">
        <v>-0.7357706582229899</v>
      </c>
      <c r="L10" s="72">
        <v>-0.16284879242648387</v>
      </c>
    </row>
    <row r="11" spans="1:12" s="9" customFormat="1" ht="14.25" collapsed="1">
      <c r="A11" s="62">
        <v>8</v>
      </c>
      <c r="B11" s="47" t="s">
        <v>114</v>
      </c>
      <c r="C11" s="48">
        <v>39269</v>
      </c>
      <c r="D11" s="48">
        <v>39471</v>
      </c>
      <c r="E11" s="71" t="s">
        <v>90</v>
      </c>
      <c r="F11" s="71">
        <v>-0.007430174994836447</v>
      </c>
      <c r="G11" s="71">
        <v>0.01787548195049915</v>
      </c>
      <c r="H11" s="71">
        <v>0.010543273619055826</v>
      </c>
      <c r="I11" s="71">
        <v>-0.004042276967919145</v>
      </c>
      <c r="J11" s="71">
        <v>0.010552296678110862</v>
      </c>
      <c r="K11" s="71">
        <v>-0.5386430476708917</v>
      </c>
      <c r="L11" s="72">
        <v>-0.09912042722394088</v>
      </c>
    </row>
    <row r="12" spans="1:12" s="9" customFormat="1" ht="14.25" collapsed="1">
      <c r="A12" s="62">
        <v>9</v>
      </c>
      <c r="B12" s="47" t="s">
        <v>101</v>
      </c>
      <c r="C12" s="48">
        <v>39378</v>
      </c>
      <c r="D12" s="48">
        <v>39478</v>
      </c>
      <c r="E12" s="71">
        <v>-0.0005698481412789169</v>
      </c>
      <c r="F12" s="71">
        <v>-0.0038103296787409535</v>
      </c>
      <c r="G12" s="71">
        <v>-0.010805182281616199</v>
      </c>
      <c r="H12" s="71">
        <v>-0.025117107293430307</v>
      </c>
      <c r="I12" s="71">
        <v>-0.08764289788791069</v>
      </c>
      <c r="J12" s="71">
        <v>-0.011192233610770264</v>
      </c>
      <c r="K12" s="71">
        <v>-0.6903252855612929</v>
      </c>
      <c r="L12" s="72">
        <v>-0.1466504144115608</v>
      </c>
    </row>
    <row r="13" spans="1:12" s="9" customFormat="1" ht="14.25">
      <c r="A13" s="62">
        <v>10</v>
      </c>
      <c r="B13" s="47" t="s">
        <v>71</v>
      </c>
      <c r="C13" s="48">
        <v>39413</v>
      </c>
      <c r="D13" s="48">
        <v>39589</v>
      </c>
      <c r="E13" s="71">
        <v>0.0036719301744136956</v>
      </c>
      <c r="F13" s="71">
        <v>0.012073259755005505</v>
      </c>
      <c r="G13" s="71">
        <v>0.03860078610944284</v>
      </c>
      <c r="H13" s="71">
        <v>0.08545940928874707</v>
      </c>
      <c r="I13" s="71">
        <v>0.12939951660614235</v>
      </c>
      <c r="J13" s="71">
        <v>0.07275222941219628</v>
      </c>
      <c r="K13" s="71">
        <v>0.9906807885714264</v>
      </c>
      <c r="L13" s="72">
        <v>0.10201158208504868</v>
      </c>
    </row>
    <row r="14" spans="1:12" s="9" customFormat="1" ht="14.25">
      <c r="A14" s="62">
        <v>11</v>
      </c>
      <c r="B14" s="47" t="s">
        <v>27</v>
      </c>
      <c r="C14" s="48">
        <v>39429</v>
      </c>
      <c r="D14" s="48">
        <v>39618</v>
      </c>
      <c r="E14" s="71">
        <v>0.003798332946491234</v>
      </c>
      <c r="F14" s="71">
        <v>0.0023772049691637154</v>
      </c>
      <c r="G14" s="71">
        <v>-0.00245078382057351</v>
      </c>
      <c r="H14" s="71">
        <v>-0.004643155293668322</v>
      </c>
      <c r="I14" s="71">
        <v>-0.03399608617587235</v>
      </c>
      <c r="J14" s="71">
        <v>-0.012981728605137355</v>
      </c>
      <c r="K14" s="71">
        <v>0.01582028361344512</v>
      </c>
      <c r="L14" s="72">
        <v>0.0022422298526889595</v>
      </c>
    </row>
    <row r="15" spans="1:12" s="9" customFormat="1" ht="14.25">
      <c r="A15" s="62">
        <v>12</v>
      </c>
      <c r="B15" s="47" t="s">
        <v>26</v>
      </c>
      <c r="C15" s="48">
        <v>39429</v>
      </c>
      <c r="D15" s="48">
        <v>39651</v>
      </c>
      <c r="E15" s="71">
        <v>-0.0025950082797534524</v>
      </c>
      <c r="F15" s="71">
        <v>-0.011525280386959658</v>
      </c>
      <c r="G15" s="71">
        <v>-0.028736628919439067</v>
      </c>
      <c r="H15" s="71">
        <v>-0.10647026290928274</v>
      </c>
      <c r="I15" s="71">
        <v>-0.2171420726355059</v>
      </c>
      <c r="J15" s="71">
        <v>-0.09862447464046586</v>
      </c>
      <c r="K15" s="71">
        <v>-0.5604224264049955</v>
      </c>
      <c r="L15" s="72">
        <v>-0.11202815648821185</v>
      </c>
    </row>
    <row r="16" spans="1:12" s="9" customFormat="1" ht="14.25">
      <c r="A16" s="62">
        <v>13</v>
      </c>
      <c r="B16" s="47" t="s">
        <v>51</v>
      </c>
      <c r="C16" s="48">
        <v>39527</v>
      </c>
      <c r="D16" s="48">
        <v>39715</v>
      </c>
      <c r="E16" s="71">
        <v>0.0025380449070233624</v>
      </c>
      <c r="F16" s="71">
        <v>0.01268834904948335</v>
      </c>
      <c r="G16" s="71">
        <v>0.039532818824178806</v>
      </c>
      <c r="H16" s="71">
        <v>0.1763514855123316</v>
      </c>
      <c r="I16" s="71">
        <v>0.3226787350867417</v>
      </c>
      <c r="J16" s="71">
        <v>0.16425987109332585</v>
      </c>
      <c r="K16" s="71">
        <v>1.409782814070351</v>
      </c>
      <c r="L16" s="72">
        <v>0.1393379242555839</v>
      </c>
    </row>
    <row r="17" spans="1:12" s="9" customFormat="1" ht="14.25">
      <c r="A17" s="62">
        <v>14</v>
      </c>
      <c r="B17" s="47" t="s">
        <v>24</v>
      </c>
      <c r="C17" s="48">
        <v>39560</v>
      </c>
      <c r="D17" s="48">
        <v>39770</v>
      </c>
      <c r="E17" s="71">
        <v>-0.00463092405693033</v>
      </c>
      <c r="F17" s="71">
        <v>-0.01478050881678461</v>
      </c>
      <c r="G17" s="71">
        <v>-0.042562526309797954</v>
      </c>
      <c r="H17" s="71">
        <v>0.023975797151641887</v>
      </c>
      <c r="I17" s="71">
        <v>-0.06425903429462565</v>
      </c>
      <c r="J17" s="71" t="s">
        <v>90</v>
      </c>
      <c r="K17" s="71">
        <v>-0.33133963927449583</v>
      </c>
      <c r="L17" s="72">
        <v>-0.05923105185167432</v>
      </c>
    </row>
    <row r="18" spans="1:12" s="9" customFormat="1" ht="14.25">
      <c r="A18" s="62">
        <v>15</v>
      </c>
      <c r="B18" s="47" t="s">
        <v>65</v>
      </c>
      <c r="C18" s="48">
        <v>39884</v>
      </c>
      <c r="D18" s="48">
        <v>40001</v>
      </c>
      <c r="E18" s="71">
        <v>0.0026465363743135573</v>
      </c>
      <c r="F18" s="71">
        <v>-0.005305558019525147</v>
      </c>
      <c r="G18" s="71">
        <v>-0.02018902046543547</v>
      </c>
      <c r="H18" s="71">
        <v>0.049311638903982935</v>
      </c>
      <c r="I18" s="71">
        <v>0.06950479073833882</v>
      </c>
      <c r="J18" s="71">
        <v>0.09205823704446803</v>
      </c>
      <c r="K18" s="71">
        <v>-0.1959928022789611</v>
      </c>
      <c r="L18" s="72">
        <v>-0.03594659512021248</v>
      </c>
    </row>
    <row r="19" spans="1:12" s="9" customFormat="1" ht="14.25">
      <c r="A19" s="62">
        <v>16</v>
      </c>
      <c r="B19" s="47" t="s">
        <v>94</v>
      </c>
      <c r="C19" s="48">
        <v>40031</v>
      </c>
      <c r="D19" s="48">
        <v>40129</v>
      </c>
      <c r="E19" s="71">
        <v>0.004053088898690715</v>
      </c>
      <c r="F19" s="71">
        <v>-0.028200179835988104</v>
      </c>
      <c r="G19" s="71">
        <v>-0.05791160891058755</v>
      </c>
      <c r="H19" s="71">
        <v>-0.026371700132729603</v>
      </c>
      <c r="I19" s="71">
        <v>-0.18045846228245754</v>
      </c>
      <c r="J19" s="71">
        <v>-0.032242708220160954</v>
      </c>
      <c r="K19" s="71">
        <v>-0.6547249223647409</v>
      </c>
      <c r="L19" s="72">
        <v>-0.1727241032478667</v>
      </c>
    </row>
    <row r="20" spans="1:12" s="9" customFormat="1" ht="14.25">
      <c r="A20" s="62">
        <v>17</v>
      </c>
      <c r="B20" s="47" t="s">
        <v>73</v>
      </c>
      <c r="C20" s="48">
        <v>40253</v>
      </c>
      <c r="D20" s="48">
        <v>40366</v>
      </c>
      <c r="E20" s="71">
        <v>0.005479903458863289</v>
      </c>
      <c r="F20" s="71">
        <v>-0.004697527926372458</v>
      </c>
      <c r="G20" s="71">
        <v>-0.01033381103002251</v>
      </c>
      <c r="H20" s="71">
        <v>0.016375481300453965</v>
      </c>
      <c r="I20" s="71">
        <v>-0.10280185102075412</v>
      </c>
      <c r="J20" s="71">
        <v>0.01754916276229679</v>
      </c>
      <c r="K20" s="71">
        <v>-0.27779823247216473</v>
      </c>
      <c r="L20" s="72">
        <v>-0.06352229642613816</v>
      </c>
    </row>
    <row r="21" spans="1:12" s="9" customFormat="1" ht="14.25">
      <c r="A21" s="62">
        <v>18</v>
      </c>
      <c r="B21" s="47" t="s">
        <v>91</v>
      </c>
      <c r="C21" s="48">
        <v>40114</v>
      </c>
      <c r="D21" s="48">
        <v>40401</v>
      </c>
      <c r="E21" s="71">
        <v>-0.0019830192758323317</v>
      </c>
      <c r="F21" s="71">
        <v>-0.05788477454035623</v>
      </c>
      <c r="G21" s="71">
        <v>-0.07861228829898725</v>
      </c>
      <c r="H21" s="71">
        <v>0.027044165986683577</v>
      </c>
      <c r="I21" s="71">
        <v>0.023071115277915943</v>
      </c>
      <c r="J21" s="71">
        <v>0.03218950483208749</v>
      </c>
      <c r="K21" s="71">
        <v>-0.13695920817924734</v>
      </c>
      <c r="L21" s="72">
        <v>-0.029834385868452107</v>
      </c>
    </row>
    <row r="22" spans="1:12" s="9" customFormat="1" ht="14.25">
      <c r="A22" s="62">
        <v>19</v>
      </c>
      <c r="B22" s="47" t="s">
        <v>50</v>
      </c>
      <c r="C22" s="48">
        <v>40226</v>
      </c>
      <c r="D22" s="48">
        <v>40430</v>
      </c>
      <c r="E22" s="71">
        <v>0.013161871823356375</v>
      </c>
      <c r="F22" s="71">
        <v>0.02677254618333369</v>
      </c>
      <c r="G22" s="71">
        <v>0.025021518634066986</v>
      </c>
      <c r="H22" s="71">
        <v>0.15076830603038194</v>
      </c>
      <c r="I22" s="71">
        <v>0.3084342661064594</v>
      </c>
      <c r="J22" s="71">
        <v>0.13834142484767908</v>
      </c>
      <c r="K22" s="71">
        <v>1.2110855713159974</v>
      </c>
      <c r="L22" s="72">
        <v>0.18042808495915708</v>
      </c>
    </row>
    <row r="23" spans="1:12" s="9" customFormat="1" ht="14.25">
      <c r="A23" s="62">
        <v>20</v>
      </c>
      <c r="B23" s="47" t="s">
        <v>108</v>
      </c>
      <c r="C23" s="48">
        <v>40427</v>
      </c>
      <c r="D23" s="48">
        <v>40543</v>
      </c>
      <c r="E23" s="71">
        <v>0.015451588251880644</v>
      </c>
      <c r="F23" s="71">
        <v>0.02109270507422467</v>
      </c>
      <c r="G23" s="71">
        <v>0.03889001915889789</v>
      </c>
      <c r="H23" s="71">
        <v>0.13475970421221017</v>
      </c>
      <c r="I23" s="71">
        <v>0.38157328317171135</v>
      </c>
      <c r="J23" s="71">
        <v>0.1618295995238066</v>
      </c>
      <c r="K23" s="71">
        <v>0.8019835687022898</v>
      </c>
      <c r="L23" s="72">
        <v>0.14068084003486914</v>
      </c>
    </row>
    <row r="24" spans="1:12" s="9" customFormat="1" ht="14.25" collapsed="1">
      <c r="A24" s="62">
        <v>21</v>
      </c>
      <c r="B24" s="47" t="s">
        <v>58</v>
      </c>
      <c r="C24" s="48">
        <v>40444</v>
      </c>
      <c r="D24" s="48">
        <v>40638</v>
      </c>
      <c r="E24" s="71">
        <v>0.03075066227254286</v>
      </c>
      <c r="F24" s="71">
        <v>0.027308052687281537</v>
      </c>
      <c r="G24" s="71">
        <v>-0.0057095617194015125</v>
      </c>
      <c r="H24" s="71">
        <v>0.21291982105502183</v>
      </c>
      <c r="I24" s="71">
        <v>0.12570270384350568</v>
      </c>
      <c r="J24" s="71">
        <v>0.2084429851748988</v>
      </c>
      <c r="K24" s="71">
        <v>0.0203634360027376</v>
      </c>
      <c r="L24" s="72">
        <v>0.004795590221390977</v>
      </c>
    </row>
    <row r="25" spans="1:12" s="9" customFormat="1" ht="14.25" collapsed="1">
      <c r="A25" s="62">
        <v>22</v>
      </c>
      <c r="B25" s="47" t="s">
        <v>105</v>
      </c>
      <c r="C25" s="48">
        <v>40427</v>
      </c>
      <c r="D25" s="48">
        <v>40708</v>
      </c>
      <c r="E25" s="71">
        <v>0.014364184273131686</v>
      </c>
      <c r="F25" s="71">
        <v>0.015619936277053048</v>
      </c>
      <c r="G25" s="71">
        <v>0.07581154228179177</v>
      </c>
      <c r="H25" s="71">
        <v>0.14410628112739454</v>
      </c>
      <c r="I25" s="71">
        <v>0.2644831051679748</v>
      </c>
      <c r="J25" s="71">
        <v>0.17067484851844084</v>
      </c>
      <c r="K25" s="71">
        <v>1.093337118644068</v>
      </c>
      <c r="L25" s="72">
        <v>0.20163531393239364</v>
      </c>
    </row>
    <row r="26" spans="1:12" s="9" customFormat="1" ht="14.25">
      <c r="A26" s="62">
        <v>23</v>
      </c>
      <c r="B26" s="47" t="s">
        <v>80</v>
      </c>
      <c r="C26" s="48">
        <v>41026</v>
      </c>
      <c r="D26" s="48">
        <v>41242</v>
      </c>
      <c r="E26" s="71">
        <v>0.016917610969306107</v>
      </c>
      <c r="F26" s="71">
        <v>0.006715620890624274</v>
      </c>
      <c r="G26" s="71">
        <v>0.008055170054467986</v>
      </c>
      <c r="H26" s="71">
        <v>0.17124438422396326</v>
      </c>
      <c r="I26" s="71">
        <v>0.1987645497707975</v>
      </c>
      <c r="J26" s="71">
        <v>0.16475358743313073</v>
      </c>
      <c r="K26" s="71">
        <v>0.42570532210983636</v>
      </c>
      <c r="L26" s="72">
        <v>0.14866568450834228</v>
      </c>
    </row>
    <row r="27" spans="1:12" s="9" customFormat="1" ht="14.25">
      <c r="A27" s="62">
        <v>24</v>
      </c>
      <c r="B27" s="47" t="s">
        <v>82</v>
      </c>
      <c r="C27" s="48">
        <v>41127</v>
      </c>
      <c r="D27" s="48">
        <v>41332</v>
      </c>
      <c r="E27" s="71">
        <v>0.0037304821180614844</v>
      </c>
      <c r="F27" s="71">
        <v>-0.027324904478297385</v>
      </c>
      <c r="G27" s="71">
        <v>0.0531072510239603</v>
      </c>
      <c r="H27" s="71">
        <v>0.10050744029129355</v>
      </c>
      <c r="I27" s="71">
        <v>0.24483194538913589</v>
      </c>
      <c r="J27" s="71">
        <v>0.08962741487989745</v>
      </c>
      <c r="K27" s="71">
        <v>0.5440467559523816</v>
      </c>
      <c r="L27" s="72">
        <v>0.20667117245299993</v>
      </c>
    </row>
    <row r="28" spans="1:12" ht="15.75" thickBot="1">
      <c r="A28" s="76"/>
      <c r="B28" s="80" t="s">
        <v>79</v>
      </c>
      <c r="C28" s="78" t="s">
        <v>32</v>
      </c>
      <c r="D28" s="78" t="s">
        <v>32</v>
      </c>
      <c r="E28" s="77">
        <f aca="true" t="shared" si="0" ref="E28:J28">AVERAGE(E4:E27)</f>
        <v>0.006418641822555002</v>
      </c>
      <c r="F28" s="77">
        <f t="shared" si="0"/>
        <v>-0.0012758217022404567</v>
      </c>
      <c r="G28" s="77">
        <f t="shared" si="0"/>
        <v>-0.0045326756605715</v>
      </c>
      <c r="H28" s="77">
        <f t="shared" si="0"/>
        <v>0.0608261519322234</v>
      </c>
      <c r="I28" s="77">
        <f t="shared" si="0"/>
        <v>0.065362645003322</v>
      </c>
      <c r="J28" s="77">
        <f t="shared" si="0"/>
        <v>0.07231282441231938</v>
      </c>
      <c r="K28" s="78" t="s">
        <v>32</v>
      </c>
      <c r="L28" s="79" t="s">
        <v>32</v>
      </c>
    </row>
    <row r="29" spans="1:12" s="9" customFormat="1" ht="14.25">
      <c r="A29" s="99" t="s">
        <v>66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55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30</v>
      </c>
      <c r="B2" s="114" t="s">
        <v>14</v>
      </c>
      <c r="C2" s="111" t="s">
        <v>41</v>
      </c>
      <c r="D2" s="112"/>
      <c r="E2" s="113" t="s">
        <v>42</v>
      </c>
      <c r="F2" s="112"/>
      <c r="G2" s="116" t="s">
        <v>68</v>
      </c>
    </row>
    <row r="3" spans="1:7" ht="15.75" thickBot="1">
      <c r="A3" s="101"/>
      <c r="B3" s="115"/>
      <c r="C3" s="51" t="s">
        <v>46</v>
      </c>
      <c r="D3" s="29" t="s">
        <v>43</v>
      </c>
      <c r="E3" s="29" t="s">
        <v>44</v>
      </c>
      <c r="F3" s="29" t="s">
        <v>43</v>
      </c>
      <c r="G3" s="117"/>
    </row>
    <row r="4" spans="1:7" ht="14.25">
      <c r="A4" s="91">
        <v>1</v>
      </c>
      <c r="B4" s="84" t="s">
        <v>61</v>
      </c>
      <c r="C4" s="30">
        <v>91.28479100000114</v>
      </c>
      <c r="D4" s="68">
        <v>0.004188313976026353</v>
      </c>
      <c r="E4" s="31">
        <v>0</v>
      </c>
      <c r="F4" s="68">
        <v>0</v>
      </c>
      <c r="G4" s="50">
        <v>0</v>
      </c>
    </row>
    <row r="5" spans="1:7" ht="14.25">
      <c r="A5" s="92">
        <v>2</v>
      </c>
      <c r="B5" s="84" t="s">
        <v>105</v>
      </c>
      <c r="C5" s="30">
        <v>55.96650999999978</v>
      </c>
      <c r="D5" s="68">
        <v>0.014364184273131398</v>
      </c>
      <c r="E5" s="31">
        <v>0</v>
      </c>
      <c r="F5" s="68">
        <v>0</v>
      </c>
      <c r="G5" s="50">
        <v>0</v>
      </c>
    </row>
    <row r="6" spans="1:7" ht="14.25">
      <c r="A6" s="92">
        <v>3</v>
      </c>
      <c r="B6" s="84" t="s">
        <v>108</v>
      </c>
      <c r="C6" s="30">
        <v>43.10396999999974</v>
      </c>
      <c r="D6" s="68">
        <v>0.015451588251880756</v>
      </c>
      <c r="E6" s="31">
        <v>0</v>
      </c>
      <c r="F6" s="68">
        <v>0</v>
      </c>
      <c r="G6" s="50">
        <v>0</v>
      </c>
    </row>
    <row r="7" spans="1:7" ht="14.25">
      <c r="A7" s="92">
        <v>4</v>
      </c>
      <c r="B7" s="84" t="s">
        <v>50</v>
      </c>
      <c r="C7" s="30">
        <v>36.450709999999965</v>
      </c>
      <c r="D7" s="68">
        <v>0.013161871823356534</v>
      </c>
      <c r="E7" s="31">
        <v>0</v>
      </c>
      <c r="F7" s="68">
        <v>0</v>
      </c>
      <c r="G7" s="50">
        <v>0</v>
      </c>
    </row>
    <row r="8" spans="1:7" ht="14.25">
      <c r="A8" s="92">
        <v>5</v>
      </c>
      <c r="B8" s="84" t="s">
        <v>48</v>
      </c>
      <c r="C8" s="30">
        <v>31.908670000000388</v>
      </c>
      <c r="D8" s="68">
        <v>0.014118187053121957</v>
      </c>
      <c r="E8" s="31">
        <v>0</v>
      </c>
      <c r="F8" s="68">
        <v>0</v>
      </c>
      <c r="G8" s="50">
        <v>0</v>
      </c>
    </row>
    <row r="9" spans="1:7" ht="14.25">
      <c r="A9" s="92">
        <v>6</v>
      </c>
      <c r="B9" s="84" t="s">
        <v>109</v>
      </c>
      <c r="C9" s="30">
        <v>13.906080000000074</v>
      </c>
      <c r="D9" s="68">
        <v>0.012479255913974354</v>
      </c>
      <c r="E9" s="31">
        <v>0</v>
      </c>
      <c r="F9" s="68">
        <v>0</v>
      </c>
      <c r="G9" s="50">
        <v>0</v>
      </c>
    </row>
    <row r="10" spans="1:7" ht="14.25">
      <c r="A10" s="92">
        <v>7</v>
      </c>
      <c r="B10" s="84" t="s">
        <v>65</v>
      </c>
      <c r="C10" s="30">
        <v>10.057189999999943</v>
      </c>
      <c r="D10" s="68">
        <v>0.0026465363743118607</v>
      </c>
      <c r="E10" s="31">
        <v>0</v>
      </c>
      <c r="F10" s="68">
        <v>0</v>
      </c>
      <c r="G10" s="50">
        <v>0</v>
      </c>
    </row>
    <row r="11" spans="1:7" ht="14.25">
      <c r="A11" s="92">
        <v>8</v>
      </c>
      <c r="B11" s="84" t="s">
        <v>94</v>
      </c>
      <c r="C11" s="30">
        <v>7.226059999999824</v>
      </c>
      <c r="D11" s="68">
        <v>0.00405308889869056</v>
      </c>
      <c r="E11" s="31">
        <v>0</v>
      </c>
      <c r="F11" s="68">
        <v>0</v>
      </c>
      <c r="G11" s="50">
        <v>0</v>
      </c>
    </row>
    <row r="12" spans="1:7" ht="14.25">
      <c r="A12" s="92">
        <v>9</v>
      </c>
      <c r="B12" s="84" t="s">
        <v>110</v>
      </c>
      <c r="C12" s="30">
        <v>5.872719999999973</v>
      </c>
      <c r="D12" s="68">
        <v>0.005842426260324775</v>
      </c>
      <c r="E12" s="31">
        <v>0</v>
      </c>
      <c r="F12" s="68">
        <v>0</v>
      </c>
      <c r="G12" s="50">
        <v>0</v>
      </c>
    </row>
    <row r="13" spans="1:7" ht="14.25">
      <c r="A13" s="92">
        <v>10</v>
      </c>
      <c r="B13" s="84" t="s">
        <v>27</v>
      </c>
      <c r="C13" s="30">
        <v>3.6593200000000654</v>
      </c>
      <c r="D13" s="68">
        <v>0.0037983329464922983</v>
      </c>
      <c r="E13" s="31">
        <v>0</v>
      </c>
      <c r="F13" s="68">
        <v>0</v>
      </c>
      <c r="G13" s="50">
        <v>0</v>
      </c>
    </row>
    <row r="14" spans="1:7" ht="14.25">
      <c r="A14" s="92">
        <v>11</v>
      </c>
      <c r="B14" s="84" t="s">
        <v>82</v>
      </c>
      <c r="C14" s="30">
        <v>1.9281799999999931</v>
      </c>
      <c r="D14" s="68">
        <v>0.0037304821180613157</v>
      </c>
      <c r="E14" s="31">
        <v>0</v>
      </c>
      <c r="F14" s="68">
        <v>0</v>
      </c>
      <c r="G14" s="50">
        <v>0</v>
      </c>
    </row>
    <row r="15" spans="1:7" ht="14.25">
      <c r="A15" s="92">
        <v>12</v>
      </c>
      <c r="B15" s="84" t="s">
        <v>51</v>
      </c>
      <c r="C15" s="30">
        <v>1.214030000000028</v>
      </c>
      <c r="D15" s="68">
        <v>0.0025380449070234643</v>
      </c>
      <c r="E15" s="31">
        <v>0</v>
      </c>
      <c r="F15" s="68">
        <v>0</v>
      </c>
      <c r="G15" s="50">
        <v>0</v>
      </c>
    </row>
    <row r="16" spans="1:7" ht="14.25">
      <c r="A16" s="92">
        <v>13</v>
      </c>
      <c r="B16" s="84" t="s">
        <v>83</v>
      </c>
      <c r="C16" s="30">
        <v>-0.0002841999999945983</v>
      </c>
      <c r="D16" s="68">
        <v>-3.605881592272246E-07</v>
      </c>
      <c r="E16" s="31">
        <v>0</v>
      </c>
      <c r="F16" s="68">
        <v>0</v>
      </c>
      <c r="G16" s="50">
        <v>0</v>
      </c>
    </row>
    <row r="17" spans="1:7" ht="14.25">
      <c r="A17" s="92">
        <v>14</v>
      </c>
      <c r="B17" s="84" t="s">
        <v>26</v>
      </c>
      <c r="C17" s="30">
        <v>-1.2820599999999978</v>
      </c>
      <c r="D17" s="68">
        <v>-0.0025950082797535708</v>
      </c>
      <c r="E17" s="31">
        <v>0</v>
      </c>
      <c r="F17" s="68">
        <v>0</v>
      </c>
      <c r="G17" s="50">
        <v>0</v>
      </c>
    </row>
    <row r="18" spans="1:7" ht="14.25">
      <c r="A18" s="92">
        <v>15</v>
      </c>
      <c r="B18" s="84" t="s">
        <v>104</v>
      </c>
      <c r="C18" s="30">
        <v>-1.679560000000056</v>
      </c>
      <c r="D18" s="68">
        <v>-0.002203139233359932</v>
      </c>
      <c r="E18" s="31">
        <v>0</v>
      </c>
      <c r="F18" s="68">
        <v>0</v>
      </c>
      <c r="G18" s="50">
        <v>0</v>
      </c>
    </row>
    <row r="19" spans="1:7" ht="14.25">
      <c r="A19" s="92">
        <v>16</v>
      </c>
      <c r="B19" s="84" t="s">
        <v>101</v>
      </c>
      <c r="C19" s="30">
        <v>-1.8465499999998136</v>
      </c>
      <c r="D19" s="68">
        <v>-0.000569848141279098</v>
      </c>
      <c r="E19" s="31">
        <v>0</v>
      </c>
      <c r="F19" s="68">
        <v>0</v>
      </c>
      <c r="G19" s="50">
        <v>0</v>
      </c>
    </row>
    <row r="20" spans="1:7" ht="14.25">
      <c r="A20" s="92">
        <v>17</v>
      </c>
      <c r="B20" s="84" t="s">
        <v>91</v>
      </c>
      <c r="C20" s="30">
        <v>-7.883060000000056</v>
      </c>
      <c r="D20" s="68">
        <v>-0.001983019275832042</v>
      </c>
      <c r="E20" s="31">
        <v>0</v>
      </c>
      <c r="F20" s="68">
        <v>0</v>
      </c>
      <c r="G20" s="50">
        <v>0</v>
      </c>
    </row>
    <row r="21" spans="1:7" ht="14.25">
      <c r="A21" s="92">
        <v>18</v>
      </c>
      <c r="B21" s="84" t="s">
        <v>24</v>
      </c>
      <c r="C21" s="30">
        <v>-3.741939999999944</v>
      </c>
      <c r="D21" s="68">
        <v>-0.005638484615633159</v>
      </c>
      <c r="E21" s="31">
        <v>-10</v>
      </c>
      <c r="F21" s="68">
        <v>-0.001012248203259439</v>
      </c>
      <c r="G21" s="50">
        <v>-0.6711575969227411</v>
      </c>
    </row>
    <row r="22" spans="1:7" ht="14.25">
      <c r="A22" s="92">
        <v>19</v>
      </c>
      <c r="B22" s="84" t="s">
        <v>80</v>
      </c>
      <c r="C22" s="30">
        <v>33.39719999999972</v>
      </c>
      <c r="D22" s="68">
        <v>0.016158820186463994</v>
      </c>
      <c r="E22" s="31">
        <v>-11</v>
      </c>
      <c r="F22" s="68">
        <v>-0.0007461674128340795</v>
      </c>
      <c r="G22" s="50">
        <v>-1.5536120411070098</v>
      </c>
    </row>
    <row r="23" spans="1:7" ht="14.25">
      <c r="A23" s="92">
        <v>20</v>
      </c>
      <c r="B23" s="84" t="s">
        <v>71</v>
      </c>
      <c r="C23" s="30">
        <v>-25.361830000000076</v>
      </c>
      <c r="D23" s="68">
        <v>-0.014351359256325524</v>
      </c>
      <c r="E23" s="31">
        <v>-16</v>
      </c>
      <c r="F23" s="68">
        <v>-0.017957351290684626</v>
      </c>
      <c r="G23" s="50">
        <v>-31.790815892255946</v>
      </c>
    </row>
    <row r="24" spans="1:7" ht="14.25">
      <c r="A24" s="92">
        <v>21</v>
      </c>
      <c r="B24" s="84" t="s">
        <v>73</v>
      </c>
      <c r="C24" s="30">
        <v>-20.84714000000013</v>
      </c>
      <c r="D24" s="68">
        <v>-0.009834882225281134</v>
      </c>
      <c r="E24" s="31">
        <v>-44950</v>
      </c>
      <c r="F24" s="68">
        <v>-0.015231319523603633</v>
      </c>
      <c r="G24" s="50">
        <v>-32.320510563091624</v>
      </c>
    </row>
    <row r="25" spans="1:7" ht="14.25">
      <c r="A25" s="92">
        <v>22</v>
      </c>
      <c r="B25" s="84" t="s">
        <v>58</v>
      </c>
      <c r="C25" s="30">
        <v>8.836760000000009</v>
      </c>
      <c r="D25" s="68">
        <v>0.005963071195848306</v>
      </c>
      <c r="E25" s="31">
        <v>-36</v>
      </c>
      <c r="F25" s="68">
        <v>-0.02404809619238477</v>
      </c>
      <c r="G25" s="50">
        <v>-35.50710300601206</v>
      </c>
    </row>
    <row r="26" spans="1:7" ht="14.25">
      <c r="A26" s="92">
        <v>23</v>
      </c>
      <c r="B26" s="84" t="s">
        <v>114</v>
      </c>
      <c r="C26" s="30" t="s">
        <v>90</v>
      </c>
      <c r="D26" s="68" t="s">
        <v>90</v>
      </c>
      <c r="E26" s="31" t="s">
        <v>90</v>
      </c>
      <c r="F26" s="68" t="s">
        <v>90</v>
      </c>
      <c r="G26" s="50" t="s">
        <v>90</v>
      </c>
    </row>
    <row r="27" spans="1:7" ht="14.25">
      <c r="A27" s="92">
        <v>24</v>
      </c>
      <c r="B27" s="84" t="s">
        <v>115</v>
      </c>
      <c r="C27" s="30" t="s">
        <v>90</v>
      </c>
      <c r="D27" s="68" t="s">
        <v>90</v>
      </c>
      <c r="E27" s="31" t="s">
        <v>90</v>
      </c>
      <c r="F27" s="68" t="s">
        <v>90</v>
      </c>
      <c r="G27" s="50" t="s">
        <v>90</v>
      </c>
    </row>
    <row r="28" spans="1:7" ht="15.75" thickBot="1">
      <c r="A28" s="63"/>
      <c r="B28" s="64" t="s">
        <v>31</v>
      </c>
      <c r="C28" s="54">
        <v>282.1697668000007</v>
      </c>
      <c r="D28" s="67">
        <v>0.004661561188867589</v>
      </c>
      <c r="E28" s="55">
        <v>-45023</v>
      </c>
      <c r="F28" s="67">
        <v>-0.014411718103554514</v>
      </c>
      <c r="G28" s="56">
        <v>-101.84319909938938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zoomScalePageLayoutView="0" workbookViewId="0" topLeftCell="A1">
      <selection activeCell="B2" sqref="B2:C2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2:3" ht="14.25">
      <c r="B2" s="47" t="s">
        <v>24</v>
      </c>
      <c r="C2" s="71">
        <v>-0.00463092405693033</v>
      </c>
    </row>
    <row r="3" spans="1:5" ht="14.25">
      <c r="A3" s="14"/>
      <c r="B3" s="47" t="s">
        <v>26</v>
      </c>
      <c r="C3" s="71">
        <v>-0.0025950082797534524</v>
      </c>
      <c r="D3" s="14"/>
      <c r="E3" s="14"/>
    </row>
    <row r="4" spans="1:5" ht="14.25">
      <c r="A4" s="14"/>
      <c r="B4" s="47" t="s">
        <v>104</v>
      </c>
      <c r="C4" s="71">
        <v>-0.0022031392333595745</v>
      </c>
      <c r="D4" s="14"/>
      <c r="E4" s="14"/>
    </row>
    <row r="5" spans="1:5" ht="14.25">
      <c r="A5" s="14"/>
      <c r="B5" s="47" t="s">
        <v>91</v>
      </c>
      <c r="C5" s="71">
        <v>-0.0019830192758323317</v>
      </c>
      <c r="D5" s="14"/>
      <c r="E5" s="14"/>
    </row>
    <row r="6" spans="1:5" ht="14.25">
      <c r="A6" s="14"/>
      <c r="B6" s="47" t="s">
        <v>101</v>
      </c>
      <c r="C6" s="71">
        <v>-0.0005698481412789169</v>
      </c>
      <c r="D6" s="14"/>
      <c r="E6" s="14"/>
    </row>
    <row r="7" spans="1:5" ht="14.25">
      <c r="A7" s="14"/>
      <c r="B7" s="47" t="s">
        <v>83</v>
      </c>
      <c r="C7" s="71">
        <v>-3.605881588875093E-07</v>
      </c>
      <c r="D7" s="14"/>
      <c r="E7" s="14"/>
    </row>
    <row r="8" spans="1:5" ht="14.25">
      <c r="A8" s="14"/>
      <c r="B8" s="47" t="s">
        <v>51</v>
      </c>
      <c r="C8" s="71">
        <v>0.0025380449070233624</v>
      </c>
      <c r="D8" s="14"/>
      <c r="E8" s="14"/>
    </row>
    <row r="9" spans="1:5" ht="14.25">
      <c r="A9" s="14"/>
      <c r="B9" s="47" t="s">
        <v>65</v>
      </c>
      <c r="C9" s="71">
        <v>0.0026465363743135573</v>
      </c>
      <c r="D9" s="14"/>
      <c r="E9" s="14"/>
    </row>
    <row r="10" spans="1:5" ht="14.25">
      <c r="A10" s="14"/>
      <c r="B10" s="47" t="s">
        <v>71</v>
      </c>
      <c r="C10" s="71">
        <v>0.0036719301744136956</v>
      </c>
      <c r="D10" s="14"/>
      <c r="E10" s="14"/>
    </row>
    <row r="11" spans="1:5" ht="14.25">
      <c r="A11" s="14"/>
      <c r="B11" s="47" t="s">
        <v>82</v>
      </c>
      <c r="C11" s="71">
        <v>0.0037304821180614844</v>
      </c>
      <c r="D11" s="14"/>
      <c r="E11" s="14"/>
    </row>
    <row r="12" spans="1:5" ht="14.25">
      <c r="A12" s="14"/>
      <c r="B12" s="47" t="s">
        <v>27</v>
      </c>
      <c r="C12" s="71">
        <v>0.003798332946491234</v>
      </c>
      <c r="D12" s="14"/>
      <c r="E12" s="14"/>
    </row>
    <row r="13" spans="1:5" ht="14.25">
      <c r="A13" s="14"/>
      <c r="B13" s="47" t="s">
        <v>94</v>
      </c>
      <c r="C13" s="71">
        <v>0.004053088898690715</v>
      </c>
      <c r="D13" s="14"/>
      <c r="E13" s="14"/>
    </row>
    <row r="14" spans="1:5" ht="14.25">
      <c r="A14" s="14"/>
      <c r="B14" s="47" t="s">
        <v>61</v>
      </c>
      <c r="C14" s="71">
        <v>0.00418831397602637</v>
      </c>
      <c r="D14" s="14"/>
      <c r="E14" s="14"/>
    </row>
    <row r="15" spans="1:5" ht="14.25">
      <c r="A15" s="14"/>
      <c r="B15" s="47" t="s">
        <v>73</v>
      </c>
      <c r="C15" s="71">
        <v>0.005479903458863289</v>
      </c>
      <c r="D15" s="14"/>
      <c r="E15" s="14"/>
    </row>
    <row r="16" spans="1:5" ht="14.25">
      <c r="A16" s="14"/>
      <c r="B16" s="47" t="s">
        <v>110</v>
      </c>
      <c r="C16" s="71">
        <v>0.005842426260325162</v>
      </c>
      <c r="D16" s="14"/>
      <c r="E16" s="14"/>
    </row>
    <row r="17" spans="1:5" ht="14.25">
      <c r="A17" s="14"/>
      <c r="B17" s="47" t="s">
        <v>109</v>
      </c>
      <c r="C17" s="71">
        <v>0.012479255913974585</v>
      </c>
      <c r="D17" s="14"/>
      <c r="E17" s="14"/>
    </row>
    <row r="18" spans="1:5" ht="14.25">
      <c r="A18" s="14"/>
      <c r="B18" s="47" t="s">
        <v>50</v>
      </c>
      <c r="C18" s="71">
        <v>0.013161871823356375</v>
      </c>
      <c r="D18" s="14"/>
      <c r="E18" s="14"/>
    </row>
    <row r="19" spans="1:5" ht="14.25">
      <c r="A19" s="14"/>
      <c r="B19" s="47" t="s">
        <v>48</v>
      </c>
      <c r="C19" s="71">
        <v>0.0141181870531224</v>
      </c>
      <c r="D19" s="14"/>
      <c r="E19" s="14"/>
    </row>
    <row r="20" spans="1:5" ht="14.25">
      <c r="A20" s="14"/>
      <c r="B20" s="47" t="s">
        <v>105</v>
      </c>
      <c r="C20" s="71">
        <v>0.014364184273131686</v>
      </c>
      <c r="D20" s="14"/>
      <c r="E20" s="14"/>
    </row>
    <row r="21" spans="1:5" ht="14.25">
      <c r="A21" s="14"/>
      <c r="B21" s="47" t="s">
        <v>108</v>
      </c>
      <c r="C21" s="71">
        <v>0.015451588251880644</v>
      </c>
      <c r="D21" s="14"/>
      <c r="E21" s="14"/>
    </row>
    <row r="22" spans="1:5" ht="14.25">
      <c r="A22" s="14"/>
      <c r="B22" s="47" t="s">
        <v>80</v>
      </c>
      <c r="C22" s="71">
        <v>0.016917610969306107</v>
      </c>
      <c r="D22" s="14"/>
      <c r="E22" s="14"/>
    </row>
    <row r="23" spans="1:5" ht="14.25">
      <c r="A23" s="14"/>
      <c r="B23" s="47" t="s">
        <v>58</v>
      </c>
      <c r="C23" s="71">
        <v>0.03075066227254286</v>
      </c>
      <c r="D23" s="14"/>
      <c r="E23" s="14"/>
    </row>
    <row r="24" spans="2:3" ht="14.25">
      <c r="B24" s="47" t="s">
        <v>23</v>
      </c>
      <c r="C24" s="75">
        <v>0.0028971889437006126</v>
      </c>
    </row>
    <row r="25" spans="2:3" ht="14.25">
      <c r="B25" s="14" t="s">
        <v>34</v>
      </c>
      <c r="C25" s="88">
        <v>0.0025978474977874644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30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97</v>
      </c>
      <c r="C3" s="45" t="s">
        <v>9</v>
      </c>
      <c r="D3" s="46" t="s">
        <v>12</v>
      </c>
      <c r="E3" s="43">
        <v>11578643.5</v>
      </c>
      <c r="F3" s="40">
        <v>33748</v>
      </c>
      <c r="G3" s="43">
        <v>343.0912498518431</v>
      </c>
      <c r="H3" s="73">
        <v>100</v>
      </c>
      <c r="I3" s="42" t="s">
        <v>98</v>
      </c>
      <c r="J3" s="44" t="s">
        <v>99</v>
      </c>
    </row>
    <row r="4" spans="1:10" ht="15" customHeight="1">
      <c r="A4" s="41">
        <v>2</v>
      </c>
      <c r="B4" s="42" t="s">
        <v>116</v>
      </c>
      <c r="C4" s="45" t="s">
        <v>9</v>
      </c>
      <c r="D4" s="46" t="s">
        <v>12</v>
      </c>
      <c r="E4" s="43">
        <v>2407639.62</v>
      </c>
      <c r="F4" s="40">
        <v>45056</v>
      </c>
      <c r="G4" s="43">
        <v>53.43660378196023</v>
      </c>
      <c r="H4" s="74">
        <v>100</v>
      </c>
      <c r="I4" s="42" t="s">
        <v>102</v>
      </c>
      <c r="J4" s="44" t="s">
        <v>103</v>
      </c>
    </row>
    <row r="5" spans="1:10" ht="15" customHeight="1">
      <c r="A5" s="41">
        <v>3</v>
      </c>
      <c r="B5" s="42" t="s">
        <v>100</v>
      </c>
      <c r="C5" s="45" t="s">
        <v>9</v>
      </c>
      <c r="D5" s="46" t="s">
        <v>12</v>
      </c>
      <c r="E5" s="43">
        <v>2060654.16</v>
      </c>
      <c r="F5" s="40">
        <v>56724</v>
      </c>
      <c r="G5" s="43">
        <v>36.32773006134969</v>
      </c>
      <c r="H5" s="74">
        <v>100</v>
      </c>
      <c r="I5" s="42" t="s">
        <v>95</v>
      </c>
      <c r="J5" s="44" t="s">
        <v>96</v>
      </c>
    </row>
    <row r="6" spans="1:10" ht="15" customHeight="1">
      <c r="A6" s="41">
        <v>4</v>
      </c>
      <c r="B6" s="42" t="s">
        <v>87</v>
      </c>
      <c r="C6" s="45" t="s">
        <v>9</v>
      </c>
      <c r="D6" s="46" t="s">
        <v>88</v>
      </c>
      <c r="E6" s="43">
        <v>1383861.1802</v>
      </c>
      <c r="F6" s="40">
        <v>2941</v>
      </c>
      <c r="G6" s="43">
        <v>470.5410337300238</v>
      </c>
      <c r="H6" s="74">
        <v>1000</v>
      </c>
      <c r="I6" s="42" t="s">
        <v>28</v>
      </c>
      <c r="J6" s="44" t="s">
        <v>36</v>
      </c>
    </row>
    <row r="7" spans="1:10" ht="15" customHeight="1">
      <c r="A7" s="41">
        <v>5</v>
      </c>
      <c r="B7" s="42" t="s">
        <v>33</v>
      </c>
      <c r="C7" s="45" t="s">
        <v>9</v>
      </c>
      <c r="D7" s="46" t="s">
        <v>12</v>
      </c>
      <c r="E7" s="43">
        <v>1098295.44</v>
      </c>
      <c r="F7" s="40">
        <v>795</v>
      </c>
      <c r="G7" s="43">
        <v>1381.5036981132075</v>
      </c>
      <c r="H7" s="74">
        <v>1000</v>
      </c>
      <c r="I7" s="42" t="s">
        <v>7</v>
      </c>
      <c r="J7" s="44" t="s">
        <v>74</v>
      </c>
    </row>
    <row r="8" spans="1:10" ht="15" customHeight="1">
      <c r="A8" s="41">
        <v>6</v>
      </c>
      <c r="B8" s="42" t="s">
        <v>111</v>
      </c>
      <c r="C8" s="45" t="s">
        <v>9</v>
      </c>
      <c r="D8" s="46" t="s">
        <v>12</v>
      </c>
      <c r="E8" s="43">
        <v>800480.89</v>
      </c>
      <c r="F8" s="40">
        <v>910</v>
      </c>
      <c r="G8" s="43">
        <v>879.6493296703297</v>
      </c>
      <c r="H8" s="74">
        <v>1000</v>
      </c>
      <c r="I8" s="42" t="s">
        <v>106</v>
      </c>
      <c r="J8" s="44" t="s">
        <v>107</v>
      </c>
    </row>
    <row r="9" spans="1:10" ht="15" customHeight="1">
      <c r="A9" s="41">
        <v>7</v>
      </c>
      <c r="B9" s="42" t="s">
        <v>39</v>
      </c>
      <c r="C9" s="45" t="s">
        <v>9</v>
      </c>
      <c r="D9" s="46" t="s">
        <v>12</v>
      </c>
      <c r="E9" s="43">
        <v>640372.19</v>
      </c>
      <c r="F9" s="40">
        <v>679</v>
      </c>
      <c r="G9" s="43">
        <v>943.110736377025</v>
      </c>
      <c r="H9" s="74">
        <v>1000</v>
      </c>
      <c r="I9" s="42" t="s">
        <v>40</v>
      </c>
      <c r="J9" s="44" t="s">
        <v>38</v>
      </c>
    </row>
    <row r="10" spans="1:10" ht="15.75" thickBot="1">
      <c r="A10" s="118" t="s">
        <v>31</v>
      </c>
      <c r="B10" s="119"/>
      <c r="C10" s="57" t="s">
        <v>32</v>
      </c>
      <c r="D10" s="57" t="s">
        <v>32</v>
      </c>
      <c r="E10" s="58">
        <f>SUM(E3:E9)</f>
        <v>19969946.980200004</v>
      </c>
      <c r="F10" s="59">
        <f>SUM(F3:F9)</f>
        <v>140853</v>
      </c>
      <c r="G10" s="57" t="s">
        <v>32</v>
      </c>
      <c r="H10" s="57" t="s">
        <v>32</v>
      </c>
      <c r="I10" s="57" t="s">
        <v>32</v>
      </c>
      <c r="J10" s="60" t="s">
        <v>32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30</v>
      </c>
      <c r="B2" s="104" t="s">
        <v>14</v>
      </c>
      <c r="C2" s="106" t="s">
        <v>15</v>
      </c>
      <c r="D2" s="108" t="s">
        <v>16</v>
      </c>
      <c r="E2" s="102" t="s">
        <v>17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18</v>
      </c>
      <c r="F3" s="4" t="s">
        <v>64</v>
      </c>
      <c r="G3" s="4" t="s">
        <v>19</v>
      </c>
      <c r="H3" s="4" t="s">
        <v>20</v>
      </c>
      <c r="I3" s="4" t="s">
        <v>21</v>
      </c>
      <c r="J3" s="4" t="s">
        <v>81</v>
      </c>
      <c r="K3" s="4" t="s">
        <v>22</v>
      </c>
      <c r="L3" s="1" t="s">
        <v>67</v>
      </c>
    </row>
    <row r="4" spans="1:12" ht="14.25" collapsed="1">
      <c r="A4" s="61">
        <v>1</v>
      </c>
      <c r="B4" s="47" t="s">
        <v>39</v>
      </c>
      <c r="C4" s="48">
        <v>38441</v>
      </c>
      <c r="D4" s="48">
        <v>38625</v>
      </c>
      <c r="E4" s="71">
        <v>-0.00278545454885204</v>
      </c>
      <c r="F4" s="71">
        <v>-0.009040438213796631</v>
      </c>
      <c r="G4" s="71">
        <v>-0.024591476250017674</v>
      </c>
      <c r="H4" s="71">
        <v>-0.031909155029821945</v>
      </c>
      <c r="I4" s="71">
        <v>-0.09479023756730165</v>
      </c>
      <c r="J4" s="71">
        <v>-0.016120287806224876</v>
      </c>
      <c r="K4" s="72">
        <v>-0.05688926362297486</v>
      </c>
      <c r="L4" s="72">
        <v>-0.006002365176758895</v>
      </c>
    </row>
    <row r="5" spans="1:12" ht="14.25" collapsed="1">
      <c r="A5" s="62">
        <v>2</v>
      </c>
      <c r="B5" s="47" t="s">
        <v>97</v>
      </c>
      <c r="C5" s="48">
        <v>38862</v>
      </c>
      <c r="D5" s="48">
        <v>38958</v>
      </c>
      <c r="E5" s="71">
        <v>0.01949695501161175</v>
      </c>
      <c r="F5" s="71">
        <v>0.018926667300627864</v>
      </c>
      <c r="G5" s="71">
        <v>-0.0068589725314156524</v>
      </c>
      <c r="H5" s="71">
        <v>0.19716414399007576</v>
      </c>
      <c r="I5" s="71">
        <v>0.17370749478991931</v>
      </c>
      <c r="J5" s="71">
        <v>0.14293123603464863</v>
      </c>
      <c r="K5" s="72">
        <v>2.43091249851843</v>
      </c>
      <c r="L5" s="72">
        <v>0.15008135857521654</v>
      </c>
    </row>
    <row r="6" spans="1:12" ht="14.25">
      <c r="A6" s="62">
        <v>3</v>
      </c>
      <c r="B6" s="47" t="s">
        <v>87</v>
      </c>
      <c r="C6" s="48">
        <v>39048</v>
      </c>
      <c r="D6" s="48">
        <v>39140</v>
      </c>
      <c r="E6" s="71">
        <v>0.0031929964764529917</v>
      </c>
      <c r="F6" s="71">
        <v>-0.014639370817455144</v>
      </c>
      <c r="G6" s="71">
        <v>-0.042543042206250825</v>
      </c>
      <c r="H6" s="71">
        <v>-0.06433018291590376</v>
      </c>
      <c r="I6" s="71">
        <v>-0.22715532863282484</v>
      </c>
      <c r="J6" s="71">
        <v>-0.07100123425482874</v>
      </c>
      <c r="K6" s="72">
        <v>-0.5294589662699762</v>
      </c>
      <c r="L6" s="72">
        <v>-0.08664761112004338</v>
      </c>
    </row>
    <row r="7" spans="1:12" ht="14.25">
      <c r="A7" s="62">
        <v>4</v>
      </c>
      <c r="B7" s="47" t="s">
        <v>33</v>
      </c>
      <c r="C7" s="48">
        <v>39100</v>
      </c>
      <c r="D7" s="48">
        <v>39268</v>
      </c>
      <c r="E7" s="71">
        <v>0.0009861334288217005</v>
      </c>
      <c r="F7" s="71">
        <v>-0.0010809790853978374</v>
      </c>
      <c r="G7" s="71">
        <v>0.006909671745173318</v>
      </c>
      <c r="H7" s="71">
        <v>0.03679269148772524</v>
      </c>
      <c r="I7" s="71">
        <v>0.014111096867642559</v>
      </c>
      <c r="J7" s="71" t="s">
        <v>90</v>
      </c>
      <c r="K7" s="72">
        <v>0.3815036981132074</v>
      </c>
      <c r="L7" s="72">
        <v>0.04139719279538223</v>
      </c>
    </row>
    <row r="8" spans="1:12" ht="14.25">
      <c r="A8" s="62">
        <v>5</v>
      </c>
      <c r="B8" s="47" t="s">
        <v>116</v>
      </c>
      <c r="C8" s="48">
        <v>39269</v>
      </c>
      <c r="D8" s="48">
        <v>39420</v>
      </c>
      <c r="E8" s="71" t="s">
        <v>90</v>
      </c>
      <c r="F8" s="71">
        <v>-0.0021167510903810083</v>
      </c>
      <c r="G8" s="71">
        <v>-0.010049242995166185</v>
      </c>
      <c r="H8" s="71">
        <v>-0.013710389419414604</v>
      </c>
      <c r="I8" s="71">
        <v>-0.024697112921393538</v>
      </c>
      <c r="J8" s="71">
        <v>-0.013703849955949088</v>
      </c>
      <c r="K8" s="72">
        <v>-0.46563396218039765</v>
      </c>
      <c r="L8" s="72">
        <v>-0.07964487446617485</v>
      </c>
    </row>
    <row r="9" spans="1:12" ht="14.25">
      <c r="A9" s="62">
        <v>6</v>
      </c>
      <c r="B9" s="47" t="s">
        <v>111</v>
      </c>
      <c r="C9" s="48">
        <v>39647</v>
      </c>
      <c r="D9" s="48">
        <v>39861</v>
      </c>
      <c r="E9" s="71">
        <v>0.0002897223094453505</v>
      </c>
      <c r="F9" s="71">
        <v>-0.0559759370364199</v>
      </c>
      <c r="G9" s="71">
        <v>-0.09144510620902702</v>
      </c>
      <c r="H9" s="71">
        <v>0.04679332806519798</v>
      </c>
      <c r="I9" s="71">
        <v>0.08423318144541203</v>
      </c>
      <c r="J9" s="71">
        <v>0.0028091603849085267</v>
      </c>
      <c r="K9" s="72">
        <v>-0.12035067032967006</v>
      </c>
      <c r="L9" s="72">
        <v>-0.020014981667264453</v>
      </c>
    </row>
    <row r="10" spans="1:12" ht="14.25">
      <c r="A10" s="62">
        <v>7</v>
      </c>
      <c r="B10" s="47" t="s">
        <v>100</v>
      </c>
      <c r="C10" s="48">
        <v>40253</v>
      </c>
      <c r="D10" s="48">
        <v>40445</v>
      </c>
      <c r="E10" s="71">
        <v>0.012428642570165627</v>
      </c>
      <c r="F10" s="71">
        <v>-0.014584474211378429</v>
      </c>
      <c r="G10" s="71">
        <v>-0.04083453402118231</v>
      </c>
      <c r="H10" s="71">
        <v>0.009523854150325972</v>
      </c>
      <c r="I10" s="71">
        <v>-0.13860770663640043</v>
      </c>
      <c r="J10" s="71">
        <v>-0.004239490464839735</v>
      </c>
      <c r="K10" s="72">
        <v>-0.6367226993865029</v>
      </c>
      <c r="L10" s="72">
        <v>-0.19226016851130934</v>
      </c>
    </row>
    <row r="11" spans="1:12" ht="15.75" thickBot="1">
      <c r="A11" s="76"/>
      <c r="B11" s="80" t="s">
        <v>79</v>
      </c>
      <c r="C11" s="79" t="s">
        <v>32</v>
      </c>
      <c r="D11" s="79" t="s">
        <v>32</v>
      </c>
      <c r="E11" s="77">
        <f aca="true" t="shared" si="0" ref="E11:J11">AVERAGE(E4:E10)</f>
        <v>0.0056014992079408965</v>
      </c>
      <c r="F11" s="77">
        <f t="shared" si="0"/>
        <v>-0.011215897593457298</v>
      </c>
      <c r="G11" s="77">
        <f t="shared" si="0"/>
        <v>-0.02991610035255519</v>
      </c>
      <c r="H11" s="77">
        <f t="shared" si="0"/>
        <v>0.025760612904026377</v>
      </c>
      <c r="I11" s="77">
        <f t="shared" si="0"/>
        <v>-0.030456944664992363</v>
      </c>
      <c r="J11" s="77">
        <f t="shared" si="0"/>
        <v>0.0067792556562857875</v>
      </c>
      <c r="K11" s="79" t="s">
        <v>32</v>
      </c>
      <c r="L11" s="79" t="s">
        <v>32</v>
      </c>
    </row>
    <row r="12" spans="1:12" s="9" customFormat="1" ht="14.25">
      <c r="A12" s="99" t="s">
        <v>66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56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30</v>
      </c>
      <c r="B2" s="114" t="s">
        <v>14</v>
      </c>
      <c r="C2" s="113" t="s">
        <v>41</v>
      </c>
      <c r="D2" s="112"/>
      <c r="E2" s="113" t="s">
        <v>42</v>
      </c>
      <c r="F2" s="112"/>
      <c r="G2" s="116" t="s">
        <v>68</v>
      </c>
    </row>
    <row r="3" spans="1:7" s="11" customFormat="1" ht="15.75" thickBot="1">
      <c r="A3" s="101"/>
      <c r="B3" s="115"/>
      <c r="C3" s="29" t="s">
        <v>46</v>
      </c>
      <c r="D3" s="29" t="s">
        <v>43</v>
      </c>
      <c r="E3" s="29" t="s">
        <v>44</v>
      </c>
      <c r="F3" s="29" t="s">
        <v>43</v>
      </c>
      <c r="G3" s="117"/>
    </row>
    <row r="4" spans="1:7" ht="14.25" customHeight="1">
      <c r="A4" s="93">
        <v>1</v>
      </c>
      <c r="B4" s="94" t="s">
        <v>97</v>
      </c>
      <c r="C4" s="30">
        <v>221.4310600000005</v>
      </c>
      <c r="D4" s="68">
        <v>0.019496955011612034</v>
      </c>
      <c r="E4" s="31">
        <v>0</v>
      </c>
      <c r="F4" s="89">
        <v>0</v>
      </c>
      <c r="G4" s="50">
        <v>0</v>
      </c>
    </row>
    <row r="5" spans="1:7" ht="14.25" customHeight="1">
      <c r="A5" s="93">
        <v>2</v>
      </c>
      <c r="B5" s="94" t="s">
        <v>100</v>
      </c>
      <c r="C5" s="30">
        <v>25.29672999999998</v>
      </c>
      <c r="D5" s="68">
        <v>0.012428642570165172</v>
      </c>
      <c r="E5" s="31">
        <v>0</v>
      </c>
      <c r="F5" s="89">
        <v>0</v>
      </c>
      <c r="G5" s="50">
        <v>0</v>
      </c>
    </row>
    <row r="6" spans="1:7" ht="14.25" customHeight="1">
      <c r="A6" s="93">
        <v>3</v>
      </c>
      <c r="B6" s="94" t="s">
        <v>87</v>
      </c>
      <c r="C6" s="30">
        <v>4.4046000000000936</v>
      </c>
      <c r="D6" s="68">
        <v>0.0031929964764541513</v>
      </c>
      <c r="E6" s="31">
        <v>0</v>
      </c>
      <c r="F6" s="89">
        <v>0</v>
      </c>
      <c r="G6" s="50">
        <v>0</v>
      </c>
    </row>
    <row r="7" spans="1:7" ht="14.25" customHeight="1">
      <c r="A7" s="93">
        <v>4</v>
      </c>
      <c r="B7" s="94" t="s">
        <v>111</v>
      </c>
      <c r="C7" s="30">
        <v>0.2318499999999767</v>
      </c>
      <c r="D7" s="68">
        <v>0.0002897223094450406</v>
      </c>
      <c r="E7" s="31">
        <v>0</v>
      </c>
      <c r="F7" s="89">
        <v>0</v>
      </c>
      <c r="G7" s="50">
        <v>0</v>
      </c>
    </row>
    <row r="8" spans="1:7" ht="14.25" customHeight="1">
      <c r="A8" s="93">
        <v>5</v>
      </c>
      <c r="B8" s="94" t="s">
        <v>39</v>
      </c>
      <c r="C8" s="30">
        <v>-1.7887100000000793</v>
      </c>
      <c r="D8" s="68">
        <v>-0.002785454548852288</v>
      </c>
      <c r="E8" s="31">
        <v>0</v>
      </c>
      <c r="F8" s="89">
        <v>0</v>
      </c>
      <c r="G8" s="50">
        <v>0</v>
      </c>
    </row>
    <row r="9" spans="1:7" ht="14.25" customHeight="1">
      <c r="A9" s="93">
        <v>6</v>
      </c>
      <c r="B9" s="94" t="s">
        <v>33</v>
      </c>
      <c r="C9" s="30">
        <v>-8.579</v>
      </c>
      <c r="D9" s="68">
        <v>-0.007750653271928477</v>
      </c>
      <c r="E9" s="31">
        <v>-7</v>
      </c>
      <c r="F9" s="89">
        <v>-0.008728179551122194</v>
      </c>
      <c r="G9" s="50">
        <v>-9.651713038404639</v>
      </c>
    </row>
    <row r="10" spans="1:7" ht="14.25" customHeight="1">
      <c r="A10" s="93">
        <v>7</v>
      </c>
      <c r="B10" s="94" t="s">
        <v>116</v>
      </c>
      <c r="C10" s="30" t="s">
        <v>90</v>
      </c>
      <c r="D10" s="68" t="s">
        <v>90</v>
      </c>
      <c r="E10" s="31" t="s">
        <v>90</v>
      </c>
      <c r="F10" s="89" t="s">
        <v>90</v>
      </c>
      <c r="G10" s="50" t="s">
        <v>90</v>
      </c>
    </row>
    <row r="11" spans="1:7" ht="15.75" thickBot="1">
      <c r="A11" s="65"/>
      <c r="B11" s="53" t="s">
        <v>31</v>
      </c>
      <c r="C11" s="54">
        <v>240.9965300000005</v>
      </c>
      <c r="D11" s="67">
        <v>0.01391329630664089</v>
      </c>
      <c r="E11" s="55">
        <v>-7</v>
      </c>
      <c r="F11" s="67">
        <v>-7.306584276230637E-05</v>
      </c>
      <c r="G11" s="56">
        <v>-9.651713038404639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7" t="s">
        <v>39</v>
      </c>
      <c r="C2" s="71">
        <v>-0.00278545454885204</v>
      </c>
      <c r="D2" s="21"/>
      <c r="E2" s="21"/>
    </row>
    <row r="3" spans="1:5" ht="14.25">
      <c r="A3" s="21"/>
      <c r="B3" s="47" t="s">
        <v>111</v>
      </c>
      <c r="C3" s="71">
        <v>0.0002897223094453505</v>
      </c>
      <c r="D3" s="21"/>
      <c r="E3" s="21"/>
    </row>
    <row r="4" spans="1:5" ht="14.25">
      <c r="A4" s="21"/>
      <c r="B4" s="47" t="s">
        <v>33</v>
      </c>
      <c r="C4" s="71">
        <v>0.0009861334288217005</v>
      </c>
      <c r="D4" s="21"/>
      <c r="E4" s="21"/>
    </row>
    <row r="5" spans="1:5" ht="14.25">
      <c r="A5" s="21"/>
      <c r="B5" s="47" t="s">
        <v>87</v>
      </c>
      <c r="C5" s="71">
        <v>0.0031929964764529917</v>
      </c>
      <c r="D5" s="21"/>
      <c r="E5" s="21"/>
    </row>
    <row r="6" spans="1:5" ht="14.25">
      <c r="A6" s="21"/>
      <c r="B6" s="47" t="s">
        <v>100</v>
      </c>
      <c r="C6" s="71">
        <v>0.012428642570165627</v>
      </c>
      <c r="D6" s="21"/>
      <c r="E6" s="21"/>
    </row>
    <row r="7" spans="1:5" ht="14.25">
      <c r="A7" s="21"/>
      <c r="B7" s="47" t="s">
        <v>97</v>
      </c>
      <c r="C7" s="71">
        <v>0.01949695501161175</v>
      </c>
      <c r="D7" s="21"/>
      <c r="E7" s="21"/>
    </row>
    <row r="8" spans="1:4" ht="14.25">
      <c r="A8" s="21"/>
      <c r="B8" s="47" t="s">
        <v>23</v>
      </c>
      <c r="C8" s="75">
        <v>0.0028971889437006126</v>
      </c>
      <c r="D8" s="21"/>
    </row>
    <row r="9" spans="2:3" ht="14.25">
      <c r="B9" s="47" t="s">
        <v>34</v>
      </c>
      <c r="C9" s="88">
        <v>0.0025978474977874644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30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52</v>
      </c>
      <c r="G2" s="4" t="s">
        <v>53</v>
      </c>
      <c r="H2" s="1" t="s">
        <v>54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78</v>
      </c>
      <c r="C3" s="85" t="s">
        <v>9</v>
      </c>
      <c r="D3" s="85" t="s">
        <v>11</v>
      </c>
      <c r="E3" s="87">
        <v>5914437.77</v>
      </c>
      <c r="F3" s="86">
        <v>166080</v>
      </c>
      <c r="G3" s="87">
        <v>35.611980792389204</v>
      </c>
      <c r="H3" s="86">
        <v>100</v>
      </c>
      <c r="I3" s="85" t="s">
        <v>70</v>
      </c>
      <c r="J3" s="90" t="s">
        <v>35</v>
      </c>
    </row>
    <row r="4" spans="1:10" ht="14.25" customHeight="1">
      <c r="A4" s="41">
        <v>2</v>
      </c>
      <c r="B4" s="85" t="s">
        <v>47</v>
      </c>
      <c r="C4" s="85" t="s">
        <v>9</v>
      </c>
      <c r="D4" s="85" t="s">
        <v>12</v>
      </c>
      <c r="E4" s="87">
        <v>3797543.89</v>
      </c>
      <c r="F4" s="86">
        <v>4806</v>
      </c>
      <c r="G4" s="87">
        <v>790.1672679983354</v>
      </c>
      <c r="H4" s="86">
        <v>1000</v>
      </c>
      <c r="I4" s="85" t="s">
        <v>7</v>
      </c>
      <c r="J4" s="90" t="s">
        <v>74</v>
      </c>
    </row>
    <row r="5" spans="1:10" ht="14.25" customHeight="1">
      <c r="A5" s="41">
        <v>3</v>
      </c>
      <c r="B5" s="85" t="s">
        <v>112</v>
      </c>
      <c r="C5" s="85" t="s">
        <v>9</v>
      </c>
      <c r="D5" s="85" t="s">
        <v>11</v>
      </c>
      <c r="E5" s="87">
        <v>1459261.86</v>
      </c>
      <c r="F5" s="86">
        <v>1011</v>
      </c>
      <c r="G5" s="87">
        <v>1443.3846290801189</v>
      </c>
      <c r="H5" s="86">
        <v>1000</v>
      </c>
      <c r="I5" s="85" t="s">
        <v>113</v>
      </c>
      <c r="J5" s="90" t="s">
        <v>107</v>
      </c>
    </row>
    <row r="6" spans="1:10" ht="14.25" customHeight="1">
      <c r="A6" s="41">
        <v>4</v>
      </c>
      <c r="B6" s="85" t="s">
        <v>86</v>
      </c>
      <c r="C6" s="85" t="s">
        <v>9</v>
      </c>
      <c r="D6" s="85" t="s">
        <v>11</v>
      </c>
      <c r="E6" s="87">
        <v>1068262.62</v>
      </c>
      <c r="F6" s="86">
        <v>648</v>
      </c>
      <c r="G6" s="87">
        <v>1648.5534259259261</v>
      </c>
      <c r="H6" s="86">
        <v>5000</v>
      </c>
      <c r="I6" s="85" t="s">
        <v>28</v>
      </c>
      <c r="J6" s="90" t="s">
        <v>36</v>
      </c>
    </row>
    <row r="7" spans="1:10" ht="15.75" thickBot="1">
      <c r="A7" s="118" t="s">
        <v>31</v>
      </c>
      <c r="B7" s="119"/>
      <c r="C7" s="57" t="s">
        <v>32</v>
      </c>
      <c r="D7" s="57" t="s">
        <v>32</v>
      </c>
      <c r="E7" s="70">
        <f>SUM(E3:E6)</f>
        <v>12239506.14</v>
      </c>
      <c r="F7" s="69">
        <f>SUM(F3:F6)</f>
        <v>172545</v>
      </c>
      <c r="G7" s="57" t="s">
        <v>32</v>
      </c>
      <c r="H7" s="57" t="s">
        <v>32</v>
      </c>
      <c r="I7" s="57" t="s">
        <v>32</v>
      </c>
      <c r="J7" s="60" t="s">
        <v>32</v>
      </c>
    </row>
  </sheetData>
  <sheetProtection/>
  <mergeCells count="2">
    <mergeCell ref="A1:J1"/>
    <mergeCell ref="A7:B7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2015-06-22T09:10:02Z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