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<sst xmlns="http://schemas.openxmlformats.org/spreadsheetml/2006/main" count="599" uniqueCount="105">
  <si>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</si>
  <si>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</si>
  <si>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</si>
  <si>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</si>
  <si>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</si>
  <si>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</si>
  <si>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</si>
  <si>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</si>
  <si>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</si>
  <si>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</si>
  <si>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</si>
  <si>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</si>
  <si>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</si>
  <si>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</si>
  <si>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</si>
  <si>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</si>
  <si>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</si>
  <si>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</si>
  <si>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</si>
  <si>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</si>
  <si>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</si>
  <si>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</si>
  <si>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</si>
  <si>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</si>
  <si>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</si>
  <si>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</si>
  <si>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</si>
  <si>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</si>
  <si>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</si>
  <si>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</si>
  <si>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</si>
  <si>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</si>
  <si>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</si>
  <si>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</si>
  <si>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</si>
  <si>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</si>
  <si>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</si>
  <si>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</si>
  <si>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</si>
  <si>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</si>
  <si>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</si>
  <si>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</si>
  <si>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</si>
  <si>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</si>
  <si>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</si>
  <si>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</si>
  <si>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</si>
  <si>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</si>
  <si>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</si>
  <si>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</si>
  <si>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</si>
  <si>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</si>
  <si>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</si>
  <si>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</si>
  <si>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</si>
  <si>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</si>
  <si>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</si>
  <si>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</si>
  <si>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</si>
  <si>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</si>
  <si>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</si>
  <si>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</si>
  <si>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</si>
  <si>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</si>
  <si>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</si>
  <si>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</si>
  <si>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</si>
  <si>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</si>
  <si>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</si>
  <si>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</si>
  <si>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</si>
  <si>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</si>
  <si>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</si>
  <si>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</si>
  <si>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</si>
  <si>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Надбання</t>
  </si>
  <si>
    <t>Бонум Оптімум</t>
  </si>
  <si>
    <t>ТОВ "КУА "Бонум Груп"</t>
  </si>
  <si>
    <t>http://www.am.eavex.com.ua/</t>
  </si>
  <si>
    <t>http://www.altus.ua/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</si>
  <si>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</si>
  <si>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</si>
  <si>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</si>
  <si>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</si>
  <si>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</si>
  <si>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</si>
  <si>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</si>
  <si>
    <t>Оптімум</t>
  </si>
  <si>
    <t>ТОВ КУА "СЕМ"</t>
  </si>
  <si>
    <t>http://www.sem.biz.ua/</t>
  </si>
  <si>
    <t>УНIВЕР.УА/Михайло Грушевський: Фонд Державних Паперiв</t>
  </si>
  <si>
    <t>ТОВ "КУА "УнІвер Менеджмент"</t>
  </si>
  <si>
    <t>http://univer.ua/</t>
  </si>
  <si>
    <t>ОТП Фонд Акцій</t>
  </si>
  <si>
    <t>ТОВ "КУА "ОТП КапІтал"</t>
  </si>
  <si>
    <t>http://otpcapital.com.ua/</t>
  </si>
  <si>
    <t>ОТП Класичний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</si>
  <si>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</si>
  <si>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</si>
  <si>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</si>
  <si>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</si>
  <si>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</si>
  <si>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Альтус - фонд акцій</t>
  </si>
  <si>
    <t>корпорат.</t>
  </si>
  <si>
    <t>ТОВ КУА "Альтус Ассетс Актівітіс"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</si>
</sst>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9976616"/>
        <c:axId val="62587145"/>
      </c:barChart>
      <c:catAx>
        <c:axId val="9976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87145"/>
        <c:crosses val="autoZero"/>
        <c:auto val="0"/>
        <c:lblOffset val="0"/>
        <c:tickLblSkip val="1"/>
        <c:noMultiLvlLbl val="0"/>
      </c:catAx>
      <c:valAx>
        <c:axId val="6258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76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46246"/>
        <c:axId val="58292335"/>
      </c:barChart>
      <c:catAx>
        <c:axId val="9646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92335"/>
        <c:crosses val="autoZero"/>
        <c:auto val="0"/>
        <c:lblOffset val="0"/>
        <c:tickLblSkip val="1"/>
        <c:noMultiLvlLbl val="0"/>
      </c:catAx>
      <c:valAx>
        <c:axId val="58292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6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02852"/>
        <c:axId val="53510485"/>
      </c:barChart>
      <c:catAx>
        <c:axId val="19602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10485"/>
        <c:crosses val="autoZero"/>
        <c:auto val="0"/>
        <c:lblOffset val="0"/>
        <c:tickLblSkip val="1"/>
        <c:noMultiLvlLbl val="0"/>
      </c:catAx>
      <c:valAx>
        <c:axId val="5351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47666"/>
        <c:axId val="50684203"/>
      </c:barChart>
      <c:catAx>
        <c:axId val="24547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84203"/>
        <c:crosses val="autoZero"/>
        <c:auto val="0"/>
        <c:lblOffset val="0"/>
        <c:tickLblSkip val="1"/>
        <c:noMultiLvlLbl val="0"/>
      </c:catAx>
      <c:valAx>
        <c:axId val="5068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7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14864"/>
        <c:axId val="42804593"/>
      </c:barChart>
      <c:catAx>
        <c:axId val="54914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04593"/>
        <c:crosses val="autoZero"/>
        <c:auto val="0"/>
        <c:lblOffset val="0"/>
        <c:tickLblSkip val="1"/>
        <c:noMultiLvlLbl val="0"/>
      </c:catAx>
      <c:valAx>
        <c:axId val="4280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4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88798"/>
        <c:axId val="53327783"/>
      </c:barChart>
      <c:catAx>
        <c:axId val="19588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27783"/>
        <c:crosses val="autoZero"/>
        <c:auto val="0"/>
        <c:lblOffset val="0"/>
        <c:tickLblSkip val="1"/>
        <c:noMultiLvlLbl val="0"/>
      </c:catAx>
      <c:valAx>
        <c:axId val="5332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8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22172540"/>
        <c:axId val="19807565"/>
      </c:barChart>
      <c:catAx>
        <c:axId val="22172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807565"/>
        <c:crossesAt val="0"/>
        <c:auto val="0"/>
        <c:lblOffset val="0"/>
        <c:tickLblSkip val="1"/>
        <c:noMultiLvlLbl val="0"/>
      </c:catAx>
      <c:valAx>
        <c:axId val="19807565"/>
        <c:scaling>
          <c:orientation val="minMax"/>
          <c:max val="0.03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2540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6171754"/>
        <c:axId val="59144163"/>
      </c:barChart>
      <c:catAx>
        <c:axId val="56171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144163"/>
        <c:crosses val="autoZero"/>
        <c:auto val="0"/>
        <c:lblOffset val="0"/>
        <c:tickLblSkip val="1"/>
        <c:noMultiLvlLbl val="0"/>
      </c:catAx>
      <c:valAx>
        <c:axId val="59144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71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0676616"/>
        <c:axId val="63251689"/>
      </c:barChart>
      <c:catAx>
        <c:axId val="30676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251689"/>
        <c:crosses val="autoZero"/>
        <c:auto val="0"/>
        <c:lblOffset val="0"/>
        <c:tickLblSkip val="52"/>
        <c:noMultiLvlLbl val="0"/>
      </c:catAx>
      <c:valAx>
        <c:axId val="6325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76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6965590"/>
        <c:axId val="19226079"/>
      </c:barChart>
      <c:catAx>
        <c:axId val="16965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226079"/>
        <c:crosses val="autoZero"/>
        <c:auto val="0"/>
        <c:lblOffset val="0"/>
        <c:tickLblSkip val="49"/>
        <c:noMultiLvlLbl val="0"/>
      </c:catAx>
      <c:valAx>
        <c:axId val="1922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965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612436"/>
        <c:axId val="27981893"/>
      </c:barChart>
      <c:catAx>
        <c:axId val="48612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981893"/>
        <c:crosses val="autoZero"/>
        <c:auto val="0"/>
        <c:lblOffset val="0"/>
        <c:tickLblSkip val="4"/>
        <c:noMultiLvlLbl val="0"/>
      </c:catAx>
      <c:valAx>
        <c:axId val="2798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612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8326518"/>
        <c:axId val="41135871"/>
      </c:barChart>
      <c:catAx>
        <c:axId val="8326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35871"/>
        <c:crosses val="autoZero"/>
        <c:auto val="0"/>
        <c:lblOffset val="0"/>
        <c:tickLblSkip val="9"/>
        <c:noMultiLvlLbl val="0"/>
      </c:catAx>
      <c:valAx>
        <c:axId val="4113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26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20290"/>
        <c:axId val="31319451"/>
      </c:barChart>
      <c:catAx>
        <c:axId val="28220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319451"/>
        <c:crosses val="autoZero"/>
        <c:auto val="0"/>
        <c:lblOffset val="0"/>
        <c:tickLblSkip val="4"/>
        <c:noMultiLvlLbl val="0"/>
      </c:catAx>
      <c:valAx>
        <c:axId val="313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20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499680"/>
        <c:axId val="58495841"/>
      </c:barChart>
      <c:catAx>
        <c:axId val="4499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495841"/>
        <c:crosses val="autoZero"/>
        <c:auto val="0"/>
        <c:lblOffset val="0"/>
        <c:tickLblSkip val="52"/>
        <c:noMultiLvlLbl val="0"/>
      </c:catAx>
      <c:valAx>
        <c:axId val="58495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9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248430"/>
        <c:axId val="20794135"/>
      </c:barChart>
      <c:catAx>
        <c:axId val="22248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794135"/>
        <c:crosses val="autoZero"/>
        <c:auto val="0"/>
        <c:lblOffset val="0"/>
        <c:tickLblSkip val="4"/>
        <c:noMultiLvlLbl val="0"/>
      </c:catAx>
      <c:valAx>
        <c:axId val="20794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248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8300"/>
        <c:axId val="24547901"/>
      </c:barChart>
      <c:catAx>
        <c:axId val="1888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547901"/>
        <c:crosses val="autoZero"/>
        <c:auto val="0"/>
        <c:lblOffset val="0"/>
        <c:tickLblSkip val="4"/>
        <c:noMultiLvlLbl val="0"/>
      </c:catAx>
      <c:valAx>
        <c:axId val="24547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88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687258"/>
        <c:axId val="54954579"/>
      </c:barChart>
      <c:catAx>
        <c:axId val="5068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954579"/>
        <c:crosses val="autoZero"/>
        <c:auto val="0"/>
        <c:lblOffset val="0"/>
        <c:tickLblSkip val="4"/>
        <c:noMultiLvlLbl val="0"/>
      </c:catAx>
      <c:valAx>
        <c:axId val="5495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687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320888"/>
        <c:axId val="26300633"/>
      </c:barChart>
      <c:catAx>
        <c:axId val="43320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300633"/>
        <c:crosses val="autoZero"/>
        <c:auto val="0"/>
        <c:lblOffset val="0"/>
        <c:tickLblSkip val="4"/>
        <c:noMultiLvlLbl val="0"/>
      </c:catAx>
      <c:valAx>
        <c:axId val="2630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320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3910"/>
        <c:axId val="15621967"/>
      </c:barChart>
      <c:catAx>
        <c:axId val="6363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621967"/>
        <c:crosses val="autoZero"/>
        <c:auto val="0"/>
        <c:lblOffset val="0"/>
        <c:tickLblSkip val="4"/>
        <c:noMultiLvlLbl val="0"/>
      </c:catAx>
      <c:valAx>
        <c:axId val="15621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63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8980"/>
        <c:axId val="22866741"/>
      </c:barChart>
      <c:catAx>
        <c:axId val="1758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866741"/>
        <c:crosses val="autoZero"/>
        <c:auto val="0"/>
        <c:lblOffset val="0"/>
        <c:tickLblSkip val="4"/>
        <c:noMultiLvlLbl val="0"/>
      </c:catAx>
      <c:valAx>
        <c:axId val="2286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8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32178"/>
        <c:axId val="39273995"/>
      </c:barChart>
      <c:catAx>
        <c:axId val="28832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73995"/>
        <c:crosses val="autoZero"/>
        <c:auto val="0"/>
        <c:lblOffset val="0"/>
        <c:tickLblSkip val="4"/>
        <c:noMultiLvlLbl val="0"/>
      </c:catAx>
      <c:valAx>
        <c:axId val="3927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32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799888"/>
        <c:axId val="60636497"/>
      </c:barChart>
      <c:catAx>
        <c:axId val="40799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636497"/>
        <c:crosses val="autoZero"/>
        <c:auto val="0"/>
        <c:lblOffset val="0"/>
        <c:tickLblSkip val="4"/>
        <c:noMultiLvlLbl val="0"/>
      </c:catAx>
      <c:valAx>
        <c:axId val="6063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99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5004276"/>
        <c:axId val="39749221"/>
      </c:barChart>
      <c:catAx>
        <c:axId val="65004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49221"/>
        <c:crosses val="autoZero"/>
        <c:auto val="0"/>
        <c:lblOffset val="0"/>
        <c:tickLblSkip val="1"/>
        <c:noMultiLvlLbl val="0"/>
      </c:catAx>
      <c:valAx>
        <c:axId val="3974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04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50076958"/>
        <c:axId val="47020679"/>
      </c:barChart>
      <c:catAx>
        <c:axId val="5007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20679"/>
        <c:crosses val="autoZero"/>
        <c:auto val="0"/>
        <c:lblOffset val="0"/>
        <c:tickLblSkip val="1"/>
        <c:noMultiLvlLbl val="0"/>
      </c:catAx>
      <c:valAx>
        <c:axId val="47020679"/>
        <c:scaling>
          <c:orientation val="minMax"/>
          <c:max val="0.02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76958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7289052"/>
        <c:axId val="27648813"/>
      </c:barChart>
      <c:catAx>
        <c:axId val="7289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648813"/>
        <c:crosses val="autoZero"/>
        <c:auto val="0"/>
        <c:lblOffset val="0"/>
        <c:tickLblSkip val="1"/>
        <c:noMultiLvlLbl val="0"/>
      </c:catAx>
      <c:valAx>
        <c:axId val="27648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89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3890250"/>
        <c:axId val="42137795"/>
      </c:barChart>
      <c:catAx>
        <c:axId val="23890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137795"/>
        <c:crosses val="autoZero"/>
        <c:auto val="0"/>
        <c:lblOffset val="0"/>
        <c:tickLblSkip val="5"/>
        <c:noMultiLvlLbl val="0"/>
      </c:catAx>
      <c:valAx>
        <c:axId val="4213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890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0920424"/>
        <c:axId val="7747785"/>
      </c:barChart>
      <c:catAx>
        <c:axId val="10920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747785"/>
        <c:crosses val="autoZero"/>
        <c:auto val="0"/>
        <c:lblOffset val="0"/>
        <c:tickLblSkip val="5"/>
        <c:noMultiLvlLbl val="0"/>
      </c:catAx>
      <c:valAx>
        <c:axId val="774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920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612342"/>
        <c:axId val="34307263"/>
      </c:barChart>
      <c:catAx>
        <c:axId val="33612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307263"/>
        <c:crosses val="autoZero"/>
        <c:auto val="0"/>
        <c:lblOffset val="0"/>
        <c:tickLblSkip val="1"/>
        <c:noMultiLvlLbl val="0"/>
      </c:catAx>
      <c:valAx>
        <c:axId val="3430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612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341236"/>
        <c:axId val="26565157"/>
      </c:barChart>
      <c:catAx>
        <c:axId val="4334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565157"/>
        <c:crosses val="autoZero"/>
        <c:auto val="0"/>
        <c:lblOffset val="0"/>
        <c:tickLblSkip val="1"/>
        <c:noMultiLvlLbl val="0"/>
      </c:catAx>
      <c:valAx>
        <c:axId val="26565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1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02722"/>
        <c:axId val="60326523"/>
      </c:barChart>
      <c:catAx>
        <c:axId val="9802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326523"/>
        <c:crosses val="autoZero"/>
        <c:auto val="0"/>
        <c:lblOffset val="0"/>
        <c:tickLblSkip val="1"/>
        <c:noMultiLvlLbl val="0"/>
      </c:catAx>
      <c:valAx>
        <c:axId val="60326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802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047296"/>
        <c:axId val="61743937"/>
      </c:barChart>
      <c:catAx>
        <c:axId val="46047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743937"/>
        <c:crosses val="autoZero"/>
        <c:auto val="0"/>
        <c:lblOffset val="0"/>
        <c:tickLblSkip val="1"/>
        <c:noMultiLvlLbl val="0"/>
      </c:catAx>
      <c:valAx>
        <c:axId val="6174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047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473678"/>
        <c:axId val="32851447"/>
      </c:barChart>
      <c:catAx>
        <c:axId val="64473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851447"/>
        <c:crosses val="autoZero"/>
        <c:auto val="0"/>
        <c:lblOffset val="0"/>
        <c:tickLblSkip val="1"/>
        <c:noMultiLvlLbl val="0"/>
      </c:catAx>
      <c:valAx>
        <c:axId val="3285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473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15628"/>
        <c:axId val="48967709"/>
      </c:barChart>
      <c:catAx>
        <c:axId val="24415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967709"/>
        <c:crosses val="autoZero"/>
        <c:auto val="0"/>
        <c:lblOffset val="0"/>
        <c:tickLblSkip val="1"/>
        <c:noMultiLvlLbl val="0"/>
      </c:catAx>
      <c:valAx>
        <c:axId val="4896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415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977826"/>
        <c:axId val="6731963"/>
      </c:barChart>
      <c:catAx>
        <c:axId val="46977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31963"/>
        <c:crosses val="autoZero"/>
        <c:auto val="0"/>
        <c:lblOffset val="0"/>
        <c:tickLblSkip val="1"/>
        <c:noMultiLvlLbl val="0"/>
      </c:catAx>
      <c:valAx>
        <c:axId val="67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7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600442"/>
        <c:axId val="21152563"/>
      </c:barChart>
      <c:catAx>
        <c:axId val="32600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152563"/>
        <c:crosses val="autoZero"/>
        <c:auto val="0"/>
        <c:lblOffset val="0"/>
        <c:tickLblSkip val="1"/>
        <c:noMultiLvlLbl val="0"/>
      </c:catAx>
      <c:valAx>
        <c:axId val="21152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600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47864"/>
        <c:axId val="18013369"/>
      </c:barChart>
      <c:catAx>
        <c:axId val="6547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013369"/>
        <c:crosses val="autoZero"/>
        <c:auto val="0"/>
        <c:lblOffset val="0"/>
        <c:tickLblSkip val="1"/>
        <c:noMultiLvlLbl val="0"/>
      </c:catAx>
      <c:valAx>
        <c:axId val="18013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47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47206"/>
        <c:axId val="24360495"/>
      </c:barChart>
      <c:catAx>
        <c:axId val="32847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360495"/>
        <c:crosses val="autoZero"/>
        <c:auto val="0"/>
        <c:lblOffset val="0"/>
        <c:tickLblSkip val="1"/>
        <c:noMultiLvlLbl val="0"/>
      </c:catAx>
      <c:valAx>
        <c:axId val="2436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847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50980"/>
        <c:axId val="23282965"/>
      </c:barChart>
      <c:catAx>
        <c:axId val="48250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282965"/>
        <c:crosses val="autoZero"/>
        <c:auto val="0"/>
        <c:lblOffset val="0"/>
        <c:tickLblSkip val="1"/>
        <c:noMultiLvlLbl val="0"/>
      </c:catAx>
      <c:valAx>
        <c:axId val="2328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250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43090"/>
        <c:axId val="42506987"/>
      </c:barChart>
      <c:catAx>
        <c:axId val="34243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506987"/>
        <c:crosses val="autoZero"/>
        <c:auto val="0"/>
        <c:lblOffset val="0"/>
        <c:tickLblSkip val="1"/>
        <c:noMultiLvlLbl val="0"/>
      </c:catAx>
      <c:valAx>
        <c:axId val="4250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243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5719920"/>
        <c:axId val="3032369"/>
      </c:barChart>
      <c:catAx>
        <c:axId val="15719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32369"/>
        <c:crosses val="autoZero"/>
        <c:auto val="0"/>
        <c:lblOffset val="0"/>
        <c:tickLblSkip val="1"/>
        <c:noMultiLvlLbl val="0"/>
      </c:catAx>
      <c:valAx>
        <c:axId val="3032369"/>
        <c:scaling>
          <c:orientation val="minMax"/>
          <c:max val="0.02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1992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06656"/>
        <c:axId val="63959937"/>
      </c:barChart>
      <c:catAx>
        <c:axId val="20406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59937"/>
        <c:crosses val="autoZero"/>
        <c:auto val="0"/>
        <c:lblOffset val="0"/>
        <c:tickLblSkip val="1"/>
        <c:noMultiLvlLbl val="0"/>
      </c:catAx>
      <c:valAx>
        <c:axId val="6395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06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6172814"/>
        <c:axId val="4702263"/>
      </c:barChart>
      <c:catAx>
        <c:axId val="26172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2263"/>
        <c:crosses val="autoZero"/>
        <c:auto val="0"/>
        <c:lblOffset val="0"/>
        <c:tickLblSkip val="1"/>
        <c:noMultiLvlLbl val="0"/>
      </c:catAx>
      <c:valAx>
        <c:axId val="470226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2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29420"/>
        <c:axId val="56484957"/>
      </c:barChart>
      <c:catAx>
        <c:axId val="61129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84957"/>
        <c:crosses val="autoZero"/>
        <c:auto val="0"/>
        <c:lblOffset val="0"/>
        <c:tickLblSkip val="1"/>
        <c:noMultiLvlLbl val="0"/>
      </c:catAx>
      <c:valAx>
        <c:axId val="564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29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15802"/>
        <c:axId val="16499059"/>
      </c:barChart>
      <c:catAx>
        <c:axId val="63215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99059"/>
        <c:crosses val="autoZero"/>
        <c:auto val="0"/>
        <c:lblOffset val="0"/>
        <c:tickLblSkip val="1"/>
        <c:noMultiLvlLbl val="0"/>
      </c:catAx>
      <c:valAx>
        <c:axId val="1649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5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161176"/>
        <c:axId val="36877561"/>
      </c:barChart>
      <c:catAx>
        <c:axId val="13161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77561"/>
        <c:crosses val="autoZero"/>
        <c:auto val="0"/>
        <c:lblOffset val="0"/>
        <c:tickLblSkip val="1"/>
        <c:noMultiLvlLbl val="0"/>
      </c:catAx>
      <c:valAx>
        <c:axId val="3687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61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38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010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52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24038429.78</v>
      </c>
      <c r="D3" s="95">
        <v>49750</v>
      </c>
      <c r="E3" s="43">
        <v>483.1845181909548</v>
      </c>
      <c r="F3" s="40">
        <v>100</v>
      </c>
      <c r="G3" s="42" t="s">
        <v>61</v>
      </c>
      <c r="H3" s="96" t="s">
        <v>28</v>
      </c>
    </row>
    <row r="4" spans="1:8" ht="14.25">
      <c r="A4" s="41">
        <v>2</v>
      </c>
      <c r="B4" s="42" t="s">
        <v>60</v>
      </c>
      <c r="C4" s="43">
        <v>5174529.42</v>
      </c>
      <c r="D4" s="95">
        <v>3643</v>
      </c>
      <c r="E4" s="43">
        <v>1420.4033543782596</v>
      </c>
      <c r="F4" s="40">
        <v>1000</v>
      </c>
      <c r="G4" s="42" t="s">
        <v>62</v>
      </c>
      <c r="H4" s="96" t="s">
        <v>78</v>
      </c>
    </row>
    <row r="5" spans="1:8" ht="14.25" customHeight="1">
      <c r="A5" s="41">
        <v>3</v>
      </c>
      <c r="B5" s="42" t="s">
        <v>93</v>
      </c>
      <c r="C5" s="43">
        <v>5147933.85</v>
      </c>
      <c r="D5" s="95">
        <v>4774223</v>
      </c>
      <c r="E5" s="43">
        <v>1.0782767897519658</v>
      </c>
      <c r="F5" s="40">
        <v>1</v>
      </c>
      <c r="G5" s="42" t="s">
        <v>94</v>
      </c>
      <c r="H5" s="96" t="s">
        <v>95</v>
      </c>
    </row>
    <row r="6" spans="1:8" ht="14.25">
      <c r="A6" s="41">
        <v>4</v>
      </c>
      <c r="B6" s="42" t="s">
        <v>90</v>
      </c>
      <c r="C6" s="43">
        <v>4265607.99</v>
      </c>
      <c r="D6" s="95">
        <v>1534</v>
      </c>
      <c r="E6" s="43">
        <v>2780.7092503259455</v>
      </c>
      <c r="F6" s="40">
        <v>1000</v>
      </c>
      <c r="G6" s="42" t="s">
        <v>91</v>
      </c>
      <c r="H6" s="96" t="s">
        <v>92</v>
      </c>
    </row>
    <row r="7" spans="1:8" ht="14.25" customHeight="1">
      <c r="A7" s="41">
        <v>5</v>
      </c>
      <c r="B7" s="42" t="s">
        <v>46</v>
      </c>
      <c r="C7" s="43">
        <v>4124741.83</v>
      </c>
      <c r="D7" s="95">
        <v>4548</v>
      </c>
      <c r="E7" s="43">
        <v>906.93531882146</v>
      </c>
      <c r="F7" s="40">
        <v>1000</v>
      </c>
      <c r="G7" s="42" t="s">
        <v>61</v>
      </c>
      <c r="H7" s="96" t="s">
        <v>28</v>
      </c>
    </row>
    <row r="8" spans="1:8" ht="14.25" customHeight="1">
      <c r="A8" s="41">
        <v>6</v>
      </c>
      <c r="B8" s="42" t="s">
        <v>96</v>
      </c>
      <c r="C8" s="43">
        <v>3860680.84</v>
      </c>
      <c r="D8" s="95">
        <v>1371</v>
      </c>
      <c r="E8" s="43">
        <v>2815.959766593727</v>
      </c>
      <c r="F8" s="40">
        <v>1000</v>
      </c>
      <c r="G8" s="42" t="s">
        <v>94</v>
      </c>
      <c r="H8" s="96" t="s">
        <v>95</v>
      </c>
    </row>
    <row r="9" spans="1:8" ht="14.25" customHeight="1">
      <c r="A9" s="41">
        <v>7</v>
      </c>
      <c r="B9" s="42" t="s">
        <v>70</v>
      </c>
      <c r="C9" s="43">
        <v>3690869.41</v>
      </c>
      <c r="D9" s="95">
        <v>1256</v>
      </c>
      <c r="E9" s="43">
        <v>2938.5902945859875</v>
      </c>
      <c r="F9" s="40">
        <v>1000</v>
      </c>
      <c r="G9" s="42" t="s">
        <v>71</v>
      </c>
      <c r="H9" s="96" t="s">
        <v>79</v>
      </c>
    </row>
    <row r="10" spans="1:8" ht="14.25" customHeight="1">
      <c r="A10" s="41">
        <v>8</v>
      </c>
      <c r="B10" s="42" t="s">
        <v>97</v>
      </c>
      <c r="C10" s="43">
        <v>3046926.84</v>
      </c>
      <c r="D10" s="95">
        <v>1305</v>
      </c>
      <c r="E10" s="43">
        <v>2334.80983908046</v>
      </c>
      <c r="F10" s="40">
        <v>1000</v>
      </c>
      <c r="G10" s="42" t="s">
        <v>91</v>
      </c>
      <c r="H10" s="96" t="s">
        <v>92</v>
      </c>
    </row>
    <row r="11" spans="1:8" ht="14.25" customHeight="1">
      <c r="A11" s="41">
        <v>9</v>
      </c>
      <c r="B11" s="42" t="s">
        <v>72</v>
      </c>
      <c r="C11" s="43">
        <v>2841789</v>
      </c>
      <c r="D11" s="95">
        <v>699</v>
      </c>
      <c r="E11" s="43">
        <v>4065.50643776824</v>
      </c>
      <c r="F11" s="40">
        <v>1000</v>
      </c>
      <c r="G11" s="42" t="s">
        <v>71</v>
      </c>
      <c r="H11" s="96" t="s">
        <v>79</v>
      </c>
    </row>
    <row r="12" spans="1:8" ht="14.25" customHeight="1">
      <c r="A12" s="41">
        <v>10</v>
      </c>
      <c r="B12" s="42" t="s">
        <v>41</v>
      </c>
      <c r="C12" s="43">
        <v>1728040.38</v>
      </c>
      <c r="D12" s="95">
        <v>1380</v>
      </c>
      <c r="E12" s="43">
        <v>1252.2031739130434</v>
      </c>
      <c r="F12" s="40">
        <v>1000</v>
      </c>
      <c r="G12" s="42" t="s">
        <v>63</v>
      </c>
      <c r="H12" s="96" t="s">
        <v>80</v>
      </c>
    </row>
    <row r="13" spans="1:8" ht="14.25" customHeight="1">
      <c r="A13" s="41">
        <v>11</v>
      </c>
      <c r="B13" s="42" t="s">
        <v>82</v>
      </c>
      <c r="C13" s="43">
        <v>1691447.18</v>
      </c>
      <c r="D13" s="95">
        <v>39028</v>
      </c>
      <c r="E13" s="43">
        <v>43.33932509992825</v>
      </c>
      <c r="F13" s="40">
        <v>100</v>
      </c>
      <c r="G13" s="42" t="s">
        <v>83</v>
      </c>
      <c r="H13" s="96" t="s">
        <v>84</v>
      </c>
    </row>
    <row r="14" spans="1:8" ht="14.25">
      <c r="A14" s="41">
        <v>12</v>
      </c>
      <c r="B14" s="42" t="s">
        <v>74</v>
      </c>
      <c r="C14" s="43">
        <v>1648250.07</v>
      </c>
      <c r="D14" s="95">
        <v>10093</v>
      </c>
      <c r="E14" s="43">
        <v>163.30625879322304</v>
      </c>
      <c r="F14" s="40">
        <v>100</v>
      </c>
      <c r="G14" s="42" t="s">
        <v>61</v>
      </c>
      <c r="H14" s="96" t="s">
        <v>28</v>
      </c>
    </row>
    <row r="15" spans="1:8" ht="14.25">
      <c r="A15" s="41">
        <v>13</v>
      </c>
      <c r="B15" s="42" t="s">
        <v>98</v>
      </c>
      <c r="C15" s="43">
        <v>1202674.91</v>
      </c>
      <c r="D15" s="95">
        <v>584</v>
      </c>
      <c r="E15" s="43">
        <v>2059.3748458904106</v>
      </c>
      <c r="F15" s="40">
        <v>1000</v>
      </c>
      <c r="G15" s="42" t="s">
        <v>91</v>
      </c>
      <c r="H15" s="96" t="s">
        <v>92</v>
      </c>
    </row>
    <row r="16" spans="1:8" ht="14.25">
      <c r="A16" s="41">
        <v>14</v>
      </c>
      <c r="B16" s="42" t="s">
        <v>22</v>
      </c>
      <c r="C16" s="43">
        <v>997952.87</v>
      </c>
      <c r="D16" s="95">
        <v>955</v>
      </c>
      <c r="E16" s="43">
        <v>1044.9768272251308</v>
      </c>
      <c r="F16" s="40">
        <v>1000</v>
      </c>
      <c r="G16" s="42" t="s">
        <v>64</v>
      </c>
      <c r="H16" s="96" t="s">
        <v>29</v>
      </c>
    </row>
    <row r="17" spans="1:8" ht="14.25">
      <c r="A17" s="41">
        <v>15</v>
      </c>
      <c r="B17" s="42" t="s">
        <v>75</v>
      </c>
      <c r="C17" s="43">
        <v>883049.84</v>
      </c>
      <c r="D17" s="95">
        <v>9528</v>
      </c>
      <c r="E17" s="43">
        <v>92.67945424013433</v>
      </c>
      <c r="F17" s="40">
        <v>100</v>
      </c>
      <c r="G17" s="42" t="s">
        <v>65</v>
      </c>
      <c r="H17" s="96" t="s">
        <v>51</v>
      </c>
    </row>
    <row r="18" spans="1:8" ht="14.25">
      <c r="A18" s="41">
        <v>16</v>
      </c>
      <c r="B18" s="42" t="s">
        <v>99</v>
      </c>
      <c r="C18" s="43">
        <v>847713.19</v>
      </c>
      <c r="D18" s="95">
        <v>1411</v>
      </c>
      <c r="E18" s="43">
        <v>600.7889369241673</v>
      </c>
      <c r="F18" s="40">
        <v>1000</v>
      </c>
      <c r="G18" s="42" t="s">
        <v>91</v>
      </c>
      <c r="H18" s="96" t="s">
        <v>92</v>
      </c>
    </row>
    <row r="19" spans="1:8" ht="14.25">
      <c r="A19" s="41">
        <v>17</v>
      </c>
      <c r="B19" s="42" t="s">
        <v>76</v>
      </c>
      <c r="C19" s="43">
        <v>714125.0499</v>
      </c>
      <c r="D19" s="95">
        <v>8850</v>
      </c>
      <c r="E19" s="43">
        <v>80.69209603389831</v>
      </c>
      <c r="F19" s="40">
        <v>100</v>
      </c>
      <c r="G19" s="42" t="s">
        <v>77</v>
      </c>
      <c r="H19" s="96" t="s">
        <v>81</v>
      </c>
    </row>
    <row r="20" spans="1:8" ht="14.25">
      <c r="A20" s="41">
        <v>18</v>
      </c>
      <c r="B20" s="42" t="s">
        <v>73</v>
      </c>
      <c r="C20" s="43">
        <v>370068.01</v>
      </c>
      <c r="D20" s="95">
        <v>121</v>
      </c>
      <c r="E20" s="43">
        <v>3058.413305785124</v>
      </c>
      <c r="F20" s="40">
        <v>1000</v>
      </c>
      <c r="G20" s="42" t="s">
        <v>71</v>
      </c>
      <c r="H20" s="96" t="s">
        <v>79</v>
      </c>
    </row>
    <row r="21" spans="1:8" ht="15.75" customHeight="1" thickBot="1">
      <c r="A21" s="102" t="s">
        <v>24</v>
      </c>
      <c r="B21" s="103"/>
      <c r="C21" s="58">
        <f>SUM(C3:C20)</f>
        <v>66274830.45990001</v>
      </c>
      <c r="D21" s="59">
        <f>SUM(D3:D20)</f>
        <v>4910279</v>
      </c>
      <c r="E21" s="57" t="s">
        <v>25</v>
      </c>
      <c r="F21" s="57" t="s">
        <v>25</v>
      </c>
      <c r="G21" s="57" t="s">
        <v>25</v>
      </c>
      <c r="H21" s="57" t="s">
        <v>25</v>
      </c>
    </row>
    <row r="22" spans="1:8" ht="15" customHeight="1" thickBot="1">
      <c r="A22" s="100" t="s">
        <v>43</v>
      </c>
      <c r="B22" s="100"/>
      <c r="C22" s="100"/>
      <c r="D22" s="100"/>
      <c r="E22" s="100"/>
      <c r="F22" s="100"/>
      <c r="G22" s="100"/>
      <c r="H22" s="100"/>
    </row>
  </sheetData>
  <sheetProtection/>
  <mergeCells count="3">
    <mergeCell ref="A22:H22"/>
    <mergeCell ref="A1:H1"/>
    <mergeCell ref="A21:B21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0.0076637536236581205</v>
      </c>
      <c r="F4" s="71" t="s">
        <v>59</v>
      </c>
      <c r="G4" s="71" t="s">
        <v>59</v>
      </c>
      <c r="H4" s="71">
        <v>-0.05832138849847002</v>
      </c>
      <c r="I4" s="71">
        <v>-0.08628272754517097</v>
      </c>
      <c r="J4" s="71">
        <v>-0.05559416823140062</v>
      </c>
      <c r="K4" s="72">
        <v>-0.6986017253086421</v>
      </c>
      <c r="L4" s="72">
        <v>-0.1054840744932789</v>
      </c>
    </row>
    <row r="5" spans="1:12" s="10" customFormat="1" ht="14.25">
      <c r="A5" s="80">
        <v>3</v>
      </c>
      <c r="B5" s="47" t="s">
        <v>102</v>
      </c>
      <c r="C5" s="48">
        <v>39245</v>
      </c>
      <c r="D5" s="48">
        <v>39420</v>
      </c>
      <c r="E5" s="71" t="s">
        <v>59</v>
      </c>
      <c r="F5" s="71" t="s">
        <v>59</v>
      </c>
      <c r="G5" s="71" t="s">
        <v>59</v>
      </c>
      <c r="H5" s="71" t="s">
        <v>59</v>
      </c>
      <c r="I5" s="71" t="s">
        <v>59</v>
      </c>
      <c r="J5" s="71" t="s">
        <v>59</v>
      </c>
      <c r="K5" s="72">
        <v>0.26379384818481855</v>
      </c>
      <c r="L5" s="72">
        <v>0.02455235180649984</v>
      </c>
    </row>
    <row r="6" spans="1:12" s="10" customFormat="1" ht="14.25">
      <c r="A6" s="80">
        <v>2</v>
      </c>
      <c r="B6" s="47" t="s">
        <v>100</v>
      </c>
      <c r="C6" s="48">
        <v>40555</v>
      </c>
      <c r="D6" s="48">
        <v>40626</v>
      </c>
      <c r="E6" s="71">
        <v>0.021293432250042432</v>
      </c>
      <c r="F6" s="71" t="s">
        <v>59</v>
      </c>
      <c r="G6" s="71" t="s">
        <v>59</v>
      </c>
      <c r="H6" s="71">
        <v>0.38290176621649086</v>
      </c>
      <c r="I6" s="71">
        <v>0.6373741313475811</v>
      </c>
      <c r="J6" s="71">
        <v>0.5072475441962783</v>
      </c>
      <c r="K6" s="72">
        <v>-0.5891874016155754</v>
      </c>
      <c r="L6" s="72">
        <v>-0.13076580672398264</v>
      </c>
    </row>
    <row r="7" spans="1:12" s="10" customFormat="1" ht="14.25" customHeight="1" thickBot="1">
      <c r="A7" s="75"/>
      <c r="B7" s="79" t="s">
        <v>55</v>
      </c>
      <c r="C7" s="78" t="s">
        <v>25</v>
      </c>
      <c r="D7" s="78" t="s">
        <v>25</v>
      </c>
      <c r="E7" s="76">
        <f aca="true" t="shared" si="0" ref="E7:J7">AVERAGE(E4:E6)</f>
        <v>0.014478592936850276</v>
      </c>
      <c r="F7" s="76" t="e">
        <f t="shared" si="0"/>
        <v>#DIV/0!</v>
      </c>
      <c r="G7" s="76" t="e">
        <f t="shared" si="0"/>
        <v>#DIV/0!</v>
      </c>
      <c r="H7" s="76">
        <f t="shared" si="0"/>
        <v>0.16229018885901042</v>
      </c>
      <c r="I7" s="76">
        <f t="shared" si="0"/>
        <v>0.2755457019012051</v>
      </c>
      <c r="J7" s="76">
        <f t="shared" si="0"/>
        <v>0.22582668798243882</v>
      </c>
      <c r="K7" s="78" t="s">
        <v>25</v>
      </c>
      <c r="L7" s="78" t="s">
        <v>25</v>
      </c>
    </row>
    <row r="8" spans="1:12" s="9" customFormat="1" ht="14.25">
      <c r="A8" s="104" t="s">
        <v>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9" customFormat="1" ht="14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100</v>
      </c>
      <c r="C4" s="30">
        <v>148.8705</v>
      </c>
      <c r="D4" s="68">
        <v>0.02129343225004079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66</v>
      </c>
      <c r="C5" s="30">
        <v>7.426970000000088</v>
      </c>
      <c r="D5" s="68">
        <v>0.007663753623658676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102</v>
      </c>
      <c r="C6" s="30" t="s">
        <v>59</v>
      </c>
      <c r="D6" s="68" t="s">
        <v>59</v>
      </c>
      <c r="E6" s="31" t="s">
        <v>59</v>
      </c>
      <c r="F6" s="68" t="s">
        <v>59</v>
      </c>
      <c r="G6" s="50" t="s">
        <v>59</v>
      </c>
    </row>
    <row r="7" spans="1:7" ht="15.75" thickBot="1">
      <c r="A7" s="66"/>
      <c r="B7" s="53" t="s">
        <v>24</v>
      </c>
      <c r="C7" s="54">
        <v>156.2974700000001</v>
      </c>
      <c r="D7" s="67">
        <v>0.019634165359946595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66</v>
      </c>
      <c r="C2" s="71">
        <v>0.0076637536236581205</v>
      </c>
      <c r="D2" s="21"/>
    </row>
    <row r="3" spans="1:4" ht="14.25">
      <c r="A3" s="21"/>
      <c r="B3" s="47" t="s">
        <v>100</v>
      </c>
      <c r="C3" s="71">
        <v>0.021293432250042432</v>
      </c>
      <c r="D3" s="21"/>
    </row>
    <row r="4" spans="2:3" ht="14.25">
      <c r="B4" s="93" t="s">
        <v>21</v>
      </c>
      <c r="C4" s="92">
        <v>0.012703299148786318</v>
      </c>
    </row>
    <row r="5" spans="2:3" ht="14.25">
      <c r="B5" s="81" t="s">
        <v>27</v>
      </c>
      <c r="C5" s="86">
        <v>0.0027746558021914947</v>
      </c>
    </row>
    <row r="8" ht="14.25">
      <c r="B8" s="7"/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0.0009323185989238425</v>
      </c>
      <c r="F4" s="71">
        <v>0.008119947044858522</v>
      </c>
      <c r="G4" s="71">
        <v>0.040006676028357724</v>
      </c>
      <c r="H4" s="71">
        <v>0.09864888708981279</v>
      </c>
      <c r="I4" s="71">
        <v>0.1432491032887646</v>
      </c>
      <c r="J4" s="71">
        <v>0.11403291006289207</v>
      </c>
      <c r="K4" s="71">
        <v>3.8318451819095474</v>
      </c>
      <c r="L4" s="72">
        <v>0.12835881803575</v>
      </c>
    </row>
    <row r="5" spans="1:12" s="9" customFormat="1" ht="14.25" collapsed="1">
      <c r="A5" s="62">
        <v>2</v>
      </c>
      <c r="B5" s="47" t="s">
        <v>72</v>
      </c>
      <c r="C5" s="48">
        <v>38828</v>
      </c>
      <c r="D5" s="48">
        <v>39028</v>
      </c>
      <c r="E5" s="71">
        <v>0.0004068185348580222</v>
      </c>
      <c r="F5" s="71">
        <v>0.00801454341356278</v>
      </c>
      <c r="G5" s="71">
        <v>0.01653674637632352</v>
      </c>
      <c r="H5" s="71">
        <v>0.03210491619810685</v>
      </c>
      <c r="I5" s="71">
        <v>0.1136072782917088</v>
      </c>
      <c r="J5" s="71">
        <v>0.041830306860926036</v>
      </c>
      <c r="K5" s="71">
        <v>3.0655064377682404</v>
      </c>
      <c r="L5" s="72">
        <v>0.13969453826967615</v>
      </c>
    </row>
    <row r="6" spans="1:12" s="9" customFormat="1" ht="14.25" collapsed="1">
      <c r="A6" s="62">
        <v>3</v>
      </c>
      <c r="B6" s="47" t="s">
        <v>98</v>
      </c>
      <c r="C6" s="48">
        <v>38919</v>
      </c>
      <c r="D6" s="48">
        <v>39092</v>
      </c>
      <c r="E6" s="71">
        <v>0.004268191277843059</v>
      </c>
      <c r="F6" s="71">
        <v>0.01160201425963825</v>
      </c>
      <c r="G6" s="71">
        <v>0.062301752759353235</v>
      </c>
      <c r="H6" s="71">
        <v>0.06013896825570053</v>
      </c>
      <c r="I6" s="71">
        <v>0.1419752728729622</v>
      </c>
      <c r="J6" s="71">
        <v>0.0910184530037903</v>
      </c>
      <c r="K6" s="71">
        <v>1.0593748458904102</v>
      </c>
      <c r="L6" s="72">
        <v>0.07086820068285782</v>
      </c>
    </row>
    <row r="7" spans="1:12" s="9" customFormat="1" ht="14.25" collapsed="1">
      <c r="A7" s="62">
        <v>4</v>
      </c>
      <c r="B7" s="47" t="s">
        <v>99</v>
      </c>
      <c r="C7" s="48">
        <v>38919</v>
      </c>
      <c r="D7" s="48">
        <v>39092</v>
      </c>
      <c r="E7" s="71">
        <v>0.011092375818480438</v>
      </c>
      <c r="F7" s="71">
        <v>0.01297639318261079</v>
      </c>
      <c r="G7" s="71">
        <v>0.07233472367249671</v>
      </c>
      <c r="H7" s="71">
        <v>0.0741246909820148</v>
      </c>
      <c r="I7" s="71">
        <v>0.1904166530888458</v>
      </c>
      <c r="J7" s="71">
        <v>0.12253123080133399</v>
      </c>
      <c r="K7" s="71">
        <v>-0.39921106307583265</v>
      </c>
      <c r="L7" s="72">
        <v>-0.047144299138366375</v>
      </c>
    </row>
    <row r="8" spans="1:12" s="9" customFormat="1" ht="14.25" collapsed="1">
      <c r="A8" s="62">
        <v>5</v>
      </c>
      <c r="B8" s="47" t="s">
        <v>76</v>
      </c>
      <c r="C8" s="48">
        <v>38968</v>
      </c>
      <c r="D8" s="48">
        <v>39140</v>
      </c>
      <c r="E8" s="71">
        <v>-0.002514229667269441</v>
      </c>
      <c r="F8" s="71">
        <v>-0.015140962850690998</v>
      </c>
      <c r="G8" s="71">
        <v>-0.023036393240781328</v>
      </c>
      <c r="H8" s="71" t="s">
        <v>59</v>
      </c>
      <c r="I8" s="71">
        <v>-0.03443462541997633</v>
      </c>
      <c r="J8" s="71">
        <v>-0.024293012909532452</v>
      </c>
      <c r="K8" s="71">
        <v>-0.19307903966101703</v>
      </c>
      <c r="L8" s="72">
        <v>-0.02037934936216723</v>
      </c>
    </row>
    <row r="9" spans="1:12" s="9" customFormat="1" ht="14.25" collapsed="1">
      <c r="A9" s="62">
        <v>6</v>
      </c>
      <c r="B9" s="47" t="s">
        <v>96</v>
      </c>
      <c r="C9" s="48">
        <v>39413</v>
      </c>
      <c r="D9" s="48">
        <v>39589</v>
      </c>
      <c r="E9" s="71">
        <v>0.002758008853319893</v>
      </c>
      <c r="F9" s="71">
        <v>0.0116085128571366</v>
      </c>
      <c r="G9" s="71">
        <v>0.036623852696792136</v>
      </c>
      <c r="H9" s="71">
        <v>0.07830028674740208</v>
      </c>
      <c r="I9" s="71">
        <v>0.17132346107445517</v>
      </c>
      <c r="J9" s="71">
        <v>0.09117773508896598</v>
      </c>
      <c r="K9" s="71">
        <v>1.8159597665937302</v>
      </c>
      <c r="L9" s="72">
        <v>0.1192593351279787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0.005687400603688442</v>
      </c>
      <c r="F10" s="71" t="s">
        <v>59</v>
      </c>
      <c r="G10" s="71">
        <v>-0.03672355986797693</v>
      </c>
      <c r="H10" s="71">
        <v>0.08813358384267378</v>
      </c>
      <c r="I10" s="71">
        <v>0.12241406586659398</v>
      </c>
      <c r="J10" s="71">
        <v>0.1134985675135125</v>
      </c>
      <c r="K10" s="71">
        <v>0.044976827225130966</v>
      </c>
      <c r="L10" s="72">
        <v>0.004841175315654089</v>
      </c>
    </row>
    <row r="11" spans="1:12" s="9" customFormat="1" ht="14.25">
      <c r="A11" s="62">
        <v>8</v>
      </c>
      <c r="B11" s="47" t="s">
        <v>73</v>
      </c>
      <c r="C11" s="48">
        <v>39527</v>
      </c>
      <c r="D11" s="48">
        <v>39715</v>
      </c>
      <c r="E11" s="71">
        <v>0.00131483651249642</v>
      </c>
      <c r="F11" s="71">
        <v>0.017848544796331023</v>
      </c>
      <c r="G11" s="71">
        <v>0.031556396085444804</v>
      </c>
      <c r="H11" s="71">
        <v>0.0456609330616593</v>
      </c>
      <c r="I11" s="71">
        <v>0.10324756277750535</v>
      </c>
      <c r="J11" s="71">
        <v>0.05326966877277761</v>
      </c>
      <c r="K11" s="71">
        <v>2.0584133057851255</v>
      </c>
      <c r="L11" s="72">
        <v>0.13474051813319643</v>
      </c>
    </row>
    <row r="12" spans="1:12" s="9" customFormat="1" ht="14.25">
      <c r="A12" s="62">
        <v>9</v>
      </c>
      <c r="B12" s="47" t="s">
        <v>75</v>
      </c>
      <c r="C12" s="48">
        <v>39560</v>
      </c>
      <c r="D12" s="48">
        <v>39770</v>
      </c>
      <c r="E12" s="71">
        <v>0.020876273276180912</v>
      </c>
      <c r="F12" s="71">
        <v>0.028411080266371957</v>
      </c>
      <c r="G12" s="71">
        <v>0.10987385986680631</v>
      </c>
      <c r="H12" s="71">
        <v>0.4120444350813357</v>
      </c>
      <c r="I12" s="71">
        <v>0.5721963659407603</v>
      </c>
      <c r="J12" s="71">
        <v>0.479356856505857</v>
      </c>
      <c r="K12" s="71">
        <v>-0.07320545759865726</v>
      </c>
      <c r="L12" s="72">
        <v>-0.00870707581022978</v>
      </c>
    </row>
    <row r="13" spans="1:12" s="9" customFormat="1" ht="14.25">
      <c r="A13" s="62">
        <v>10</v>
      </c>
      <c r="B13" s="47" t="s">
        <v>46</v>
      </c>
      <c r="C13" s="48">
        <v>39884</v>
      </c>
      <c r="D13" s="48">
        <v>40001</v>
      </c>
      <c r="E13" s="71">
        <v>-0.0015360652798591667</v>
      </c>
      <c r="F13" s="71">
        <v>-0.0022438316165295236</v>
      </c>
      <c r="G13" s="71">
        <v>0.0447669736842613</v>
      </c>
      <c r="H13" s="71">
        <v>0.14532443728096345</v>
      </c>
      <c r="I13" s="71">
        <v>0.1800714802048784</v>
      </c>
      <c r="J13" s="71">
        <v>0.17733842925824406</v>
      </c>
      <c r="K13" s="71">
        <v>-0.09306468117854072</v>
      </c>
      <c r="L13" s="72">
        <v>-0.01204606714084322</v>
      </c>
    </row>
    <row r="14" spans="1:12" s="9" customFormat="1" ht="14.25">
      <c r="A14" s="62">
        <v>11</v>
      </c>
      <c r="B14" s="47" t="s">
        <v>82</v>
      </c>
      <c r="C14" s="48">
        <v>40031</v>
      </c>
      <c r="D14" s="48">
        <v>40129</v>
      </c>
      <c r="E14" s="71">
        <v>0.030474962599870148</v>
      </c>
      <c r="F14" s="71">
        <v>0.04175642341603325</v>
      </c>
      <c r="G14" s="71">
        <v>0.19266269058267071</v>
      </c>
      <c r="H14" s="71">
        <v>0.39808564783088873</v>
      </c>
      <c r="I14" s="71">
        <v>0.7356275715095177</v>
      </c>
      <c r="J14" s="71">
        <v>0.5206093929665705</v>
      </c>
      <c r="K14" s="71">
        <v>-0.5666067490007176</v>
      </c>
      <c r="L14" s="72">
        <v>-0.10277680730388539</v>
      </c>
    </row>
    <row r="15" spans="1:12" s="9" customFormat="1" ht="14.25">
      <c r="A15" s="62">
        <v>12</v>
      </c>
      <c r="B15" s="47" t="s">
        <v>93</v>
      </c>
      <c r="C15" s="48">
        <v>40253</v>
      </c>
      <c r="D15" s="48">
        <v>40366</v>
      </c>
      <c r="E15" s="71">
        <v>0.007363061024638462</v>
      </c>
      <c r="F15" s="71" t="s">
        <v>59</v>
      </c>
      <c r="G15" s="71">
        <v>0.11027432138555615</v>
      </c>
      <c r="H15" s="71">
        <v>0.22267338519913182</v>
      </c>
      <c r="I15" s="71">
        <v>0.5238998451028902</v>
      </c>
      <c r="J15" s="71">
        <v>0.30817521565472306</v>
      </c>
      <c r="K15" s="71">
        <v>0.07827678975196628</v>
      </c>
      <c r="L15" s="72">
        <v>0.010731576569800172</v>
      </c>
    </row>
    <row r="16" spans="1:12" s="9" customFormat="1" ht="14.25">
      <c r="A16" s="62">
        <v>13</v>
      </c>
      <c r="B16" s="47" t="s">
        <v>60</v>
      </c>
      <c r="C16" s="48">
        <v>40114</v>
      </c>
      <c r="D16" s="48">
        <v>40401</v>
      </c>
      <c r="E16" s="71">
        <v>0.0003941553955384425</v>
      </c>
      <c r="F16" s="71">
        <v>0.03127480049081499</v>
      </c>
      <c r="G16" s="71">
        <v>0.10985415340746685</v>
      </c>
      <c r="H16" s="71">
        <v>0.3213508466609052</v>
      </c>
      <c r="I16" s="71">
        <v>0.5253558042481172</v>
      </c>
      <c r="J16" s="71" t="s">
        <v>59</v>
      </c>
      <c r="K16" s="71">
        <v>0.4204033543782597</v>
      </c>
      <c r="L16" s="72">
        <v>0.05168201710497189</v>
      </c>
    </row>
    <row r="17" spans="1:12" s="9" customFormat="1" ht="14.25" collapsed="1">
      <c r="A17" s="62">
        <v>14</v>
      </c>
      <c r="B17" s="47" t="s">
        <v>70</v>
      </c>
      <c r="C17" s="48">
        <v>40226</v>
      </c>
      <c r="D17" s="48">
        <v>40430</v>
      </c>
      <c r="E17" s="71">
        <v>0.0004304496851927908</v>
      </c>
      <c r="F17" s="71">
        <v>0.008604851523275947</v>
      </c>
      <c r="G17" s="71">
        <v>0.018522294227387937</v>
      </c>
      <c r="H17" s="71">
        <v>0.03559820374031153</v>
      </c>
      <c r="I17" s="71">
        <v>0.11700471565288462</v>
      </c>
      <c r="J17" s="71">
        <v>0.0459671834569666</v>
      </c>
      <c r="K17" s="71">
        <v>1.9385902945859872</v>
      </c>
      <c r="L17" s="72">
        <v>0.16948519224872838</v>
      </c>
    </row>
    <row r="18" spans="1:12" s="9" customFormat="1" ht="14.25" collapsed="1">
      <c r="A18" s="62">
        <v>15</v>
      </c>
      <c r="B18" s="47" t="s">
        <v>97</v>
      </c>
      <c r="C18" s="48">
        <v>40427</v>
      </c>
      <c r="D18" s="48">
        <v>40543</v>
      </c>
      <c r="E18" s="71">
        <v>0.0023000460026305625</v>
      </c>
      <c r="F18" s="71">
        <v>0.009450689695831738</v>
      </c>
      <c r="G18" s="71">
        <v>0.02165145150386505</v>
      </c>
      <c r="H18" s="71">
        <v>0.03132269441568125</v>
      </c>
      <c r="I18" s="71">
        <v>0.11547755739571341</v>
      </c>
      <c r="J18" s="71">
        <v>0.051239457717887626</v>
      </c>
      <c r="K18" s="71">
        <v>1.3348098390804592</v>
      </c>
      <c r="L18" s="72">
        <v>0.13764016818945723</v>
      </c>
    </row>
    <row r="19" spans="1:12" s="9" customFormat="1" ht="14.25">
      <c r="A19" s="62">
        <v>16</v>
      </c>
      <c r="B19" s="47" t="s">
        <v>41</v>
      </c>
      <c r="C19" s="48">
        <v>40444</v>
      </c>
      <c r="D19" s="48">
        <v>40638</v>
      </c>
      <c r="E19" s="71">
        <v>-0.000518823094990073</v>
      </c>
      <c r="F19" s="71">
        <v>-0.005969445083350955</v>
      </c>
      <c r="G19" s="71">
        <v>-0.018063467182689252</v>
      </c>
      <c r="H19" s="71">
        <v>-0.013058347430792927</v>
      </c>
      <c r="I19" s="71">
        <v>0.0714518117118661</v>
      </c>
      <c r="J19" s="71">
        <v>0.007781955438724619</v>
      </c>
      <c r="K19" s="71">
        <v>0.2522031739130435</v>
      </c>
      <c r="L19" s="72">
        <v>0.036255723631861025</v>
      </c>
    </row>
    <row r="20" spans="1:12" s="9" customFormat="1" ht="14.25">
      <c r="A20" s="62">
        <v>17</v>
      </c>
      <c r="B20" s="47" t="s">
        <v>90</v>
      </c>
      <c r="C20" s="48">
        <v>40427</v>
      </c>
      <c r="D20" s="48">
        <v>40708</v>
      </c>
      <c r="E20" s="71">
        <v>0.0052431997620110415</v>
      </c>
      <c r="F20" s="71">
        <v>0.011904828299256875</v>
      </c>
      <c r="G20" s="71">
        <v>0.028719160802886945</v>
      </c>
      <c r="H20" s="71">
        <v>0.03308443059258104</v>
      </c>
      <c r="I20" s="71">
        <v>0.11261517928484355</v>
      </c>
      <c r="J20" s="71">
        <v>0.04796243940423106</v>
      </c>
      <c r="K20" s="71">
        <v>1.7807092503259465</v>
      </c>
      <c r="L20" s="72">
        <v>0.18177684191119914</v>
      </c>
    </row>
    <row r="21" spans="1:12" s="9" customFormat="1" ht="14.25">
      <c r="A21" s="62">
        <v>18</v>
      </c>
      <c r="B21" s="47" t="s">
        <v>74</v>
      </c>
      <c r="C21" s="48">
        <v>41026</v>
      </c>
      <c r="D21" s="48">
        <v>41242</v>
      </c>
      <c r="E21" s="71">
        <v>0.0053152955200910235</v>
      </c>
      <c r="F21" s="71">
        <v>0.005836971999371832</v>
      </c>
      <c r="G21" s="71">
        <v>0.03005939959746451</v>
      </c>
      <c r="H21" s="71">
        <v>0.08705553857660142</v>
      </c>
      <c r="I21" s="71">
        <v>0.14709349686309747</v>
      </c>
      <c r="J21" s="71">
        <v>0.13082574804530078</v>
      </c>
      <c r="K21" s="71">
        <v>0.6330625879322311</v>
      </c>
      <c r="L21" s="72">
        <v>0.11097957473761388</v>
      </c>
    </row>
    <row r="22" spans="1:12" ht="15.75" thickBot="1">
      <c r="A22" s="75"/>
      <c r="B22" s="79" t="s">
        <v>55</v>
      </c>
      <c r="C22" s="77" t="s">
        <v>25</v>
      </c>
      <c r="D22" s="77" t="s">
        <v>25</v>
      </c>
      <c r="E22" s="76">
        <f aca="true" t="shared" si="0" ref="E22:J22">AVERAGE(E4:E21)</f>
        <v>0.005238237523535823</v>
      </c>
      <c r="F22" s="76">
        <f t="shared" si="0"/>
        <v>0.011503460105907692</v>
      </c>
      <c r="G22" s="76">
        <f t="shared" si="0"/>
        <v>0.04710672402142702</v>
      </c>
      <c r="H22" s="76">
        <f t="shared" si="0"/>
        <v>0.12650550224264573</v>
      </c>
      <c r="I22" s="76">
        <f t="shared" si="0"/>
        <v>0.22514403331974606</v>
      </c>
      <c r="J22" s="76">
        <f t="shared" si="0"/>
        <v>0.1395483845672454</v>
      </c>
      <c r="K22" s="77" t="s">
        <v>25</v>
      </c>
      <c r="L22" s="78" t="s">
        <v>25</v>
      </c>
    </row>
    <row r="23" spans="1:12" s="9" customFormat="1" ht="14.25">
      <c r="A23" s="104" t="s">
        <v>47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93</v>
      </c>
      <c r="C4" s="30">
        <v>736.2553099999996</v>
      </c>
      <c r="D4" s="68">
        <v>0.16688779640775903</v>
      </c>
      <c r="E4" s="31">
        <v>652682</v>
      </c>
      <c r="F4" s="68">
        <v>0.15835873038749343</v>
      </c>
      <c r="G4" s="50">
        <v>701.2000571810515</v>
      </c>
    </row>
    <row r="5" spans="1:7" ht="14.25">
      <c r="A5" s="89">
        <v>2</v>
      </c>
      <c r="B5" s="82" t="s">
        <v>96</v>
      </c>
      <c r="C5" s="30">
        <v>108.90602000000001</v>
      </c>
      <c r="D5" s="68">
        <v>0.029027866869685965</v>
      </c>
      <c r="E5" s="31">
        <v>35</v>
      </c>
      <c r="F5" s="68">
        <v>0.02619760479041916</v>
      </c>
      <c r="G5" s="50">
        <v>98.52334404940099</v>
      </c>
    </row>
    <row r="6" spans="1:7" ht="14.25">
      <c r="A6" s="89">
        <v>3</v>
      </c>
      <c r="B6" s="82" t="s">
        <v>74</v>
      </c>
      <c r="C6" s="30">
        <v>38.27920999999996</v>
      </c>
      <c r="D6" s="68">
        <v>0.023776337169232963</v>
      </c>
      <c r="E6" s="31">
        <v>182</v>
      </c>
      <c r="F6" s="68">
        <v>0.018363434567652104</v>
      </c>
      <c r="G6" s="50">
        <v>29.632772283321383</v>
      </c>
    </row>
    <row r="7" spans="1:7" ht="14.25">
      <c r="A7" s="89">
        <v>4</v>
      </c>
      <c r="B7" s="82" t="s">
        <v>99</v>
      </c>
      <c r="C7" s="30">
        <v>10.488389999999898</v>
      </c>
      <c r="D7" s="68">
        <v>0.012527567267476903</v>
      </c>
      <c r="E7" s="31">
        <v>2</v>
      </c>
      <c r="F7" s="68">
        <v>0.0014194464158978</v>
      </c>
      <c r="G7" s="50">
        <v>1.2055471540099894</v>
      </c>
    </row>
    <row r="8" spans="1:7" ht="14.25">
      <c r="A8" s="89">
        <v>5</v>
      </c>
      <c r="B8" s="82" t="s">
        <v>82</v>
      </c>
      <c r="C8" s="30">
        <v>50.02235999999987</v>
      </c>
      <c r="D8" s="68">
        <v>0.030474962599870925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42</v>
      </c>
      <c r="C9" s="30">
        <v>22.39060000000149</v>
      </c>
      <c r="D9" s="68">
        <v>0.000932318598924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90</v>
      </c>
      <c r="C10" s="30">
        <v>22.24878000000026</v>
      </c>
      <c r="D10" s="68">
        <v>0.005243199762011253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18.05780999999994</v>
      </c>
      <c r="D11" s="68">
        <v>0.020876273276182602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97</v>
      </c>
      <c r="C12" s="30">
        <v>6.991989999999758</v>
      </c>
      <c r="D12" s="68">
        <v>0.002300046002630536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22</v>
      </c>
      <c r="C13" s="30">
        <v>5.6436600000000325</v>
      </c>
      <c r="D13" s="68">
        <v>0.005687400603688877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98</v>
      </c>
      <c r="C14" s="30">
        <v>5.111429999999935</v>
      </c>
      <c r="D14" s="68">
        <v>0.004268191277843522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60</v>
      </c>
      <c r="C15" s="30">
        <v>2.0387650999994946</v>
      </c>
      <c r="D15" s="68">
        <v>0.00039415539553815007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70</v>
      </c>
      <c r="C16" s="30">
        <v>1.5880500000002793</v>
      </c>
      <c r="D16" s="68">
        <v>0.00043044968519296656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73</v>
      </c>
      <c r="C17" s="30">
        <v>0.48594000000000237</v>
      </c>
      <c r="D17" s="68">
        <v>0.0013148365124964053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76</v>
      </c>
      <c r="C18" s="30">
        <v>-1.8</v>
      </c>
      <c r="D18" s="68">
        <v>-0.002514229667269532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46</v>
      </c>
      <c r="C19" s="30">
        <v>-6.345620000000112</v>
      </c>
      <c r="D19" s="68">
        <v>-0.0015360652798575133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72</v>
      </c>
      <c r="C20" s="30">
        <v>-27.29135000000009</v>
      </c>
      <c r="D20" s="68">
        <v>-0.009512229240983121</v>
      </c>
      <c r="E20" s="31">
        <v>-7</v>
      </c>
      <c r="F20" s="68">
        <v>-0.009915014164305949</v>
      </c>
      <c r="G20" s="50">
        <v>-28.448616317280482</v>
      </c>
    </row>
    <row r="21" spans="1:7" ht="14.25">
      <c r="A21" s="89">
        <v>18</v>
      </c>
      <c r="B21" s="82" t="s">
        <v>41</v>
      </c>
      <c r="C21" s="30">
        <v>-78.57391000000014</v>
      </c>
      <c r="D21" s="68">
        <v>-0.04349235497301426</v>
      </c>
      <c r="E21" s="31">
        <v>-62</v>
      </c>
      <c r="F21" s="68">
        <v>-0.04299583911234397</v>
      </c>
      <c r="G21" s="50">
        <v>-77.59915141470178</v>
      </c>
    </row>
    <row r="22" spans="1:7" ht="15.75" thickBot="1">
      <c r="A22" s="63"/>
      <c r="B22" s="64" t="s">
        <v>24</v>
      </c>
      <c r="C22" s="54">
        <v>914.4974351</v>
      </c>
      <c r="D22" s="67">
        <v>0.013991627532757638</v>
      </c>
      <c r="E22" s="55">
        <v>652832</v>
      </c>
      <c r="F22" s="67">
        <v>0.1533388436779131</v>
      </c>
      <c r="G22" s="56">
        <v>724.5139529358016</v>
      </c>
    </row>
    <row r="24" ht="14.25">
      <c r="D24" s="52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  <row r="30" spans="1:2" ht="14.25">
      <c r="A30"/>
      <c r="B30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76</v>
      </c>
      <c r="C2" s="71">
        <v>-0.002514229667269441</v>
      </c>
    </row>
    <row r="3" spans="1:5" ht="14.25">
      <c r="A3" s="14"/>
      <c r="B3" s="47" t="s">
        <v>46</v>
      </c>
      <c r="C3" s="71">
        <v>-0.0015360652798591667</v>
      </c>
      <c r="D3" s="14"/>
      <c r="E3" s="14"/>
    </row>
    <row r="4" spans="1:5" ht="14.25">
      <c r="A4" s="14"/>
      <c r="B4" s="47" t="s">
        <v>41</v>
      </c>
      <c r="C4" s="71">
        <v>-0.000518823094990073</v>
      </c>
      <c r="D4" s="14"/>
      <c r="E4" s="14"/>
    </row>
    <row r="5" spans="1:5" ht="14.25">
      <c r="A5" s="14"/>
      <c r="B5" s="47" t="s">
        <v>60</v>
      </c>
      <c r="C5" s="71">
        <v>0.0003941553955384425</v>
      </c>
      <c r="D5" s="14"/>
      <c r="E5" s="14"/>
    </row>
    <row r="6" spans="1:5" ht="14.25">
      <c r="A6" s="14"/>
      <c r="B6" s="47" t="s">
        <v>72</v>
      </c>
      <c r="C6" s="71">
        <v>0.0004068185348580222</v>
      </c>
      <c r="D6" s="14"/>
      <c r="E6" s="14"/>
    </row>
    <row r="7" spans="1:5" ht="14.25">
      <c r="A7" s="14"/>
      <c r="B7" s="47" t="s">
        <v>70</v>
      </c>
      <c r="C7" s="71">
        <v>0.0004304496851927908</v>
      </c>
      <c r="D7" s="14"/>
      <c r="E7" s="14"/>
    </row>
    <row r="8" spans="1:5" ht="14.25">
      <c r="A8" s="14"/>
      <c r="B8" s="47" t="s">
        <v>42</v>
      </c>
      <c r="C8" s="71">
        <v>0.0009323185989238425</v>
      </c>
      <c r="D8" s="14"/>
      <c r="E8" s="14"/>
    </row>
    <row r="9" spans="1:5" ht="14.25">
      <c r="A9" s="14"/>
      <c r="B9" s="47" t="s">
        <v>73</v>
      </c>
      <c r="C9" s="71">
        <v>0.00131483651249642</v>
      </c>
      <c r="D9" s="14"/>
      <c r="E9" s="14"/>
    </row>
    <row r="10" spans="1:5" ht="14.25">
      <c r="A10" s="14"/>
      <c r="B10" s="47" t="s">
        <v>97</v>
      </c>
      <c r="C10" s="71">
        <v>0.0023000460026305625</v>
      </c>
      <c r="D10" s="14"/>
      <c r="E10" s="14"/>
    </row>
    <row r="11" spans="1:5" ht="14.25">
      <c r="A11" s="14"/>
      <c r="B11" s="47" t="s">
        <v>96</v>
      </c>
      <c r="C11" s="71">
        <v>0.002758008853319893</v>
      </c>
      <c r="D11" s="14"/>
      <c r="E11" s="14"/>
    </row>
    <row r="12" spans="1:5" ht="14.25">
      <c r="A12" s="14"/>
      <c r="B12" s="47" t="s">
        <v>98</v>
      </c>
      <c r="C12" s="71">
        <v>0.004268191277843059</v>
      </c>
      <c r="D12" s="14"/>
      <c r="E12" s="14"/>
    </row>
    <row r="13" spans="1:5" ht="14.25">
      <c r="A13" s="14"/>
      <c r="B13" s="47" t="s">
        <v>90</v>
      </c>
      <c r="C13" s="71">
        <v>0.0052431997620110415</v>
      </c>
      <c r="D13" s="14"/>
      <c r="E13" s="14"/>
    </row>
    <row r="14" spans="1:5" ht="14.25">
      <c r="A14" s="14"/>
      <c r="B14" s="47" t="s">
        <v>74</v>
      </c>
      <c r="C14" s="71">
        <v>0.0053152955200910235</v>
      </c>
      <c r="D14" s="14"/>
      <c r="E14" s="14"/>
    </row>
    <row r="15" spans="1:5" ht="14.25">
      <c r="A15" s="14"/>
      <c r="B15" s="47" t="s">
        <v>22</v>
      </c>
      <c r="C15" s="71">
        <v>0.005687400603688442</v>
      </c>
      <c r="D15" s="14"/>
      <c r="E15" s="14"/>
    </row>
    <row r="16" spans="1:5" ht="14.25">
      <c r="A16" s="14"/>
      <c r="B16" s="47" t="s">
        <v>93</v>
      </c>
      <c r="C16" s="71">
        <v>0.007363061024638462</v>
      </c>
      <c r="D16" s="14"/>
      <c r="E16" s="14"/>
    </row>
    <row r="17" spans="1:5" ht="14.25">
      <c r="A17" s="14"/>
      <c r="B17" s="47" t="s">
        <v>99</v>
      </c>
      <c r="C17" s="71">
        <v>0.011092375818480438</v>
      </c>
      <c r="D17" s="14"/>
      <c r="E17" s="14"/>
    </row>
    <row r="18" spans="1:5" ht="14.25">
      <c r="A18" s="14"/>
      <c r="B18" s="47" t="s">
        <v>75</v>
      </c>
      <c r="C18" s="71">
        <v>0.020876273276180912</v>
      </c>
      <c r="D18" s="14"/>
      <c r="E18" s="14"/>
    </row>
    <row r="19" spans="1:5" ht="14.25">
      <c r="A19" s="14"/>
      <c r="B19" s="47" t="s">
        <v>82</v>
      </c>
      <c r="C19" s="71">
        <v>0.030474962599870148</v>
      </c>
      <c r="D19" s="14"/>
      <c r="E19" s="14"/>
    </row>
    <row r="20" spans="2:3" ht="14.25">
      <c r="B20" s="47" t="s">
        <v>21</v>
      </c>
      <c r="C20" s="74">
        <v>0.012703299148786318</v>
      </c>
    </row>
    <row r="21" spans="2:3" ht="14.25">
      <c r="B21" s="14" t="s">
        <v>27</v>
      </c>
      <c r="C21" s="86">
        <v>0.0027746558021914947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85</v>
      </c>
      <c r="C3" s="45" t="s">
        <v>7</v>
      </c>
      <c r="D3" s="46" t="s">
        <v>10</v>
      </c>
      <c r="E3" s="43">
        <v>9791115.92</v>
      </c>
      <c r="F3" s="94">
        <v>29171</v>
      </c>
      <c r="G3" s="43">
        <v>335.6455356347057</v>
      </c>
      <c r="H3" s="73">
        <v>100</v>
      </c>
      <c r="I3" s="42" t="s">
        <v>83</v>
      </c>
      <c r="J3" s="44" t="s">
        <v>84</v>
      </c>
    </row>
    <row r="4" spans="1:10" ht="15" customHeight="1">
      <c r="A4" s="41">
        <v>2</v>
      </c>
      <c r="B4" s="42" t="s">
        <v>86</v>
      </c>
      <c r="C4" s="45" t="s">
        <v>7</v>
      </c>
      <c r="D4" s="46" t="s">
        <v>58</v>
      </c>
      <c r="E4" s="43">
        <v>2674078.48</v>
      </c>
      <c r="F4" s="94">
        <v>54890</v>
      </c>
      <c r="G4" s="43">
        <v>48.71704281289853</v>
      </c>
      <c r="H4" s="73">
        <v>100</v>
      </c>
      <c r="I4" s="42" t="s">
        <v>83</v>
      </c>
      <c r="J4" s="44" t="s">
        <v>84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1479606.7</v>
      </c>
      <c r="F5" s="94">
        <v>779</v>
      </c>
      <c r="G5" s="43">
        <v>1899.3667522464698</v>
      </c>
      <c r="H5" s="73">
        <v>1000</v>
      </c>
      <c r="I5" s="42" t="s">
        <v>65</v>
      </c>
      <c r="J5" s="44" t="s">
        <v>51</v>
      </c>
    </row>
    <row r="6" spans="1:10" ht="15" customHeight="1">
      <c r="A6" s="41">
        <v>4</v>
      </c>
      <c r="B6" s="42" t="s">
        <v>57</v>
      </c>
      <c r="C6" s="45" t="s">
        <v>7</v>
      </c>
      <c r="D6" s="46" t="s">
        <v>58</v>
      </c>
      <c r="E6" s="43">
        <v>1316588.89</v>
      </c>
      <c r="F6" s="94">
        <v>2941</v>
      </c>
      <c r="G6" s="43">
        <v>447.66708262495746</v>
      </c>
      <c r="H6" s="73">
        <v>1000</v>
      </c>
      <c r="I6" s="42" t="s">
        <v>64</v>
      </c>
      <c r="J6" s="44" t="s">
        <v>29</v>
      </c>
    </row>
    <row r="7" spans="1:10" ht="15" customHeight="1">
      <c r="A7" s="41">
        <v>5</v>
      </c>
      <c r="B7" s="42" t="s">
        <v>87</v>
      </c>
      <c r="C7" s="45" t="s">
        <v>7</v>
      </c>
      <c r="D7" s="46" t="s">
        <v>10</v>
      </c>
      <c r="E7" s="43">
        <v>460363.64</v>
      </c>
      <c r="F7" s="94">
        <v>679</v>
      </c>
      <c r="G7" s="43">
        <v>678.0024153166421</v>
      </c>
      <c r="H7" s="73">
        <v>1000</v>
      </c>
      <c r="I7" s="42" t="s">
        <v>88</v>
      </c>
      <c r="J7" s="44" t="s">
        <v>89</v>
      </c>
    </row>
    <row r="8" spans="1:10" ht="15.75" thickBot="1">
      <c r="A8" s="123" t="s">
        <v>24</v>
      </c>
      <c r="B8" s="124"/>
      <c r="C8" s="57" t="s">
        <v>25</v>
      </c>
      <c r="D8" s="57" t="s">
        <v>25</v>
      </c>
      <c r="E8" s="58">
        <f>SUM(E3:E7)</f>
        <v>15721753.63</v>
      </c>
      <c r="F8" s="59">
        <f>SUM(F3:F7)</f>
        <v>88460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87</v>
      </c>
      <c r="C4" s="48">
        <v>38441</v>
      </c>
      <c r="D4" s="48">
        <v>38625</v>
      </c>
      <c r="E4" s="71">
        <v>0.0017648469402633538</v>
      </c>
      <c r="F4" s="71">
        <v>-0.007921245309746361</v>
      </c>
      <c r="G4" s="71">
        <v>-0.04737715429992517</v>
      </c>
      <c r="H4" s="71">
        <v>-0.021190163902150116</v>
      </c>
      <c r="I4" s="71">
        <v>-0.20797553861874107</v>
      </c>
      <c r="J4" s="71">
        <v>-0.02445385550223722</v>
      </c>
      <c r="K4" s="72">
        <v>-0.3219975846833578</v>
      </c>
      <c r="L4" s="72">
        <v>-0.03231502503141748</v>
      </c>
    </row>
    <row r="5" spans="1:12" ht="14.25" collapsed="1">
      <c r="A5" s="62">
        <v>2</v>
      </c>
      <c r="B5" s="47" t="s">
        <v>85</v>
      </c>
      <c r="C5" s="48">
        <v>38862</v>
      </c>
      <c r="D5" s="48">
        <v>38958</v>
      </c>
      <c r="E5" s="71">
        <v>0.008846312060118322</v>
      </c>
      <c r="F5" s="71">
        <v>-0.01308994441871203</v>
      </c>
      <c r="G5" s="71">
        <v>0.11759130460475742</v>
      </c>
      <c r="H5" s="71">
        <v>0.19971983277867356</v>
      </c>
      <c r="I5" s="71">
        <v>0.2326743456604745</v>
      </c>
      <c r="J5" s="71">
        <v>0.24832965178137245</v>
      </c>
      <c r="K5" s="72">
        <v>2.3564553563470567</v>
      </c>
      <c r="L5" s="72">
        <v>0.11729346104033933</v>
      </c>
    </row>
    <row r="6" spans="1:12" ht="14.25">
      <c r="A6" s="62">
        <v>3</v>
      </c>
      <c r="B6" s="47" t="s">
        <v>57</v>
      </c>
      <c r="C6" s="48">
        <v>39048</v>
      </c>
      <c r="D6" s="48">
        <v>39140</v>
      </c>
      <c r="E6" s="71">
        <v>0.016114315198850537</v>
      </c>
      <c r="F6" s="71" t="s">
        <v>59</v>
      </c>
      <c r="G6" s="71">
        <v>-0.05453320540292217</v>
      </c>
      <c r="H6" s="71">
        <v>0.14025278047430878</v>
      </c>
      <c r="I6" s="71">
        <v>0.214747421554774</v>
      </c>
      <c r="J6" s="71">
        <v>0.18636333151235673</v>
      </c>
      <c r="K6" s="72">
        <v>-0.5523329173750424</v>
      </c>
      <c r="L6" s="72">
        <v>-0.07423710032049502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0.009219591199026267</v>
      </c>
      <c r="F7" s="71">
        <v>0.019125624979990263</v>
      </c>
      <c r="G7" s="71">
        <v>0.05606722382068119</v>
      </c>
      <c r="H7" s="71">
        <v>0.14297135722648546</v>
      </c>
      <c r="I7" s="71">
        <v>0.20517562079902318</v>
      </c>
      <c r="J7" s="71">
        <v>0.16369964543174498</v>
      </c>
      <c r="K7" s="72">
        <v>0.8993667522464683</v>
      </c>
      <c r="L7" s="72">
        <v>0.06578929390101029</v>
      </c>
    </row>
    <row r="8" spans="1:12" ht="14.25">
      <c r="A8" s="62">
        <v>5</v>
      </c>
      <c r="B8" s="47" t="s">
        <v>86</v>
      </c>
      <c r="C8" s="48">
        <v>40253</v>
      </c>
      <c r="D8" s="48">
        <v>40445</v>
      </c>
      <c r="E8" s="71">
        <v>0.023643542530788375</v>
      </c>
      <c r="F8" s="71">
        <v>0.026912635567547083</v>
      </c>
      <c r="G8" s="71">
        <v>0.10327194532664885</v>
      </c>
      <c r="H8" s="71">
        <v>0.32449823763959507</v>
      </c>
      <c r="I8" s="71">
        <v>0.5054479359601074</v>
      </c>
      <c r="J8" s="71">
        <v>0.392395437142002</v>
      </c>
      <c r="K8" s="72">
        <v>-0.5128295718710147</v>
      </c>
      <c r="L8" s="72">
        <v>-0.09974631864775307</v>
      </c>
    </row>
    <row r="9" spans="1:12" ht="15.75" thickBot="1">
      <c r="A9" s="75"/>
      <c r="B9" s="79" t="s">
        <v>55</v>
      </c>
      <c r="C9" s="78" t="s">
        <v>25</v>
      </c>
      <c r="D9" s="78" t="s">
        <v>25</v>
      </c>
      <c r="E9" s="76">
        <f aca="true" t="shared" si="0" ref="E9:J9">AVERAGE(E4:E8)</f>
        <v>0.01191772158580937</v>
      </c>
      <c r="F9" s="76">
        <f t="shared" si="0"/>
        <v>0.006256767704769739</v>
      </c>
      <c r="G9" s="76">
        <f t="shared" si="0"/>
        <v>0.035004022809848025</v>
      </c>
      <c r="H9" s="76">
        <f t="shared" si="0"/>
        <v>0.15725040884338254</v>
      </c>
      <c r="I9" s="76">
        <f t="shared" si="0"/>
        <v>0.19001395707112761</v>
      </c>
      <c r="J9" s="76">
        <f t="shared" si="0"/>
        <v>0.19326684207304778</v>
      </c>
      <c r="K9" s="78" t="s">
        <v>25</v>
      </c>
      <c r="L9" s="78" t="s">
        <v>25</v>
      </c>
    </row>
    <row r="10" spans="1:12" s="9" customFormat="1" ht="14.25">
      <c r="A10" s="104" t="s">
        <v>47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85</v>
      </c>
      <c r="C4" s="30">
        <v>85.85575999999978</v>
      </c>
      <c r="D4" s="68">
        <v>0.00884631206011893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86</v>
      </c>
      <c r="C5" s="30">
        <v>61.764359999999876</v>
      </c>
      <c r="D5" s="68">
        <v>0.023643542530788708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57</v>
      </c>
      <c r="C6" s="30">
        <v>20.87946999999997</v>
      </c>
      <c r="D6" s="68">
        <v>0.01611431519885066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13.516749999999998</v>
      </c>
      <c r="D7" s="68">
        <v>0.009219591199025679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87</v>
      </c>
      <c r="C8" s="30">
        <v>0.8110400000000372</v>
      </c>
      <c r="D8" s="68">
        <v>0.0017648469402632848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182.82737999999966</v>
      </c>
      <c r="D9" s="67">
        <v>0.011765766633971872</v>
      </c>
      <c r="E9" s="55">
        <v>0</v>
      </c>
      <c r="F9" s="67">
        <v>0</v>
      </c>
      <c r="G9" s="56">
        <v>0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87</v>
      </c>
      <c r="C2" s="71">
        <v>0.0017648469402633538</v>
      </c>
      <c r="D2" s="21"/>
      <c r="E2" s="21"/>
    </row>
    <row r="3" spans="1:5" ht="14.25">
      <c r="A3" s="21"/>
      <c r="B3" s="47" t="s">
        <v>85</v>
      </c>
      <c r="C3" s="71">
        <v>0.008846312060118322</v>
      </c>
      <c r="D3" s="21"/>
      <c r="E3" s="21"/>
    </row>
    <row r="4" spans="1:5" ht="14.25">
      <c r="A4" s="21"/>
      <c r="B4" s="47" t="s">
        <v>26</v>
      </c>
      <c r="C4" s="71">
        <v>0.009219591199026267</v>
      </c>
      <c r="D4" s="21"/>
      <c r="E4" s="21"/>
    </row>
    <row r="5" spans="1:5" ht="14.25">
      <c r="A5" s="21"/>
      <c r="B5" s="47" t="s">
        <v>57</v>
      </c>
      <c r="C5" s="71">
        <v>0.016114315198850537</v>
      </c>
      <c r="D5" s="21"/>
      <c r="E5" s="21"/>
    </row>
    <row r="6" spans="1:5" ht="14.25">
      <c r="A6" s="21"/>
      <c r="B6" s="47" t="s">
        <v>86</v>
      </c>
      <c r="C6" s="71">
        <v>0.023643542530788375</v>
      </c>
      <c r="D6" s="21"/>
      <c r="E6" s="21"/>
    </row>
    <row r="7" spans="1:256" ht="14.25">
      <c r="A7" s="21"/>
      <c r="B7" s="98" t="s">
        <v>21</v>
      </c>
      <c r="C7" s="99">
        <v>0.012703299148786318</v>
      </c>
      <c r="D7" s="21"/>
      <c r="F7" s="22">
        <v>0.004166080225193491</v>
      </c>
      <c r="G7" s="22" t="s">
        <v>21</v>
      </c>
      <c r="H7" s="22">
        <v>0.004166080225193491</v>
      </c>
      <c r="I7" s="22" t="s">
        <v>21</v>
      </c>
      <c r="J7" s="22">
        <v>0.004166080225193491</v>
      </c>
      <c r="K7" s="22" t="s">
        <v>21</v>
      </c>
      <c r="L7" s="22">
        <v>0.004166080225193491</v>
      </c>
      <c r="M7" s="22" t="s">
        <v>21</v>
      </c>
      <c r="N7" s="22">
        <v>0.004166080225193491</v>
      </c>
      <c r="O7" s="22" t="s">
        <v>21</v>
      </c>
      <c r="P7" s="22">
        <v>0.004166080225193491</v>
      </c>
      <c r="Q7" s="22" t="s">
        <v>21</v>
      </c>
      <c r="R7" s="22">
        <v>0.004166080225193491</v>
      </c>
      <c r="S7" s="22" t="s">
        <v>21</v>
      </c>
      <c r="T7" s="22">
        <v>0.004166080225193491</v>
      </c>
      <c r="U7" s="22" t="s">
        <v>21</v>
      </c>
      <c r="V7" s="22">
        <v>0.004166080225193491</v>
      </c>
      <c r="W7" s="22" t="s">
        <v>21</v>
      </c>
      <c r="X7" s="22">
        <v>0.004166080225193491</v>
      </c>
      <c r="Y7" s="22" t="s">
        <v>21</v>
      </c>
      <c r="Z7" s="22">
        <v>0.004166080225193491</v>
      </c>
      <c r="AA7" s="22" t="s">
        <v>21</v>
      </c>
      <c r="AB7" s="22">
        <v>0.004166080225193491</v>
      </c>
      <c r="AC7" s="22" t="s">
        <v>21</v>
      </c>
      <c r="AD7" s="22">
        <v>0.004166080225193491</v>
      </c>
      <c r="AE7" s="22" t="s">
        <v>21</v>
      </c>
      <c r="AF7" s="22">
        <v>0.004166080225193491</v>
      </c>
      <c r="AG7" s="22" t="s">
        <v>21</v>
      </c>
      <c r="AH7" s="22">
        <v>0.004166080225193491</v>
      </c>
      <c r="AI7" s="22" t="s">
        <v>21</v>
      </c>
      <c r="AJ7" s="22">
        <v>0.004166080225193491</v>
      </c>
      <c r="AK7" s="22" t="s">
        <v>21</v>
      </c>
      <c r="AL7" s="22">
        <v>0.004166080225193491</v>
      </c>
      <c r="AM7" s="22" t="s">
        <v>21</v>
      </c>
      <c r="AN7" s="22">
        <v>0.004166080225193491</v>
      </c>
      <c r="AO7" s="22" t="s">
        <v>21</v>
      </c>
      <c r="AP7" s="22">
        <v>0.004166080225193491</v>
      </c>
      <c r="AQ7" s="22" t="s">
        <v>21</v>
      </c>
      <c r="AR7" s="22">
        <v>0.004166080225193491</v>
      </c>
      <c r="AS7" s="22" t="s">
        <v>21</v>
      </c>
      <c r="AT7" s="22">
        <v>0.004166080225193491</v>
      </c>
      <c r="AU7" s="22" t="s">
        <v>21</v>
      </c>
      <c r="AV7" s="22">
        <v>0.004166080225193491</v>
      </c>
      <c r="AW7" s="22" t="s">
        <v>21</v>
      </c>
      <c r="AX7" s="22">
        <v>0.004166080225193491</v>
      </c>
      <c r="AY7" s="22" t="s">
        <v>21</v>
      </c>
      <c r="AZ7" s="22">
        <v>0.004166080225193491</v>
      </c>
      <c r="BA7" s="22" t="s">
        <v>21</v>
      </c>
      <c r="BB7" s="22">
        <v>0.004166080225193491</v>
      </c>
      <c r="BC7" s="22" t="s">
        <v>21</v>
      </c>
      <c r="BD7" s="22">
        <v>0.004166080225193491</v>
      </c>
      <c r="BE7" s="22" t="s">
        <v>21</v>
      </c>
      <c r="BF7" s="22">
        <v>0.004166080225193491</v>
      </c>
      <c r="BG7" s="22" t="s">
        <v>21</v>
      </c>
      <c r="BH7" s="22">
        <v>0.004166080225193491</v>
      </c>
      <c r="BI7" s="22" t="s">
        <v>21</v>
      </c>
      <c r="BJ7" s="22">
        <v>0.004166080225193491</v>
      </c>
      <c r="BK7" s="22" t="s">
        <v>21</v>
      </c>
      <c r="BL7" s="22">
        <v>0.004166080225193491</v>
      </c>
      <c r="BM7" s="22" t="s">
        <v>21</v>
      </c>
      <c r="BN7" s="22">
        <v>0.004166080225193491</v>
      </c>
      <c r="BO7" s="22" t="s">
        <v>21</v>
      </c>
      <c r="BP7" s="22">
        <v>0.004166080225193491</v>
      </c>
      <c r="BQ7" s="22" t="s">
        <v>21</v>
      </c>
      <c r="BR7" s="22">
        <v>0.004166080225193491</v>
      </c>
      <c r="BS7" s="22" t="s">
        <v>21</v>
      </c>
      <c r="BT7" s="22">
        <v>0.004166080225193491</v>
      </c>
      <c r="BU7" s="22" t="s">
        <v>21</v>
      </c>
      <c r="BV7" s="22">
        <v>0.004166080225193491</v>
      </c>
      <c r="BW7" s="22" t="s">
        <v>21</v>
      </c>
      <c r="BX7" s="22">
        <v>0.004166080225193491</v>
      </c>
      <c r="BY7" s="22" t="s">
        <v>21</v>
      </c>
      <c r="BZ7" s="22">
        <v>0.004166080225193491</v>
      </c>
      <c r="CA7" s="22" t="s">
        <v>21</v>
      </c>
      <c r="CB7" s="22">
        <v>0.004166080225193491</v>
      </c>
      <c r="CC7" s="22" t="s">
        <v>21</v>
      </c>
      <c r="CD7" s="22">
        <v>0.004166080225193491</v>
      </c>
      <c r="CE7" s="22" t="s">
        <v>21</v>
      </c>
      <c r="CF7" s="22">
        <v>0.004166080225193491</v>
      </c>
      <c r="CG7" s="22" t="s">
        <v>21</v>
      </c>
      <c r="CH7" s="22">
        <v>0.004166080225193491</v>
      </c>
      <c r="CI7" s="22" t="s">
        <v>21</v>
      </c>
      <c r="CJ7" s="22">
        <v>0.004166080225193491</v>
      </c>
      <c r="CK7" s="22" t="s">
        <v>21</v>
      </c>
      <c r="CL7" s="22">
        <v>0.004166080225193491</v>
      </c>
      <c r="CM7" s="22" t="s">
        <v>21</v>
      </c>
      <c r="CN7" s="22">
        <v>0.004166080225193491</v>
      </c>
      <c r="CO7" s="22" t="s">
        <v>21</v>
      </c>
      <c r="CP7" s="22">
        <v>0.004166080225193491</v>
      </c>
      <c r="CQ7" s="22" t="s">
        <v>21</v>
      </c>
      <c r="CR7" s="22">
        <v>0.004166080225193491</v>
      </c>
      <c r="CS7" s="22" t="s">
        <v>21</v>
      </c>
      <c r="CT7" s="22">
        <v>0.004166080225193491</v>
      </c>
      <c r="CU7" s="22" t="s">
        <v>21</v>
      </c>
      <c r="CV7" s="22">
        <v>0.004166080225193491</v>
      </c>
      <c r="CW7" s="22" t="s">
        <v>21</v>
      </c>
      <c r="CX7" s="22">
        <v>0.004166080225193491</v>
      </c>
      <c r="CY7" s="22" t="s">
        <v>21</v>
      </c>
      <c r="CZ7" s="22">
        <v>0.004166080225193491</v>
      </c>
      <c r="DA7" s="22" t="s">
        <v>21</v>
      </c>
      <c r="DB7" s="22">
        <v>0.004166080225193491</v>
      </c>
      <c r="DC7" s="22" t="s">
        <v>21</v>
      </c>
      <c r="DD7" s="22">
        <v>0.004166080225193491</v>
      </c>
      <c r="DE7" s="22" t="s">
        <v>21</v>
      </c>
      <c r="DF7" s="22">
        <v>0.004166080225193491</v>
      </c>
      <c r="DG7" s="22" t="s">
        <v>21</v>
      </c>
      <c r="DH7" s="22">
        <v>0.004166080225193491</v>
      </c>
      <c r="DI7" s="22" t="s">
        <v>21</v>
      </c>
      <c r="DJ7" s="22">
        <v>0.004166080225193491</v>
      </c>
      <c r="DK7" s="22" t="s">
        <v>21</v>
      </c>
      <c r="DL7" s="22">
        <v>0.004166080225193491</v>
      </c>
      <c r="DM7" s="22" t="s">
        <v>21</v>
      </c>
      <c r="DN7" s="22">
        <v>0.004166080225193491</v>
      </c>
      <c r="DO7" s="22" t="s">
        <v>21</v>
      </c>
      <c r="DP7" s="22">
        <v>0.004166080225193491</v>
      </c>
      <c r="DQ7" s="22" t="s">
        <v>21</v>
      </c>
      <c r="DR7" s="22">
        <v>0.004166080225193491</v>
      </c>
      <c r="DS7" s="22" t="s">
        <v>21</v>
      </c>
      <c r="DT7" s="22">
        <v>0.004166080225193491</v>
      </c>
      <c r="DU7" s="22" t="s">
        <v>21</v>
      </c>
      <c r="DV7" s="22">
        <v>0.004166080225193491</v>
      </c>
      <c r="DW7" s="22" t="s">
        <v>21</v>
      </c>
      <c r="DX7" s="22">
        <v>0.004166080225193491</v>
      </c>
      <c r="DY7" s="22" t="s">
        <v>21</v>
      </c>
      <c r="DZ7" s="22">
        <v>0.004166080225193491</v>
      </c>
      <c r="EA7" s="22" t="s">
        <v>21</v>
      </c>
      <c r="EB7" s="22">
        <v>0.004166080225193491</v>
      </c>
      <c r="EC7" s="22" t="s">
        <v>21</v>
      </c>
      <c r="ED7" s="22">
        <v>0.004166080225193491</v>
      </c>
      <c r="EE7" s="22" t="s">
        <v>21</v>
      </c>
      <c r="EF7" s="22">
        <v>0.004166080225193491</v>
      </c>
      <c r="EG7" s="22" t="s">
        <v>21</v>
      </c>
      <c r="EH7" s="22">
        <v>0.004166080225193491</v>
      </c>
      <c r="EI7" s="22" t="s">
        <v>21</v>
      </c>
      <c r="EJ7" s="22">
        <v>0.004166080225193491</v>
      </c>
      <c r="EK7" s="22" t="s">
        <v>21</v>
      </c>
      <c r="EL7" s="22">
        <v>0.004166080225193491</v>
      </c>
      <c r="EM7" s="22" t="s">
        <v>21</v>
      </c>
      <c r="EN7" s="22">
        <v>0.004166080225193491</v>
      </c>
      <c r="EO7" s="22" t="s">
        <v>21</v>
      </c>
      <c r="EP7" s="22">
        <v>0.004166080225193491</v>
      </c>
      <c r="EQ7" s="22" t="s">
        <v>21</v>
      </c>
      <c r="ER7" s="22">
        <v>0.004166080225193491</v>
      </c>
      <c r="ES7" s="22" t="s">
        <v>21</v>
      </c>
      <c r="ET7" s="22">
        <v>0.004166080225193491</v>
      </c>
      <c r="EU7" s="22" t="s">
        <v>21</v>
      </c>
      <c r="EV7" s="22">
        <v>0.004166080225193491</v>
      </c>
      <c r="EW7" s="22" t="s">
        <v>21</v>
      </c>
      <c r="EX7" s="22">
        <v>0.004166080225193491</v>
      </c>
      <c r="EY7" s="22" t="s">
        <v>21</v>
      </c>
      <c r="EZ7" s="22">
        <v>0.004166080225193491</v>
      </c>
      <c r="FA7" s="22" t="s">
        <v>21</v>
      </c>
      <c r="FB7" s="22">
        <v>0.004166080225193491</v>
      </c>
      <c r="FC7" s="22" t="s">
        <v>21</v>
      </c>
      <c r="FD7" s="22">
        <v>0.004166080225193491</v>
      </c>
      <c r="FE7" s="22" t="s">
        <v>21</v>
      </c>
      <c r="FF7" s="22">
        <v>0.004166080225193491</v>
      </c>
      <c r="FG7" s="22" t="s">
        <v>21</v>
      </c>
      <c r="FH7" s="22">
        <v>0.004166080225193491</v>
      </c>
      <c r="FI7" s="22" t="s">
        <v>21</v>
      </c>
      <c r="FJ7" s="22">
        <v>0.004166080225193491</v>
      </c>
      <c r="FK7" s="22" t="s">
        <v>21</v>
      </c>
      <c r="FL7" s="22">
        <v>0.004166080225193491</v>
      </c>
      <c r="FM7" s="22" t="s">
        <v>21</v>
      </c>
      <c r="FN7" s="22">
        <v>0.004166080225193491</v>
      </c>
      <c r="FO7" s="22" t="s">
        <v>21</v>
      </c>
      <c r="FP7" s="22">
        <v>0.004166080225193491</v>
      </c>
      <c r="FQ7" s="22" t="s">
        <v>21</v>
      </c>
      <c r="FR7" s="22">
        <v>0.004166080225193491</v>
      </c>
      <c r="FS7" s="22" t="s">
        <v>21</v>
      </c>
      <c r="FT7" s="22">
        <v>0.004166080225193491</v>
      </c>
      <c r="FU7" s="22" t="s">
        <v>21</v>
      </c>
      <c r="FV7" s="22">
        <v>0.004166080225193491</v>
      </c>
      <c r="FW7" s="22" t="s">
        <v>21</v>
      </c>
      <c r="FX7" s="22">
        <v>0.004166080225193491</v>
      </c>
      <c r="FY7" s="22" t="s">
        <v>21</v>
      </c>
      <c r="FZ7" s="22">
        <v>0.004166080225193491</v>
      </c>
      <c r="GA7" s="22" t="s">
        <v>21</v>
      </c>
      <c r="GB7" s="22">
        <v>0.004166080225193491</v>
      </c>
      <c r="GC7" s="22" t="s">
        <v>21</v>
      </c>
      <c r="GD7" s="22">
        <v>0.004166080225193491</v>
      </c>
      <c r="GE7" s="22" t="s">
        <v>21</v>
      </c>
      <c r="GF7" s="22">
        <v>0.004166080225193491</v>
      </c>
      <c r="GG7" s="22" t="s">
        <v>21</v>
      </c>
      <c r="GH7" s="22">
        <v>0.004166080225193491</v>
      </c>
      <c r="GI7" s="22" t="s">
        <v>21</v>
      </c>
      <c r="GJ7" s="22">
        <v>0.004166080225193491</v>
      </c>
      <c r="GK7" s="22" t="s">
        <v>21</v>
      </c>
      <c r="GL7" s="22">
        <v>0.004166080225193491</v>
      </c>
      <c r="GM7" s="22" t="s">
        <v>21</v>
      </c>
      <c r="GN7" s="22">
        <v>0.004166080225193491</v>
      </c>
      <c r="GO7" s="22" t="s">
        <v>21</v>
      </c>
      <c r="GP7" s="22">
        <v>0.004166080225193491</v>
      </c>
      <c r="GQ7" s="22" t="s">
        <v>21</v>
      </c>
      <c r="GR7" s="22">
        <v>0.004166080225193491</v>
      </c>
      <c r="GS7" s="22" t="s">
        <v>21</v>
      </c>
      <c r="GT7" s="22">
        <v>0.004166080225193491</v>
      </c>
      <c r="GU7" s="22" t="s">
        <v>21</v>
      </c>
      <c r="GV7" s="22">
        <v>0.004166080225193491</v>
      </c>
      <c r="GW7" s="22" t="s">
        <v>21</v>
      </c>
      <c r="GX7" s="22">
        <v>0.004166080225193491</v>
      </c>
      <c r="GY7" s="22" t="s">
        <v>21</v>
      </c>
      <c r="GZ7" s="22">
        <v>0.004166080225193491</v>
      </c>
      <c r="HA7" s="22" t="s">
        <v>21</v>
      </c>
      <c r="HB7" s="22">
        <v>0.004166080225193491</v>
      </c>
      <c r="HC7" s="22" t="s">
        <v>21</v>
      </c>
      <c r="HD7" s="22">
        <v>0.004166080225193491</v>
      </c>
      <c r="HE7" s="22" t="s">
        <v>21</v>
      </c>
      <c r="HF7" s="22">
        <v>0.004166080225193491</v>
      </c>
      <c r="HG7" s="22" t="s">
        <v>21</v>
      </c>
      <c r="HH7" s="22">
        <v>0.004166080225193491</v>
      </c>
      <c r="HI7" s="22" t="s">
        <v>21</v>
      </c>
      <c r="HJ7" s="22">
        <v>0.004166080225193491</v>
      </c>
      <c r="HK7" s="22" t="s">
        <v>21</v>
      </c>
      <c r="HL7" s="22">
        <v>0.004166080225193491</v>
      </c>
      <c r="HM7" s="22" t="s">
        <v>21</v>
      </c>
      <c r="HN7" s="22">
        <v>0.004166080225193491</v>
      </c>
      <c r="HO7" s="22" t="s">
        <v>21</v>
      </c>
      <c r="HP7" s="22">
        <v>0.004166080225193491</v>
      </c>
      <c r="HQ7" s="22" t="s">
        <v>21</v>
      </c>
      <c r="HR7" s="22">
        <v>0.004166080225193491</v>
      </c>
      <c r="HS7" s="22" t="s">
        <v>21</v>
      </c>
      <c r="HT7" s="22">
        <v>0.004166080225193491</v>
      </c>
      <c r="HU7" s="22" t="s">
        <v>21</v>
      </c>
      <c r="HV7" s="22">
        <v>0.004166080225193491</v>
      </c>
      <c r="HW7" s="22" t="s">
        <v>21</v>
      </c>
      <c r="HX7" s="22">
        <v>0.004166080225193491</v>
      </c>
      <c r="HY7" s="22" t="s">
        <v>21</v>
      </c>
      <c r="HZ7" s="22">
        <v>0.004166080225193491</v>
      </c>
      <c r="IA7" s="22" t="s">
        <v>21</v>
      </c>
      <c r="IB7" s="22">
        <v>0.004166080225193491</v>
      </c>
      <c r="IC7" s="22" t="s">
        <v>21</v>
      </c>
      <c r="ID7" s="22">
        <v>0.004166080225193491</v>
      </c>
      <c r="IE7" s="22" t="s">
        <v>21</v>
      </c>
      <c r="IF7" s="22">
        <v>0.004166080225193491</v>
      </c>
      <c r="IG7" s="22" t="s">
        <v>21</v>
      </c>
      <c r="IH7" s="22">
        <v>0.004166080225193491</v>
      </c>
      <c r="II7" s="22" t="s">
        <v>21</v>
      </c>
      <c r="IJ7" s="22">
        <v>0.004166080225193491</v>
      </c>
      <c r="IK7" s="22" t="s">
        <v>21</v>
      </c>
      <c r="IL7" s="22">
        <v>0.004166080225193491</v>
      </c>
      <c r="IM7" s="22" t="s">
        <v>21</v>
      </c>
      <c r="IN7" s="22">
        <v>0.004166080225193491</v>
      </c>
      <c r="IO7" s="22" t="s">
        <v>21</v>
      </c>
      <c r="IP7" s="22">
        <v>0.004166080225193491</v>
      </c>
      <c r="IQ7" s="22" t="s">
        <v>21</v>
      </c>
      <c r="IR7" s="22">
        <v>0.004166080225193491</v>
      </c>
      <c r="IS7" s="22" t="s">
        <v>21</v>
      </c>
      <c r="IT7" s="22">
        <v>0.004166080225193491</v>
      </c>
      <c r="IU7" s="22" t="s">
        <v>21</v>
      </c>
      <c r="IV7" s="22">
        <v>0.004166080225193491</v>
      </c>
    </row>
    <row r="8" spans="2:256" ht="14.25">
      <c r="B8" s="97" t="s">
        <v>27</v>
      </c>
      <c r="C8" s="99">
        <v>0.0027746558021914947</v>
      </c>
      <c r="F8" s="22">
        <v>-0.0032109887169424756</v>
      </c>
      <c r="G8" s="22" t="s">
        <v>27</v>
      </c>
      <c r="H8" s="22">
        <v>-0.0032109887169424756</v>
      </c>
      <c r="I8" s="22" t="s">
        <v>27</v>
      </c>
      <c r="J8" s="22">
        <v>-0.0032109887169424756</v>
      </c>
      <c r="K8" s="22" t="s">
        <v>27</v>
      </c>
      <c r="L8" s="22">
        <v>-0.0032109887169424756</v>
      </c>
      <c r="M8" s="22" t="s">
        <v>27</v>
      </c>
      <c r="N8" s="22">
        <v>-0.0032109887169424756</v>
      </c>
      <c r="O8" s="22" t="s">
        <v>27</v>
      </c>
      <c r="P8" s="22">
        <v>-0.0032109887169424756</v>
      </c>
      <c r="Q8" s="22" t="s">
        <v>27</v>
      </c>
      <c r="R8" s="22">
        <v>-0.0032109887169424756</v>
      </c>
      <c r="S8" s="22" t="s">
        <v>27</v>
      </c>
      <c r="T8" s="22">
        <v>-0.0032109887169424756</v>
      </c>
      <c r="U8" s="22" t="s">
        <v>27</v>
      </c>
      <c r="V8" s="22">
        <v>-0.0032109887169424756</v>
      </c>
      <c r="W8" s="22" t="s">
        <v>27</v>
      </c>
      <c r="X8" s="22">
        <v>-0.0032109887169424756</v>
      </c>
      <c r="Y8" s="22" t="s">
        <v>27</v>
      </c>
      <c r="Z8" s="22">
        <v>-0.0032109887169424756</v>
      </c>
      <c r="AA8" s="22" t="s">
        <v>27</v>
      </c>
      <c r="AB8" s="22">
        <v>-0.0032109887169424756</v>
      </c>
      <c r="AC8" s="22" t="s">
        <v>27</v>
      </c>
      <c r="AD8" s="22">
        <v>-0.0032109887169424756</v>
      </c>
      <c r="AE8" s="22" t="s">
        <v>27</v>
      </c>
      <c r="AF8" s="22">
        <v>-0.0032109887169424756</v>
      </c>
      <c r="AG8" s="22" t="s">
        <v>27</v>
      </c>
      <c r="AH8" s="22">
        <v>-0.0032109887169424756</v>
      </c>
      <c r="AI8" s="22" t="s">
        <v>27</v>
      </c>
      <c r="AJ8" s="22">
        <v>-0.0032109887169424756</v>
      </c>
      <c r="AK8" s="22" t="s">
        <v>27</v>
      </c>
      <c r="AL8" s="22">
        <v>-0.0032109887169424756</v>
      </c>
      <c r="AM8" s="22" t="s">
        <v>27</v>
      </c>
      <c r="AN8" s="22">
        <v>-0.0032109887169424756</v>
      </c>
      <c r="AO8" s="22" t="s">
        <v>27</v>
      </c>
      <c r="AP8" s="22">
        <v>-0.0032109887169424756</v>
      </c>
      <c r="AQ8" s="22" t="s">
        <v>27</v>
      </c>
      <c r="AR8" s="22">
        <v>-0.0032109887169424756</v>
      </c>
      <c r="AS8" s="22" t="s">
        <v>27</v>
      </c>
      <c r="AT8" s="22">
        <v>-0.0032109887169424756</v>
      </c>
      <c r="AU8" s="22" t="s">
        <v>27</v>
      </c>
      <c r="AV8" s="22">
        <v>-0.0032109887169424756</v>
      </c>
      <c r="AW8" s="22" t="s">
        <v>27</v>
      </c>
      <c r="AX8" s="22">
        <v>-0.0032109887169424756</v>
      </c>
      <c r="AY8" s="22" t="s">
        <v>27</v>
      </c>
      <c r="AZ8" s="22">
        <v>-0.0032109887169424756</v>
      </c>
      <c r="BA8" s="22" t="s">
        <v>27</v>
      </c>
      <c r="BB8" s="22">
        <v>-0.0032109887169424756</v>
      </c>
      <c r="BC8" s="22" t="s">
        <v>27</v>
      </c>
      <c r="BD8" s="22">
        <v>-0.0032109887169424756</v>
      </c>
      <c r="BE8" s="22" t="s">
        <v>27</v>
      </c>
      <c r="BF8" s="22">
        <v>-0.0032109887169424756</v>
      </c>
      <c r="BG8" s="22" t="s">
        <v>27</v>
      </c>
      <c r="BH8" s="22">
        <v>-0.0032109887169424756</v>
      </c>
      <c r="BI8" s="22" t="s">
        <v>27</v>
      </c>
      <c r="BJ8" s="22">
        <v>-0.0032109887169424756</v>
      </c>
      <c r="BK8" s="22" t="s">
        <v>27</v>
      </c>
      <c r="BL8" s="22">
        <v>-0.0032109887169424756</v>
      </c>
      <c r="BM8" s="22" t="s">
        <v>27</v>
      </c>
      <c r="BN8" s="22">
        <v>-0.0032109887169424756</v>
      </c>
      <c r="BO8" s="22" t="s">
        <v>27</v>
      </c>
      <c r="BP8" s="22">
        <v>-0.0032109887169424756</v>
      </c>
      <c r="BQ8" s="22" t="s">
        <v>27</v>
      </c>
      <c r="BR8" s="22">
        <v>-0.0032109887169424756</v>
      </c>
      <c r="BS8" s="22" t="s">
        <v>27</v>
      </c>
      <c r="BT8" s="22">
        <v>-0.0032109887169424756</v>
      </c>
      <c r="BU8" s="22" t="s">
        <v>27</v>
      </c>
      <c r="BV8" s="22">
        <v>-0.0032109887169424756</v>
      </c>
      <c r="BW8" s="22" t="s">
        <v>27</v>
      </c>
      <c r="BX8" s="22">
        <v>-0.0032109887169424756</v>
      </c>
      <c r="BY8" s="22" t="s">
        <v>27</v>
      </c>
      <c r="BZ8" s="22">
        <v>-0.0032109887169424756</v>
      </c>
      <c r="CA8" s="22" t="s">
        <v>27</v>
      </c>
      <c r="CB8" s="22">
        <v>-0.0032109887169424756</v>
      </c>
      <c r="CC8" s="22" t="s">
        <v>27</v>
      </c>
      <c r="CD8" s="22">
        <v>-0.0032109887169424756</v>
      </c>
      <c r="CE8" s="22" t="s">
        <v>27</v>
      </c>
      <c r="CF8" s="22">
        <v>-0.0032109887169424756</v>
      </c>
      <c r="CG8" s="22" t="s">
        <v>27</v>
      </c>
      <c r="CH8" s="22">
        <v>-0.0032109887169424756</v>
      </c>
      <c r="CI8" s="22" t="s">
        <v>27</v>
      </c>
      <c r="CJ8" s="22">
        <v>-0.0032109887169424756</v>
      </c>
      <c r="CK8" s="22" t="s">
        <v>27</v>
      </c>
      <c r="CL8" s="22">
        <v>-0.0032109887169424756</v>
      </c>
      <c r="CM8" s="22" t="s">
        <v>27</v>
      </c>
      <c r="CN8" s="22">
        <v>-0.0032109887169424756</v>
      </c>
      <c r="CO8" s="22" t="s">
        <v>27</v>
      </c>
      <c r="CP8" s="22">
        <v>-0.0032109887169424756</v>
      </c>
      <c r="CQ8" s="22" t="s">
        <v>27</v>
      </c>
      <c r="CR8" s="22">
        <v>-0.0032109887169424756</v>
      </c>
      <c r="CS8" s="22" t="s">
        <v>27</v>
      </c>
      <c r="CT8" s="22">
        <v>-0.0032109887169424756</v>
      </c>
      <c r="CU8" s="22" t="s">
        <v>27</v>
      </c>
      <c r="CV8" s="22">
        <v>-0.0032109887169424756</v>
      </c>
      <c r="CW8" s="22" t="s">
        <v>27</v>
      </c>
      <c r="CX8" s="22">
        <v>-0.0032109887169424756</v>
      </c>
      <c r="CY8" s="22" t="s">
        <v>27</v>
      </c>
      <c r="CZ8" s="22">
        <v>-0.0032109887169424756</v>
      </c>
      <c r="DA8" s="22" t="s">
        <v>27</v>
      </c>
      <c r="DB8" s="22">
        <v>-0.0032109887169424756</v>
      </c>
      <c r="DC8" s="22" t="s">
        <v>27</v>
      </c>
      <c r="DD8" s="22">
        <v>-0.0032109887169424756</v>
      </c>
      <c r="DE8" s="22" t="s">
        <v>27</v>
      </c>
      <c r="DF8" s="22">
        <v>-0.0032109887169424756</v>
      </c>
      <c r="DG8" s="22" t="s">
        <v>27</v>
      </c>
      <c r="DH8" s="22">
        <v>-0.0032109887169424756</v>
      </c>
      <c r="DI8" s="22" t="s">
        <v>27</v>
      </c>
      <c r="DJ8" s="22">
        <v>-0.0032109887169424756</v>
      </c>
      <c r="DK8" s="22" t="s">
        <v>27</v>
      </c>
      <c r="DL8" s="22">
        <v>-0.0032109887169424756</v>
      </c>
      <c r="DM8" s="22" t="s">
        <v>27</v>
      </c>
      <c r="DN8" s="22">
        <v>-0.0032109887169424756</v>
      </c>
      <c r="DO8" s="22" t="s">
        <v>27</v>
      </c>
      <c r="DP8" s="22">
        <v>-0.0032109887169424756</v>
      </c>
      <c r="DQ8" s="22" t="s">
        <v>27</v>
      </c>
      <c r="DR8" s="22">
        <v>-0.0032109887169424756</v>
      </c>
      <c r="DS8" s="22" t="s">
        <v>27</v>
      </c>
      <c r="DT8" s="22">
        <v>-0.0032109887169424756</v>
      </c>
      <c r="DU8" s="22" t="s">
        <v>27</v>
      </c>
      <c r="DV8" s="22">
        <v>-0.0032109887169424756</v>
      </c>
      <c r="DW8" s="22" t="s">
        <v>27</v>
      </c>
      <c r="DX8" s="22">
        <v>-0.0032109887169424756</v>
      </c>
      <c r="DY8" s="22" t="s">
        <v>27</v>
      </c>
      <c r="DZ8" s="22">
        <v>-0.0032109887169424756</v>
      </c>
      <c r="EA8" s="22" t="s">
        <v>27</v>
      </c>
      <c r="EB8" s="22">
        <v>-0.0032109887169424756</v>
      </c>
      <c r="EC8" s="22" t="s">
        <v>27</v>
      </c>
      <c r="ED8" s="22">
        <v>-0.0032109887169424756</v>
      </c>
      <c r="EE8" s="22" t="s">
        <v>27</v>
      </c>
      <c r="EF8" s="22">
        <v>-0.0032109887169424756</v>
      </c>
      <c r="EG8" s="22" t="s">
        <v>27</v>
      </c>
      <c r="EH8" s="22">
        <v>-0.0032109887169424756</v>
      </c>
      <c r="EI8" s="22" t="s">
        <v>27</v>
      </c>
      <c r="EJ8" s="22">
        <v>-0.0032109887169424756</v>
      </c>
      <c r="EK8" s="22" t="s">
        <v>27</v>
      </c>
      <c r="EL8" s="22">
        <v>-0.0032109887169424756</v>
      </c>
      <c r="EM8" s="22" t="s">
        <v>27</v>
      </c>
      <c r="EN8" s="22">
        <v>-0.0032109887169424756</v>
      </c>
      <c r="EO8" s="22" t="s">
        <v>27</v>
      </c>
      <c r="EP8" s="22">
        <v>-0.0032109887169424756</v>
      </c>
      <c r="EQ8" s="22" t="s">
        <v>27</v>
      </c>
      <c r="ER8" s="22">
        <v>-0.0032109887169424756</v>
      </c>
      <c r="ES8" s="22" t="s">
        <v>27</v>
      </c>
      <c r="ET8" s="22">
        <v>-0.0032109887169424756</v>
      </c>
      <c r="EU8" s="22" t="s">
        <v>27</v>
      </c>
      <c r="EV8" s="22">
        <v>-0.0032109887169424756</v>
      </c>
      <c r="EW8" s="22" t="s">
        <v>27</v>
      </c>
      <c r="EX8" s="22">
        <v>-0.0032109887169424756</v>
      </c>
      <c r="EY8" s="22" t="s">
        <v>27</v>
      </c>
      <c r="EZ8" s="22">
        <v>-0.0032109887169424756</v>
      </c>
      <c r="FA8" s="22" t="s">
        <v>27</v>
      </c>
      <c r="FB8" s="22">
        <v>-0.0032109887169424756</v>
      </c>
      <c r="FC8" s="22" t="s">
        <v>27</v>
      </c>
      <c r="FD8" s="22">
        <v>-0.0032109887169424756</v>
      </c>
      <c r="FE8" s="22" t="s">
        <v>27</v>
      </c>
      <c r="FF8" s="22">
        <v>-0.0032109887169424756</v>
      </c>
      <c r="FG8" s="22" t="s">
        <v>27</v>
      </c>
      <c r="FH8" s="22">
        <v>-0.0032109887169424756</v>
      </c>
      <c r="FI8" s="22" t="s">
        <v>27</v>
      </c>
      <c r="FJ8" s="22">
        <v>-0.0032109887169424756</v>
      </c>
      <c r="FK8" s="22" t="s">
        <v>27</v>
      </c>
      <c r="FL8" s="22">
        <v>-0.0032109887169424756</v>
      </c>
      <c r="FM8" s="22" t="s">
        <v>27</v>
      </c>
      <c r="FN8" s="22">
        <v>-0.0032109887169424756</v>
      </c>
      <c r="FO8" s="22" t="s">
        <v>27</v>
      </c>
      <c r="FP8" s="22">
        <v>-0.0032109887169424756</v>
      </c>
      <c r="FQ8" s="22" t="s">
        <v>27</v>
      </c>
      <c r="FR8" s="22">
        <v>-0.0032109887169424756</v>
      </c>
      <c r="FS8" s="22" t="s">
        <v>27</v>
      </c>
      <c r="FT8" s="22">
        <v>-0.0032109887169424756</v>
      </c>
      <c r="FU8" s="22" t="s">
        <v>27</v>
      </c>
      <c r="FV8" s="22">
        <v>-0.0032109887169424756</v>
      </c>
      <c r="FW8" s="22" t="s">
        <v>27</v>
      </c>
      <c r="FX8" s="22">
        <v>-0.0032109887169424756</v>
      </c>
      <c r="FY8" s="22" t="s">
        <v>27</v>
      </c>
      <c r="FZ8" s="22">
        <v>-0.0032109887169424756</v>
      </c>
      <c r="GA8" s="22" t="s">
        <v>27</v>
      </c>
      <c r="GB8" s="22">
        <v>-0.0032109887169424756</v>
      </c>
      <c r="GC8" s="22" t="s">
        <v>27</v>
      </c>
      <c r="GD8" s="22">
        <v>-0.0032109887169424756</v>
      </c>
      <c r="GE8" s="22" t="s">
        <v>27</v>
      </c>
      <c r="GF8" s="22">
        <v>-0.0032109887169424756</v>
      </c>
      <c r="GG8" s="22" t="s">
        <v>27</v>
      </c>
      <c r="GH8" s="22">
        <v>-0.0032109887169424756</v>
      </c>
      <c r="GI8" s="22" t="s">
        <v>27</v>
      </c>
      <c r="GJ8" s="22">
        <v>-0.0032109887169424756</v>
      </c>
      <c r="GK8" s="22" t="s">
        <v>27</v>
      </c>
      <c r="GL8" s="22">
        <v>-0.0032109887169424756</v>
      </c>
      <c r="GM8" s="22" t="s">
        <v>27</v>
      </c>
      <c r="GN8" s="22">
        <v>-0.0032109887169424756</v>
      </c>
      <c r="GO8" s="22" t="s">
        <v>27</v>
      </c>
      <c r="GP8" s="22">
        <v>-0.0032109887169424756</v>
      </c>
      <c r="GQ8" s="22" t="s">
        <v>27</v>
      </c>
      <c r="GR8" s="22">
        <v>-0.0032109887169424756</v>
      </c>
      <c r="GS8" s="22" t="s">
        <v>27</v>
      </c>
      <c r="GT8" s="22">
        <v>-0.0032109887169424756</v>
      </c>
      <c r="GU8" s="22" t="s">
        <v>27</v>
      </c>
      <c r="GV8" s="22">
        <v>-0.0032109887169424756</v>
      </c>
      <c r="GW8" s="22" t="s">
        <v>27</v>
      </c>
      <c r="GX8" s="22">
        <v>-0.0032109887169424756</v>
      </c>
      <c r="GY8" s="22" t="s">
        <v>27</v>
      </c>
      <c r="GZ8" s="22">
        <v>-0.0032109887169424756</v>
      </c>
      <c r="HA8" s="22" t="s">
        <v>27</v>
      </c>
      <c r="HB8" s="22">
        <v>-0.0032109887169424756</v>
      </c>
      <c r="HC8" s="22" t="s">
        <v>27</v>
      </c>
      <c r="HD8" s="22">
        <v>-0.0032109887169424756</v>
      </c>
      <c r="HE8" s="22" t="s">
        <v>27</v>
      </c>
      <c r="HF8" s="22">
        <v>-0.0032109887169424756</v>
      </c>
      <c r="HG8" s="22" t="s">
        <v>27</v>
      </c>
      <c r="HH8" s="22">
        <v>-0.0032109887169424756</v>
      </c>
      <c r="HI8" s="22" t="s">
        <v>27</v>
      </c>
      <c r="HJ8" s="22">
        <v>-0.0032109887169424756</v>
      </c>
      <c r="HK8" s="22" t="s">
        <v>27</v>
      </c>
      <c r="HL8" s="22">
        <v>-0.0032109887169424756</v>
      </c>
      <c r="HM8" s="22" t="s">
        <v>27</v>
      </c>
      <c r="HN8" s="22">
        <v>-0.0032109887169424756</v>
      </c>
      <c r="HO8" s="22" t="s">
        <v>27</v>
      </c>
      <c r="HP8" s="22">
        <v>-0.0032109887169424756</v>
      </c>
      <c r="HQ8" s="22" t="s">
        <v>27</v>
      </c>
      <c r="HR8" s="22">
        <v>-0.0032109887169424756</v>
      </c>
      <c r="HS8" s="22" t="s">
        <v>27</v>
      </c>
      <c r="HT8" s="22">
        <v>-0.0032109887169424756</v>
      </c>
      <c r="HU8" s="22" t="s">
        <v>27</v>
      </c>
      <c r="HV8" s="22">
        <v>-0.0032109887169424756</v>
      </c>
      <c r="HW8" s="22" t="s">
        <v>27</v>
      </c>
      <c r="HX8" s="22">
        <v>-0.0032109887169424756</v>
      </c>
      <c r="HY8" s="22" t="s">
        <v>27</v>
      </c>
      <c r="HZ8" s="22">
        <v>-0.0032109887169424756</v>
      </c>
      <c r="IA8" s="22" t="s">
        <v>27</v>
      </c>
      <c r="IB8" s="22">
        <v>-0.0032109887169424756</v>
      </c>
      <c r="IC8" s="22" t="s">
        <v>27</v>
      </c>
      <c r="ID8" s="22">
        <v>-0.0032109887169424756</v>
      </c>
      <c r="IE8" s="22" t="s">
        <v>27</v>
      </c>
      <c r="IF8" s="22">
        <v>-0.0032109887169424756</v>
      </c>
      <c r="IG8" s="22" t="s">
        <v>27</v>
      </c>
      <c r="IH8" s="22">
        <v>-0.0032109887169424756</v>
      </c>
      <c r="II8" s="22" t="s">
        <v>27</v>
      </c>
      <c r="IJ8" s="22">
        <v>-0.0032109887169424756</v>
      </c>
      <c r="IK8" s="22" t="s">
        <v>27</v>
      </c>
      <c r="IL8" s="22">
        <v>-0.0032109887169424756</v>
      </c>
      <c r="IM8" s="22" t="s">
        <v>27</v>
      </c>
      <c r="IN8" s="22">
        <v>-0.0032109887169424756</v>
      </c>
      <c r="IO8" s="22" t="s">
        <v>27</v>
      </c>
      <c r="IP8" s="22">
        <v>-0.0032109887169424756</v>
      </c>
      <c r="IQ8" s="22" t="s">
        <v>27</v>
      </c>
      <c r="IR8" s="22">
        <v>-0.0032109887169424756</v>
      </c>
      <c r="IS8" s="22" t="s">
        <v>27</v>
      </c>
      <c r="IT8" s="22">
        <v>-0.0032109887169424756</v>
      </c>
      <c r="IU8" s="22" t="s">
        <v>27</v>
      </c>
      <c r="IV8" s="22">
        <v>-0.0032109887169424756</v>
      </c>
    </row>
    <row r="11" ht="14.25">
      <c r="B11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100</v>
      </c>
      <c r="C3" s="83" t="s">
        <v>7</v>
      </c>
      <c r="D3" s="83" t="s">
        <v>9</v>
      </c>
      <c r="E3" s="85">
        <v>7140251.61</v>
      </c>
      <c r="F3" s="11">
        <v>173808</v>
      </c>
      <c r="G3" s="85">
        <v>41.08125983844242</v>
      </c>
      <c r="H3" s="84">
        <v>100</v>
      </c>
      <c r="I3" s="83" t="s">
        <v>101</v>
      </c>
      <c r="J3" s="96" t="s">
        <v>28</v>
      </c>
    </row>
    <row r="4" spans="1:10" ht="14.25" customHeight="1">
      <c r="A4" s="41">
        <v>2</v>
      </c>
      <c r="B4" s="83" t="s">
        <v>102</v>
      </c>
      <c r="C4" s="83" t="s">
        <v>103</v>
      </c>
      <c r="D4" s="83" t="s">
        <v>9</v>
      </c>
      <c r="E4" s="85">
        <v>1914647.68</v>
      </c>
      <c r="F4" s="11">
        <v>1515</v>
      </c>
      <c r="G4" s="85">
        <v>1263.7938481848184</v>
      </c>
      <c r="H4" s="84">
        <v>1000</v>
      </c>
      <c r="I4" s="83" t="s">
        <v>104</v>
      </c>
      <c r="J4" s="96" t="s">
        <v>79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976530.41</v>
      </c>
      <c r="F5" s="11">
        <v>648</v>
      </c>
      <c r="G5" s="85">
        <v>1506.9913734567901</v>
      </c>
      <c r="H5" s="84">
        <v>5000</v>
      </c>
      <c r="I5" s="83" t="s">
        <v>67</v>
      </c>
      <c r="J5" s="96" t="s">
        <v>29</v>
      </c>
    </row>
    <row r="6" spans="1:10" ht="15.75" thickBot="1">
      <c r="A6" s="123" t="s">
        <v>24</v>
      </c>
      <c r="B6" s="124"/>
      <c r="C6" s="57" t="s">
        <v>25</v>
      </c>
      <c r="D6" s="57" t="s">
        <v>25</v>
      </c>
      <c r="E6" s="70">
        <f>SUM(E3:E5)</f>
        <v>10031429.700000001</v>
      </c>
      <c r="F6" s="69">
        <f>SUM(F3:F5)</f>
        <v>175971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2017-07-28T11:15:43Z</dcterms:modified>
  <cp:category>Analytics</cp:category>
  <cp:version/>
  <cp:contentType/>
  <cp:contentStatus/>
</cp:coreProperties>
</file>