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<sst xmlns="http://schemas.openxmlformats.org/spreadsheetml/2006/main" count="563" uniqueCount="99">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</sst>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4668922"/>
        <c:axId val="64911435"/>
      </c:barChart>
      <c:catAx>
        <c:axId val="14668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11435"/>
        <c:crosses val="autoZero"/>
        <c:auto val="0"/>
        <c:lblOffset val="0"/>
        <c:tickLblSkip val="1"/>
        <c:noMultiLvlLbl val="0"/>
      </c:catAx>
      <c:val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68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200628"/>
        <c:axId val="43479061"/>
      </c:barChart>
      <c:catAx>
        <c:axId val="2720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79061"/>
        <c:crosses val="autoZero"/>
        <c:auto val="0"/>
        <c:lblOffset val="0"/>
        <c:tickLblSkip val="1"/>
        <c:noMultiLvlLbl val="0"/>
      </c:catAx>
      <c:val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0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67230"/>
        <c:axId val="32143023"/>
      </c:barChart>
      <c:catAx>
        <c:axId val="5576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3023"/>
        <c:crosses val="autoZero"/>
        <c:auto val="0"/>
        <c:lblOffset val="0"/>
        <c:tickLblSkip val="1"/>
        <c:noMultiLvlLbl val="0"/>
      </c:catAx>
      <c:val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7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51752"/>
        <c:axId val="53448041"/>
      </c:barChart>
      <c:catAx>
        <c:axId val="208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48041"/>
        <c:crosses val="autoZero"/>
        <c:auto val="0"/>
        <c:lblOffset val="0"/>
        <c:tickLblSkip val="1"/>
        <c:noMultiLvlLbl val="0"/>
      </c:catAx>
      <c:val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1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70322"/>
        <c:axId val="34324035"/>
      </c:barChart>
      <c:catAx>
        <c:axId val="11270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4035"/>
        <c:crosses val="autoZero"/>
        <c:auto val="0"/>
        <c:lblOffset val="0"/>
        <c:tickLblSkip val="1"/>
        <c:noMultiLvlLbl val="0"/>
      </c:catAx>
      <c:val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80860"/>
        <c:axId val="28783421"/>
      </c:barChart>
      <c:catAx>
        <c:axId val="4048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83421"/>
        <c:crosses val="autoZero"/>
        <c:auto val="0"/>
        <c:lblOffset val="0"/>
        <c:tickLblSkip val="1"/>
        <c:noMultiLvlLbl val="0"/>
      </c:catAx>
      <c:val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57724198"/>
        <c:axId val="49755735"/>
      </c:barChart>
      <c:catAx>
        <c:axId val="577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755735"/>
        <c:crossesAt val="0"/>
        <c:auto val="0"/>
        <c:lblOffset val="0"/>
        <c:tickLblSkip val="1"/>
        <c:noMultiLvlLbl val="0"/>
      </c:catAx>
      <c:valAx>
        <c:axId val="4975573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2419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5148432"/>
        <c:axId val="3682705"/>
      </c:barChart>
      <c:cat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2705"/>
        <c:crosses val="autoZero"/>
        <c:auto val="0"/>
        <c:lblOffset val="0"/>
        <c:tickLblSkip val="1"/>
        <c:noMultiLvlLbl val="0"/>
      </c:catAx>
      <c:val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48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3144346"/>
        <c:axId val="29863659"/>
      </c:barChart>
      <c:catAx>
        <c:axId val="3314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863659"/>
        <c:crosses val="autoZero"/>
        <c:auto val="0"/>
        <c:lblOffset val="0"/>
        <c:tickLblSkip val="52"/>
        <c:noMultiLvlLbl val="0"/>
      </c:catAx>
      <c:val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44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37476"/>
        <c:axId val="3037285"/>
      </c:barChart>
      <c:cat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37285"/>
        <c:crosses val="autoZero"/>
        <c:auto val="0"/>
        <c:lblOffset val="0"/>
        <c:tickLblSkip val="49"/>
        <c:noMultiLvlLbl val="0"/>
      </c:catAx>
      <c:val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35566"/>
        <c:axId val="44693503"/>
      </c:barChart>
      <c:catAx>
        <c:axId val="2733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93503"/>
        <c:crosses val="autoZero"/>
        <c:auto val="0"/>
        <c:lblOffset val="0"/>
        <c:tickLblSkip val="4"/>
        <c:noMultiLvlLbl val="0"/>
      </c:catAx>
      <c:val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35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7332004"/>
        <c:axId val="23334853"/>
      </c:barChart>
      <c:catAx>
        <c:axId val="4733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34853"/>
        <c:crosses val="autoZero"/>
        <c:auto val="0"/>
        <c:lblOffset val="0"/>
        <c:tickLblSkip val="9"/>
        <c:noMultiLvlLbl val="0"/>
      </c:catAx>
      <c:val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97208"/>
        <c:axId val="63403961"/>
      </c:barChart>
      <c:catAx>
        <c:axId val="66697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403961"/>
        <c:crosses val="autoZero"/>
        <c:auto val="0"/>
        <c:lblOffset val="0"/>
        <c:tickLblSkip val="4"/>
        <c:noMultiLvlLbl val="0"/>
      </c:catAx>
      <c:val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3764738"/>
        <c:axId val="35447187"/>
      </c:barChart>
      <c:catAx>
        <c:axId val="3376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447187"/>
        <c:crosses val="autoZero"/>
        <c:auto val="0"/>
        <c:lblOffset val="0"/>
        <c:tickLblSkip val="52"/>
        <c:noMultiLvlLbl val="0"/>
      </c:catAx>
      <c:val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64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89228"/>
        <c:axId val="52649869"/>
      </c:barChart>
      <c:catAx>
        <c:axId val="50589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649869"/>
        <c:crosses val="autoZero"/>
        <c:auto val="0"/>
        <c:lblOffset val="0"/>
        <c:tickLblSkip val="4"/>
        <c:noMultiLvlLbl val="0"/>
      </c:catAx>
      <c:val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589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86774"/>
        <c:axId val="36780967"/>
      </c:barChart>
      <c:catAx>
        <c:axId val="4086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780967"/>
        <c:crosses val="autoZero"/>
        <c:auto val="0"/>
        <c:lblOffset val="0"/>
        <c:tickLblSkip val="4"/>
        <c:noMultiLvlLbl val="0"/>
      </c:catAx>
      <c:val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86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93248"/>
        <c:axId val="26468321"/>
      </c:barChart>
      <c:catAx>
        <c:axId val="62593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468321"/>
        <c:crosses val="autoZero"/>
        <c:auto val="0"/>
        <c:lblOffset val="0"/>
        <c:tickLblSkip val="4"/>
        <c:noMultiLvlLbl val="0"/>
      </c:catAx>
      <c:val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93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88298"/>
        <c:axId val="63559227"/>
      </c:barChart>
      <c:catAx>
        <c:axId val="3688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559227"/>
        <c:crosses val="autoZero"/>
        <c:auto val="0"/>
        <c:lblOffset val="0"/>
        <c:tickLblSkip val="4"/>
        <c:noMultiLvlLbl val="0"/>
      </c:catAx>
      <c:val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8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62132"/>
        <c:axId val="48023733"/>
      </c:barChart>
      <c:catAx>
        <c:axId val="3516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023733"/>
        <c:crosses val="autoZero"/>
        <c:auto val="0"/>
        <c:lblOffset val="0"/>
        <c:tickLblSkip val="4"/>
        <c:noMultiLvlLbl val="0"/>
      </c:catAx>
      <c:val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62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60414"/>
        <c:axId val="64717135"/>
      </c:barChart>
      <c:catAx>
        <c:axId val="2956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717135"/>
        <c:crosses val="autoZero"/>
        <c:auto val="0"/>
        <c:lblOffset val="0"/>
        <c:tickLblSkip val="4"/>
        <c:noMultiLvlLbl val="0"/>
      </c:catAx>
      <c:val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60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583304"/>
        <c:axId val="7596553"/>
      </c:barChart>
      <c:catAx>
        <c:axId val="45583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96553"/>
        <c:crosses val="autoZero"/>
        <c:auto val="0"/>
        <c:lblOffset val="0"/>
        <c:tickLblSkip val="4"/>
        <c:noMultiLvlLbl val="0"/>
      </c:catAx>
      <c:val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0114"/>
        <c:axId val="11341027"/>
      </c:barChart>
      <c:catAx>
        <c:axId val="126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41027"/>
        <c:crosses val="autoZero"/>
        <c:auto val="0"/>
        <c:lblOffset val="0"/>
        <c:tickLblSkip val="4"/>
        <c:noMultiLvlLbl val="0"/>
      </c:catAx>
      <c:val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8687086"/>
        <c:axId val="11074911"/>
      </c:barChart>
      <c:catAx>
        <c:axId val="868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4911"/>
        <c:crosses val="autoZero"/>
        <c:auto val="0"/>
        <c:lblOffset val="0"/>
        <c:tickLblSkip val="1"/>
        <c:noMultiLvlLbl val="0"/>
      </c:catAx>
      <c:val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4960380"/>
        <c:axId val="46207965"/>
      </c:barChart>
      <c:catAx>
        <c:axId val="34960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07965"/>
        <c:crosses val="autoZero"/>
        <c:auto val="0"/>
        <c:lblOffset val="0"/>
        <c:tickLblSkip val="1"/>
        <c:noMultiLvlLbl val="0"/>
      </c:catAx>
      <c:valAx>
        <c:axId val="46207965"/>
        <c:scaling>
          <c:orientation val="minMax"/>
          <c:max val="0.01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3218502"/>
        <c:axId val="51857655"/>
      </c:barChart>
      <c:catAx>
        <c:axId val="1321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857655"/>
        <c:crosses val="autoZero"/>
        <c:auto val="0"/>
        <c:lblOffset val="0"/>
        <c:tickLblSkip val="1"/>
        <c:noMultiLvlLbl val="0"/>
      </c:catAx>
      <c:val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4065712"/>
        <c:axId val="39720497"/>
      </c:barChart>
      <c:catAx>
        <c:axId val="64065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720497"/>
        <c:crosses val="autoZero"/>
        <c:auto val="0"/>
        <c:lblOffset val="0"/>
        <c:tickLblSkip val="5"/>
        <c:noMultiLvlLbl val="0"/>
      </c:catAx>
      <c:val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65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1940154"/>
        <c:axId val="63243659"/>
      </c:barChart>
      <c:catAx>
        <c:axId val="2194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43659"/>
        <c:crosses val="autoZero"/>
        <c:auto val="0"/>
        <c:lblOffset val="0"/>
        <c:tickLblSkip val="5"/>
        <c:noMultiLvlLbl val="0"/>
      </c:catAx>
      <c:val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940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22020"/>
        <c:axId val="22462725"/>
      </c:barChart>
      <c:catAx>
        <c:axId val="3232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462725"/>
        <c:crosses val="autoZero"/>
        <c:auto val="0"/>
        <c:lblOffset val="0"/>
        <c:tickLblSkip val="1"/>
        <c:noMultiLvlLbl val="0"/>
      </c:catAx>
      <c:val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32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37934"/>
        <c:axId val="7541407"/>
      </c:barChart>
      <c:catAx>
        <c:axId val="837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541407"/>
        <c:crosses val="autoZero"/>
        <c:auto val="0"/>
        <c:lblOffset val="0"/>
        <c:tickLblSkip val="1"/>
        <c:noMultiLvlLbl val="0"/>
      </c:catAx>
      <c:val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3800"/>
        <c:axId val="6874201"/>
      </c:barChart>
      <c:catAx>
        <c:axId val="76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874201"/>
        <c:crosses val="autoZero"/>
        <c:auto val="0"/>
        <c:lblOffset val="0"/>
        <c:tickLblSkip val="1"/>
        <c:noMultiLvlLbl val="0"/>
      </c:catAx>
      <c:val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6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867810"/>
        <c:axId val="19939379"/>
      </c:barChart>
      <c:catAx>
        <c:axId val="61867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939379"/>
        <c:crosses val="autoZero"/>
        <c:auto val="0"/>
        <c:lblOffset val="0"/>
        <c:tickLblSkip val="1"/>
        <c:noMultiLvlLbl val="0"/>
      </c:catAx>
      <c:val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867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36684"/>
        <c:axId val="4476973"/>
      </c:barChart>
      <c:catAx>
        <c:axId val="4523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76973"/>
        <c:crosses val="autoZero"/>
        <c:auto val="0"/>
        <c:lblOffset val="0"/>
        <c:tickLblSkip val="1"/>
        <c:noMultiLvlLbl val="0"/>
      </c:catAx>
      <c:val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236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292758"/>
        <c:axId val="27090503"/>
      </c:barChart>
      <c:catAx>
        <c:axId val="40292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090503"/>
        <c:crosses val="autoZero"/>
        <c:auto val="0"/>
        <c:lblOffset val="0"/>
        <c:tickLblSkip val="1"/>
        <c:noMultiLvlLbl val="0"/>
      </c:catAx>
      <c:val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292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65336"/>
        <c:axId val="24652569"/>
      </c:barChart>
      <c:catAx>
        <c:axId val="3256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52569"/>
        <c:crosses val="autoZero"/>
        <c:auto val="0"/>
        <c:lblOffset val="0"/>
        <c:tickLblSkip val="1"/>
        <c:noMultiLvlLbl val="0"/>
      </c:catAx>
      <c:val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87936"/>
        <c:axId val="46847105"/>
      </c:barChart>
      <c:catAx>
        <c:axId val="4248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847105"/>
        <c:crosses val="autoZero"/>
        <c:auto val="0"/>
        <c:lblOffset val="0"/>
        <c:tickLblSkip val="1"/>
        <c:noMultiLvlLbl val="0"/>
      </c:catAx>
      <c:val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487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70762"/>
        <c:axId val="36519131"/>
      </c:barChart>
      <c:catAx>
        <c:axId val="1897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519131"/>
        <c:crosses val="autoZero"/>
        <c:auto val="0"/>
        <c:lblOffset val="0"/>
        <c:tickLblSkip val="1"/>
        <c:noMultiLvlLbl val="0"/>
      </c:catAx>
      <c:val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970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36724"/>
        <c:axId val="5259605"/>
      </c:barChart>
      <c:catAx>
        <c:axId val="60236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59605"/>
        <c:crosses val="autoZero"/>
        <c:auto val="0"/>
        <c:lblOffset val="0"/>
        <c:tickLblSkip val="1"/>
        <c:noMultiLvlLbl val="0"/>
      </c:catAx>
      <c:val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36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36446"/>
        <c:axId val="23374831"/>
      </c:barChart>
      <c:catAx>
        <c:axId val="47336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374831"/>
        <c:crosses val="autoZero"/>
        <c:auto val="0"/>
        <c:lblOffset val="0"/>
        <c:tickLblSkip val="1"/>
        <c:noMultiLvlLbl val="0"/>
      </c:catAx>
      <c:val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336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46888"/>
        <c:axId val="14313129"/>
      </c:barChart>
      <c:catAx>
        <c:axId val="9046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313129"/>
        <c:crosses val="autoZero"/>
        <c:auto val="0"/>
        <c:lblOffset val="0"/>
        <c:tickLblSkip val="1"/>
        <c:noMultiLvlLbl val="0"/>
      </c:catAx>
      <c:val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046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61709298"/>
        <c:axId val="18512771"/>
      </c:barChart>
      <c:catAx>
        <c:axId val="6170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512771"/>
        <c:crosses val="autoZero"/>
        <c:auto val="0"/>
        <c:lblOffset val="0"/>
        <c:tickLblSkip val="1"/>
        <c:noMultiLvlLbl val="0"/>
      </c:catAx>
      <c:valAx>
        <c:axId val="18512771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929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546530"/>
        <c:axId val="50701043"/>
      </c:barChart>
      <c:catAx>
        <c:axId val="2054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1043"/>
        <c:crosses val="autoZero"/>
        <c:auto val="0"/>
        <c:lblOffset val="0"/>
        <c:tickLblSkip val="1"/>
        <c:noMultiLvlLbl val="0"/>
      </c:catAx>
      <c:val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6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3656204"/>
        <c:axId val="13143789"/>
      </c:barChart>
      <c:catAx>
        <c:axId val="5365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43789"/>
        <c:crosses val="autoZero"/>
        <c:auto val="0"/>
        <c:lblOffset val="0"/>
        <c:tickLblSkip val="1"/>
        <c:noMultiLvlLbl val="0"/>
      </c:catAx>
      <c:valAx>
        <c:axId val="1314378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85238"/>
        <c:axId val="58013959"/>
      </c:barChart>
      <c:catAx>
        <c:axId val="5118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13959"/>
        <c:crosses val="autoZero"/>
        <c:auto val="0"/>
        <c:lblOffset val="0"/>
        <c:tickLblSkip val="1"/>
        <c:noMultiLvlLbl val="0"/>
      </c:catAx>
      <c:val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5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63584"/>
        <c:axId val="1510209"/>
      </c:barChart>
      <c:catAx>
        <c:axId val="5236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0209"/>
        <c:crosses val="autoZero"/>
        <c:auto val="0"/>
        <c:lblOffset val="0"/>
        <c:tickLblSkip val="1"/>
        <c:noMultiLvlLbl val="0"/>
      </c:catAx>
      <c:val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3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591882"/>
        <c:axId val="55218075"/>
      </c:barChart>
      <c:catAx>
        <c:axId val="1359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18075"/>
        <c:crosses val="autoZero"/>
        <c:auto val="0"/>
        <c:lblOffset val="0"/>
        <c:tickLblSkip val="1"/>
        <c:noMultiLvlLbl val="0"/>
      </c:catAx>
      <c:val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1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62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49</v>
      </c>
      <c r="C3" s="43">
        <v>21672189.09</v>
      </c>
      <c r="D3" s="97">
        <v>50096</v>
      </c>
      <c r="E3" s="43">
        <v>432.6131645241137</v>
      </c>
      <c r="F3" s="40">
        <v>100</v>
      </c>
      <c r="G3" s="42" t="s">
        <v>72</v>
      </c>
      <c r="H3" s="44" t="s">
        <v>29</v>
      </c>
    </row>
    <row r="4" spans="1:8" ht="14.25">
      <c r="A4" s="41">
        <v>2</v>
      </c>
      <c r="B4" s="42" t="s">
        <v>91</v>
      </c>
      <c r="C4" s="43">
        <v>5360076.17</v>
      </c>
      <c r="D4" s="97">
        <v>2056</v>
      </c>
      <c r="E4" s="43">
        <v>2607.0409387159534</v>
      </c>
      <c r="F4" s="40">
        <v>1000</v>
      </c>
      <c r="G4" s="42" t="s">
        <v>92</v>
      </c>
      <c r="H4" s="44" t="s">
        <v>93</v>
      </c>
    </row>
    <row r="5" spans="1:8" ht="14.25" customHeight="1">
      <c r="A5" s="41">
        <v>3</v>
      </c>
      <c r="B5" s="42" t="s">
        <v>70</v>
      </c>
      <c r="C5" s="43">
        <v>4206591.9455</v>
      </c>
      <c r="D5" s="97">
        <v>3928</v>
      </c>
      <c r="E5" s="43">
        <v>1070.9246297097761</v>
      </c>
      <c r="F5" s="40">
        <v>1000</v>
      </c>
      <c r="G5" s="42" t="s">
        <v>73</v>
      </c>
      <c r="H5" s="44" t="s">
        <v>71</v>
      </c>
    </row>
    <row r="6" spans="1:8" ht="14.25">
      <c r="A6" s="41">
        <v>4</v>
      </c>
      <c r="B6" s="42" t="s">
        <v>53</v>
      </c>
      <c r="C6" s="43">
        <v>3554497.22</v>
      </c>
      <c r="D6" s="97">
        <v>4581</v>
      </c>
      <c r="E6" s="43">
        <v>775.9216808557084</v>
      </c>
      <c r="F6" s="40">
        <v>1000</v>
      </c>
      <c r="G6" s="42" t="s">
        <v>72</v>
      </c>
      <c r="H6" s="44" t="s">
        <v>29</v>
      </c>
    </row>
    <row r="7" spans="1:8" ht="14.25" customHeight="1">
      <c r="A7" s="41">
        <v>5</v>
      </c>
      <c r="B7" s="42" t="s">
        <v>82</v>
      </c>
      <c r="C7" s="43">
        <v>3494833.76</v>
      </c>
      <c r="D7" s="97">
        <v>1269</v>
      </c>
      <c r="E7" s="43">
        <v>2754.006115051221</v>
      </c>
      <c r="F7" s="40">
        <v>1000</v>
      </c>
      <c r="G7" s="42" t="s">
        <v>83</v>
      </c>
      <c r="H7" s="44" t="s">
        <v>40</v>
      </c>
    </row>
    <row r="8" spans="1:8" ht="14.25">
      <c r="A8" s="41">
        <v>6</v>
      </c>
      <c r="B8" s="42" t="s">
        <v>94</v>
      </c>
      <c r="C8" s="43">
        <v>3190402.44</v>
      </c>
      <c r="D8" s="97">
        <v>1473</v>
      </c>
      <c r="E8" s="43">
        <v>2165.921547861507</v>
      </c>
      <c r="F8" s="40">
        <v>1000</v>
      </c>
      <c r="G8" s="42" t="s">
        <v>92</v>
      </c>
      <c r="H8" s="44" t="s">
        <v>93</v>
      </c>
    </row>
    <row r="9" spans="1:8" ht="14.25">
      <c r="A9" s="41">
        <v>7</v>
      </c>
      <c r="B9" s="42" t="s">
        <v>84</v>
      </c>
      <c r="C9" s="43">
        <v>2775622.95</v>
      </c>
      <c r="D9" s="97">
        <v>726</v>
      </c>
      <c r="E9" s="43">
        <v>3823.1721074380166</v>
      </c>
      <c r="F9" s="40">
        <v>1000</v>
      </c>
      <c r="G9" s="42" t="s">
        <v>83</v>
      </c>
      <c r="H9" s="44" t="s">
        <v>40</v>
      </c>
    </row>
    <row r="10" spans="1:8" ht="14.25">
      <c r="A10" s="41">
        <v>8</v>
      </c>
      <c r="B10" s="42" t="s">
        <v>58</v>
      </c>
      <c r="C10" s="43">
        <v>2755855.62</v>
      </c>
      <c r="D10" s="97">
        <v>1082</v>
      </c>
      <c r="E10" s="43">
        <v>2547.001497227357</v>
      </c>
      <c r="F10" s="40">
        <v>1000</v>
      </c>
      <c r="G10" s="42" t="s">
        <v>74</v>
      </c>
      <c r="H10" s="44" t="s">
        <v>59</v>
      </c>
    </row>
    <row r="11" spans="1:8" ht="14.25">
      <c r="A11" s="41">
        <v>9</v>
      </c>
      <c r="B11" s="42" t="s">
        <v>60</v>
      </c>
      <c r="C11" s="43">
        <v>2349808.86</v>
      </c>
      <c r="D11" s="97">
        <v>2822315</v>
      </c>
      <c r="E11" s="43">
        <v>0.8325820682666534</v>
      </c>
      <c r="F11" s="40">
        <v>1</v>
      </c>
      <c r="G11" s="42" t="s">
        <v>74</v>
      </c>
      <c r="H11" s="44" t="s">
        <v>59</v>
      </c>
    </row>
    <row r="12" spans="1:8" ht="14.25">
      <c r="A12" s="41">
        <v>10</v>
      </c>
      <c r="B12" s="42" t="s">
        <v>47</v>
      </c>
      <c r="C12" s="43">
        <v>1498761.93</v>
      </c>
      <c r="D12" s="97">
        <v>1248</v>
      </c>
      <c r="E12" s="43">
        <v>1200.931033653846</v>
      </c>
      <c r="F12" s="40">
        <v>1000</v>
      </c>
      <c r="G12" s="42" t="s">
        <v>75</v>
      </c>
      <c r="H12" s="44" t="s">
        <v>48</v>
      </c>
    </row>
    <row r="13" spans="1:8" ht="14.25">
      <c r="A13" s="41">
        <v>11</v>
      </c>
      <c r="B13" s="42" t="s">
        <v>86</v>
      </c>
      <c r="C13" s="43">
        <v>1442580.64</v>
      </c>
      <c r="D13" s="97">
        <v>10003</v>
      </c>
      <c r="E13" s="43">
        <v>144.21479956013195</v>
      </c>
      <c r="F13" s="40">
        <v>100</v>
      </c>
      <c r="G13" s="42" t="s">
        <v>72</v>
      </c>
      <c r="H13" s="44" t="s">
        <v>29</v>
      </c>
    </row>
    <row r="14" spans="1:8" ht="14.25">
      <c r="A14" s="41">
        <v>12</v>
      </c>
      <c r="B14" s="42" t="s">
        <v>95</v>
      </c>
      <c r="C14" s="43">
        <v>1114662.07</v>
      </c>
      <c r="D14" s="97">
        <v>589</v>
      </c>
      <c r="E14" s="43">
        <v>1892.465314091681</v>
      </c>
      <c r="F14" s="40">
        <v>1000</v>
      </c>
      <c r="G14" s="42" t="s">
        <v>92</v>
      </c>
      <c r="H14" s="44" t="s">
        <v>93</v>
      </c>
    </row>
    <row r="15" spans="1:8" ht="14.25">
      <c r="A15" s="41">
        <v>13</v>
      </c>
      <c r="B15" s="42" t="s">
        <v>23</v>
      </c>
      <c r="C15" s="43">
        <v>886903.46</v>
      </c>
      <c r="D15" s="97">
        <v>955</v>
      </c>
      <c r="E15" s="43">
        <v>928.694722513089</v>
      </c>
      <c r="F15" s="40">
        <v>1000</v>
      </c>
      <c r="G15" s="42" t="s">
        <v>76</v>
      </c>
      <c r="H15" s="44" t="s">
        <v>30</v>
      </c>
    </row>
    <row r="16" spans="1:8" ht="14.25">
      <c r="A16" s="41">
        <v>14</v>
      </c>
      <c r="B16" s="42" t="s">
        <v>96</v>
      </c>
      <c r="C16" s="43">
        <v>769809.47</v>
      </c>
      <c r="D16" s="97">
        <v>1418</v>
      </c>
      <c r="E16" s="43">
        <v>542.883970380818</v>
      </c>
      <c r="F16" s="40">
        <v>1000</v>
      </c>
      <c r="G16" s="42" t="s">
        <v>92</v>
      </c>
      <c r="H16" s="44" t="s">
        <v>93</v>
      </c>
    </row>
    <row r="17" spans="1:8" ht="14.25">
      <c r="A17" s="41">
        <v>15</v>
      </c>
      <c r="B17" s="42" t="s">
        <v>90</v>
      </c>
      <c r="C17" s="43">
        <v>604996.43</v>
      </c>
      <c r="D17" s="97">
        <v>9699</v>
      </c>
      <c r="E17" s="43">
        <v>62.37719661820807</v>
      </c>
      <c r="F17" s="40">
        <v>100</v>
      </c>
      <c r="G17" s="42" t="s">
        <v>77</v>
      </c>
      <c r="H17" s="44" t="s">
        <v>61</v>
      </c>
    </row>
    <row r="18" spans="1:8" ht="14.25">
      <c r="A18" s="41">
        <v>16</v>
      </c>
      <c r="B18" s="42" t="s">
        <v>85</v>
      </c>
      <c r="C18" s="43">
        <v>485168.55</v>
      </c>
      <c r="D18" s="97">
        <v>168</v>
      </c>
      <c r="E18" s="43">
        <v>2887.9080357142857</v>
      </c>
      <c r="F18" s="40">
        <v>1000</v>
      </c>
      <c r="G18" s="42" t="s">
        <v>83</v>
      </c>
      <c r="H18" s="44" t="s">
        <v>40</v>
      </c>
    </row>
    <row r="19" spans="1:8" ht="15.75" customHeight="1" thickBot="1">
      <c r="A19" s="100" t="s">
        <v>25</v>
      </c>
      <c r="B19" s="101"/>
      <c r="C19" s="58">
        <f>SUM(C3:C18)</f>
        <v>56162760.60549999</v>
      </c>
      <c r="D19" s="59">
        <f>SUM(D3:D18)</f>
        <v>2911606</v>
      </c>
      <c r="E19" s="57" t="s">
        <v>26</v>
      </c>
      <c r="F19" s="57" t="s">
        <v>26</v>
      </c>
      <c r="G19" s="57" t="s">
        <v>26</v>
      </c>
      <c r="H19" s="60" t="s">
        <v>26</v>
      </c>
    </row>
    <row r="20" spans="1:8" ht="15" customHeight="1" thickBot="1">
      <c r="A20" s="98" t="s">
        <v>50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10" customFormat="1" ht="14.25" collapsed="1">
      <c r="A4" s="61">
        <v>1</v>
      </c>
      <c r="B4" s="47" t="s">
        <v>78</v>
      </c>
      <c r="C4" s="48">
        <v>38945</v>
      </c>
      <c r="D4" s="48">
        <v>39016</v>
      </c>
      <c r="E4" s="71">
        <v>-0.002775004855490426</v>
      </c>
      <c r="F4" s="71">
        <v>-0.005900411671336259</v>
      </c>
      <c r="G4" s="71">
        <v>-0.01385786066603989</v>
      </c>
      <c r="H4" s="71">
        <v>-0.046907493409909296</v>
      </c>
      <c r="I4" s="71">
        <v>-0.08099154939303743</v>
      </c>
      <c r="J4" s="71">
        <v>-0.07973754103427688</v>
      </c>
      <c r="K4" s="72">
        <v>-0.6812634475308643</v>
      </c>
      <c r="L4" s="72">
        <v>-0.10696566359163773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-0.0005714281243295316</v>
      </c>
      <c r="F5" s="71">
        <v>-0.023681388619919752</v>
      </c>
      <c r="G5" s="71">
        <v>0.014376465353251655</v>
      </c>
      <c r="H5" s="71">
        <v>0.07336720395551555</v>
      </c>
      <c r="I5" s="71">
        <v>0.08489077052320093</v>
      </c>
      <c r="J5" s="71" t="s">
        <v>69</v>
      </c>
      <c r="K5" s="72">
        <v>-0.0910214981273405</v>
      </c>
      <c r="L5" s="72">
        <v>-0.010243757478740068</v>
      </c>
    </row>
    <row r="6" spans="1:12" s="10" customFormat="1" ht="14.25">
      <c r="A6" s="81">
        <v>3</v>
      </c>
      <c r="B6" s="47" t="s">
        <v>97</v>
      </c>
      <c r="C6" s="48">
        <v>40555</v>
      </c>
      <c r="D6" s="48">
        <v>40626</v>
      </c>
      <c r="E6" s="71">
        <v>-0.008565821455912337</v>
      </c>
      <c r="F6" s="71">
        <v>-0.058744641189044766</v>
      </c>
      <c r="G6" s="71">
        <v>0.11722047971930105</v>
      </c>
      <c r="H6" s="71">
        <v>0.30215199517394176</v>
      </c>
      <c r="I6" s="71">
        <v>0.08673277213061992</v>
      </c>
      <c r="J6" s="71">
        <v>0.12549834052369446</v>
      </c>
      <c r="K6" s="72">
        <v>-0.7249668866619643</v>
      </c>
      <c r="L6" s="72">
        <v>-0.2027848808753222</v>
      </c>
    </row>
    <row r="7" spans="1:12" s="10" customFormat="1" ht="14.25">
      <c r="A7" s="81">
        <v>4</v>
      </c>
      <c r="B7" s="47" t="s">
        <v>87</v>
      </c>
      <c r="C7" s="48">
        <v>41848</v>
      </c>
      <c r="D7" s="48">
        <v>42032</v>
      </c>
      <c r="E7" s="71">
        <v>-0.02374675306767715</v>
      </c>
      <c r="F7" s="71">
        <v>-0.07621457126715625</v>
      </c>
      <c r="G7" s="71">
        <v>-0.11269853385493511</v>
      </c>
      <c r="H7" s="71">
        <v>-0.031580871168763736</v>
      </c>
      <c r="I7" s="71">
        <v>0.18368837490665513</v>
      </c>
      <c r="J7" s="71">
        <v>0.1838156817638874</v>
      </c>
      <c r="K7" s="72">
        <v>-0.06545179499528708</v>
      </c>
      <c r="L7" s="72">
        <v>-0.03604690104018371</v>
      </c>
    </row>
    <row r="8" spans="1:12" s="10" customFormat="1" ht="14.25" customHeight="1" thickBot="1">
      <c r="A8" s="76"/>
      <c r="B8" s="80" t="s">
        <v>65</v>
      </c>
      <c r="C8" s="79" t="s">
        <v>26</v>
      </c>
      <c r="D8" s="79" t="s">
        <v>26</v>
      </c>
      <c r="E8" s="77">
        <f aca="true" t="shared" si="0" ref="E8:J8">AVERAGE(E4:E7)</f>
        <v>-0.008914751875852361</v>
      </c>
      <c r="F8" s="77">
        <f t="shared" si="0"/>
        <v>-0.04113525318686426</v>
      </c>
      <c r="G8" s="77">
        <f t="shared" si="0"/>
        <v>0.0012601376378944262</v>
      </c>
      <c r="H8" s="77">
        <f t="shared" si="0"/>
        <v>0.07425770863769607</v>
      </c>
      <c r="I8" s="77">
        <f t="shared" si="0"/>
        <v>0.06858009204185964</v>
      </c>
      <c r="J8" s="77">
        <f t="shared" si="0"/>
        <v>0.07652549375110167</v>
      </c>
      <c r="K8" s="79" t="s">
        <v>26</v>
      </c>
      <c r="L8" s="79" t="s">
        <v>26</v>
      </c>
    </row>
    <row r="9" spans="1:12" s="9" customFormat="1" ht="14.25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57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39</v>
      </c>
      <c r="C4" s="30">
        <v>-2.4977400000002237</v>
      </c>
      <c r="D4" s="68">
        <v>-0.0005714281243309182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78</v>
      </c>
      <c r="C5" s="30">
        <v>-2.8737399999999904</v>
      </c>
      <c r="D5" s="68">
        <v>-0.002775004855490802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87</v>
      </c>
      <c r="C6" s="30">
        <v>-33.03981239999994</v>
      </c>
      <c r="D6" s="68">
        <v>-0.023746753067677054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97</v>
      </c>
      <c r="C7" s="30">
        <v>-49.60756999999936</v>
      </c>
      <c r="D7" s="68">
        <v>-0.008193334089515416</v>
      </c>
      <c r="E7" s="31">
        <v>82</v>
      </c>
      <c r="F7" s="68">
        <v>0.0003757055934315666</v>
      </c>
      <c r="G7" s="50">
        <v>2.2648155603505926</v>
      </c>
    </row>
    <row r="8" spans="1:7" ht="15.75" thickBot="1">
      <c r="A8" s="66"/>
      <c r="B8" s="53" t="s">
        <v>25</v>
      </c>
      <c r="C8" s="54">
        <v>-88.0188623999995</v>
      </c>
      <c r="D8" s="67">
        <v>-0.006848334268910943</v>
      </c>
      <c r="E8" s="55">
        <v>82</v>
      </c>
      <c r="F8" s="67">
        <v>0.00022219030870904722</v>
      </c>
      <c r="G8" s="56">
        <v>2.2648155603505926</v>
      </c>
    </row>
    <row r="10" ht="14.25">
      <c r="A10" s="11"/>
    </row>
    <row r="11" ht="14.25" hidden="1">
      <c r="A11" s="11" t="s">
        <v>80</v>
      </c>
    </row>
    <row r="12" ht="14.25" hidden="1">
      <c r="A12" s="11" t="s">
        <v>81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87</v>
      </c>
      <c r="C2" s="71">
        <v>-0.02374675306767715</v>
      </c>
      <c r="D2" s="21"/>
    </row>
    <row r="3" spans="1:4" ht="14.25">
      <c r="A3" s="21"/>
      <c r="B3" s="47" t="s">
        <v>97</v>
      </c>
      <c r="C3" s="71">
        <v>-0.008565821455912337</v>
      </c>
      <c r="D3" s="21"/>
    </row>
    <row r="4" spans="1:4" ht="14.25">
      <c r="A4" s="21"/>
      <c r="B4" s="47" t="s">
        <v>78</v>
      </c>
      <c r="C4" s="71">
        <v>-0.002775004855490426</v>
      </c>
      <c r="D4" s="21"/>
    </row>
    <row r="5" spans="1:4" ht="14.25">
      <c r="A5" s="21"/>
      <c r="B5" s="47" t="s">
        <v>39</v>
      </c>
      <c r="C5" s="71">
        <v>-0.0005714281243295316</v>
      </c>
      <c r="D5" s="21"/>
    </row>
    <row r="6" spans="2:3" ht="14.25">
      <c r="B6" s="95" t="s">
        <v>22</v>
      </c>
      <c r="C6" s="94">
        <v>0.001586298348019044</v>
      </c>
    </row>
    <row r="7" spans="2:3" ht="14.25">
      <c r="B7" s="82" t="s">
        <v>28</v>
      </c>
      <c r="C7" s="87">
        <v>-0.004155746911269187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9" customFormat="1" ht="14.25" collapsed="1">
      <c r="A4" s="61">
        <v>1</v>
      </c>
      <c r="B4" s="47" t="s">
        <v>49</v>
      </c>
      <c r="C4" s="48">
        <v>38118</v>
      </c>
      <c r="D4" s="48">
        <v>38182</v>
      </c>
      <c r="E4" s="71">
        <v>-0.00012013438932456655</v>
      </c>
      <c r="F4" s="71">
        <v>-0.0028938986229264385</v>
      </c>
      <c r="G4" s="71">
        <v>0.02436798753069258</v>
      </c>
      <c r="H4" s="71">
        <v>0.05370661147930611</v>
      </c>
      <c r="I4" s="71">
        <v>0.06773075636294124</v>
      </c>
      <c r="J4" s="71">
        <v>0.058359107487923945</v>
      </c>
      <c r="K4" s="71">
        <v>3.326131645241139</v>
      </c>
      <c r="L4" s="72">
        <v>0.12546602794206874</v>
      </c>
    </row>
    <row r="5" spans="1:12" s="9" customFormat="1" ht="14.25" collapsed="1">
      <c r="A5" s="62">
        <v>2</v>
      </c>
      <c r="B5" s="47" t="s">
        <v>84</v>
      </c>
      <c r="C5" s="48">
        <v>38828</v>
      </c>
      <c r="D5" s="48">
        <v>39028</v>
      </c>
      <c r="E5" s="71">
        <v>0.0024233517782381586</v>
      </c>
      <c r="F5" s="71">
        <v>0.009221024561687052</v>
      </c>
      <c r="G5" s="71">
        <v>0.029574261283608516</v>
      </c>
      <c r="H5" s="71">
        <v>0.06691168264345015</v>
      </c>
      <c r="I5" s="71">
        <v>0.14496240259303494</v>
      </c>
      <c r="J5" s="71">
        <v>0.13587108921469482</v>
      </c>
      <c r="K5" s="71">
        <v>2.823172107438018</v>
      </c>
      <c r="L5" s="72">
        <v>0.14239084594693407</v>
      </c>
    </row>
    <row r="6" spans="1:12" s="9" customFormat="1" ht="14.25" collapsed="1">
      <c r="A6" s="62">
        <v>3</v>
      </c>
      <c r="B6" s="47" t="s">
        <v>95</v>
      </c>
      <c r="C6" s="48">
        <v>38919</v>
      </c>
      <c r="D6" s="48">
        <v>39092</v>
      </c>
      <c r="E6" s="71">
        <v>-0.003010550854297467</v>
      </c>
      <c r="F6" s="71">
        <v>-0.02398515300172932</v>
      </c>
      <c r="G6" s="71">
        <v>0.05296111772636225</v>
      </c>
      <c r="H6" s="71">
        <v>0.1511473990252552</v>
      </c>
      <c r="I6" s="71">
        <v>0.16218742343421844</v>
      </c>
      <c r="J6" s="71">
        <v>0.18040429571296768</v>
      </c>
      <c r="K6" s="71">
        <v>0.8924653140916798</v>
      </c>
      <c r="L6" s="72">
        <v>0.06656294586836631</v>
      </c>
    </row>
    <row r="7" spans="1:12" s="9" customFormat="1" ht="14.25" collapsed="1">
      <c r="A7" s="62">
        <v>4</v>
      </c>
      <c r="B7" s="47" t="s">
        <v>96</v>
      </c>
      <c r="C7" s="48">
        <v>38919</v>
      </c>
      <c r="D7" s="48">
        <v>39092</v>
      </c>
      <c r="E7" s="71">
        <v>0.000670589234989416</v>
      </c>
      <c r="F7" s="71">
        <v>-0.03966484690508454</v>
      </c>
      <c r="G7" s="71">
        <v>0.07783439214364263</v>
      </c>
      <c r="H7" s="71">
        <v>0.22918953464665215</v>
      </c>
      <c r="I7" s="71">
        <v>0.12549803827365036</v>
      </c>
      <c r="J7" s="71">
        <v>0.15380985506306288</v>
      </c>
      <c r="K7" s="71">
        <v>-0.4571160296191815</v>
      </c>
      <c r="L7" s="72">
        <v>-0.05984595118905278</v>
      </c>
    </row>
    <row r="8" spans="1:12" s="9" customFormat="1" ht="14.25" collapsed="1">
      <c r="A8" s="62">
        <v>5</v>
      </c>
      <c r="B8" s="47" t="s">
        <v>58</v>
      </c>
      <c r="C8" s="48">
        <v>39413</v>
      </c>
      <c r="D8" s="48">
        <v>39589</v>
      </c>
      <c r="E8" s="71">
        <v>0.0038269885666999404</v>
      </c>
      <c r="F8" s="71">
        <v>0.013822938150336084</v>
      </c>
      <c r="G8" s="71">
        <v>0.042885472627043786</v>
      </c>
      <c r="H8" s="71">
        <v>0.08837727465787437</v>
      </c>
      <c r="I8" s="71">
        <v>0.1731758273848345</v>
      </c>
      <c r="J8" s="71">
        <v>0.15849739820726993</v>
      </c>
      <c r="K8" s="71">
        <v>1.5470014972273574</v>
      </c>
      <c r="L8" s="72">
        <v>0.11573533381096857</v>
      </c>
    </row>
    <row r="9" spans="1:12" s="9" customFormat="1" ht="14.25" collapsed="1">
      <c r="A9" s="62">
        <v>6</v>
      </c>
      <c r="B9" s="47" t="s">
        <v>23</v>
      </c>
      <c r="C9" s="48">
        <v>39429</v>
      </c>
      <c r="D9" s="48">
        <v>39618</v>
      </c>
      <c r="E9" s="71">
        <v>-0.003958723599590153</v>
      </c>
      <c r="F9" s="71">
        <v>-0.009610083592870633</v>
      </c>
      <c r="G9" s="71">
        <v>0.011070396752896894</v>
      </c>
      <c r="H9" s="71">
        <v>-0.03203244159701668</v>
      </c>
      <c r="I9" s="71">
        <v>-0.046133048250583286</v>
      </c>
      <c r="J9" s="71">
        <v>-0.05042680787661047</v>
      </c>
      <c r="K9" s="71">
        <v>-0.07130527748691051</v>
      </c>
      <c r="L9" s="72">
        <v>-0.008708522344206715</v>
      </c>
    </row>
    <row r="10" spans="1:12" s="9" customFormat="1" ht="14.25" collapsed="1">
      <c r="A10" s="62">
        <v>7</v>
      </c>
      <c r="B10" s="47" t="s">
        <v>85</v>
      </c>
      <c r="C10" s="48">
        <v>39527</v>
      </c>
      <c r="D10" s="48">
        <v>39715</v>
      </c>
      <c r="E10" s="71">
        <v>0.0031140315411319897</v>
      </c>
      <c r="F10" s="71">
        <v>0.008618903272400225</v>
      </c>
      <c r="G10" s="71">
        <v>0.0309839909597327</v>
      </c>
      <c r="H10" s="71">
        <v>0.07436179392670805</v>
      </c>
      <c r="I10" s="71">
        <v>0.13500821719633316</v>
      </c>
      <c r="J10" s="71">
        <v>0.12291540858115435</v>
      </c>
      <c r="K10" s="71">
        <v>1.8879080357142852</v>
      </c>
      <c r="L10" s="72">
        <v>0.1382169767002197</v>
      </c>
    </row>
    <row r="11" spans="1:12" s="9" customFormat="1" ht="14.25" collapsed="1">
      <c r="A11" s="62">
        <v>8</v>
      </c>
      <c r="B11" s="47" t="s">
        <v>90</v>
      </c>
      <c r="C11" s="48">
        <v>39560</v>
      </c>
      <c r="D11" s="48">
        <v>39770</v>
      </c>
      <c r="E11" s="71">
        <v>-0.007818436852839783</v>
      </c>
      <c r="F11" s="71">
        <v>-0.026552064281399446</v>
      </c>
      <c r="G11" s="71">
        <v>0.06752954580975556</v>
      </c>
      <c r="H11" s="71">
        <v>0.17322171275830178</v>
      </c>
      <c r="I11" s="71">
        <v>0.15928356006150257</v>
      </c>
      <c r="J11" s="71" t="s">
        <v>69</v>
      </c>
      <c r="K11" s="71">
        <v>-0.3762280338179198</v>
      </c>
      <c r="L11" s="72">
        <v>-0.05700546123428607</v>
      </c>
    </row>
    <row r="12" spans="1:12" s="9" customFormat="1" ht="14.25">
      <c r="A12" s="62">
        <v>9</v>
      </c>
      <c r="B12" s="47" t="s">
        <v>53</v>
      </c>
      <c r="C12" s="48">
        <v>39884</v>
      </c>
      <c r="D12" s="48">
        <v>40001</v>
      </c>
      <c r="E12" s="71">
        <v>-0.0036323201532648675</v>
      </c>
      <c r="F12" s="71">
        <v>-0.016764636692198964</v>
      </c>
      <c r="G12" s="71">
        <v>0.022097021389881233</v>
      </c>
      <c r="H12" s="71">
        <v>0.05027419404406541</v>
      </c>
      <c r="I12" s="71">
        <v>0.09095983264153351</v>
      </c>
      <c r="J12" s="71">
        <v>0.09293361186382532</v>
      </c>
      <c r="K12" s="71">
        <v>-0.22407831914429122</v>
      </c>
      <c r="L12" s="72">
        <v>-0.033666479673966854</v>
      </c>
    </row>
    <row r="13" spans="1:12" s="9" customFormat="1" ht="14.25">
      <c r="A13" s="62">
        <v>10</v>
      </c>
      <c r="B13" s="47" t="s">
        <v>60</v>
      </c>
      <c r="C13" s="48">
        <v>40253</v>
      </c>
      <c r="D13" s="48">
        <v>40366</v>
      </c>
      <c r="E13" s="71">
        <v>-0.004538193930151757</v>
      </c>
      <c r="F13" s="71">
        <v>-0.013133428415470272</v>
      </c>
      <c r="G13" s="71">
        <v>0.16336858777072916</v>
      </c>
      <c r="H13" s="71">
        <v>0.300914626321773</v>
      </c>
      <c r="I13" s="71">
        <v>0.3896393490595078</v>
      </c>
      <c r="J13" s="71">
        <v>0.3331715048755217</v>
      </c>
      <c r="K13" s="71">
        <v>-0.16741793173334663</v>
      </c>
      <c r="L13" s="72">
        <v>-0.028187068033477036</v>
      </c>
    </row>
    <row r="14" spans="1:12" s="9" customFormat="1" ht="14.25">
      <c r="A14" s="62">
        <v>11</v>
      </c>
      <c r="B14" s="47" t="s">
        <v>70</v>
      </c>
      <c r="C14" s="48">
        <v>40114</v>
      </c>
      <c r="D14" s="48">
        <v>40401</v>
      </c>
      <c r="E14" s="71">
        <v>-0.001955614597918154</v>
      </c>
      <c r="F14" s="71">
        <v>-0.026144588249010337</v>
      </c>
      <c r="G14" s="71">
        <v>0.13522348756750313</v>
      </c>
      <c r="H14" s="71">
        <v>0.31368651066382847</v>
      </c>
      <c r="I14" s="71">
        <v>0.42306664926106863</v>
      </c>
      <c r="J14" s="71">
        <v>0.4536985463764016</v>
      </c>
      <c r="K14" s="71">
        <v>0.07092462970977653</v>
      </c>
      <c r="L14" s="72">
        <v>0.010914463414442022</v>
      </c>
    </row>
    <row r="15" spans="1:12" s="9" customFormat="1" ht="14.25">
      <c r="A15" s="62">
        <v>12</v>
      </c>
      <c r="B15" s="47" t="s">
        <v>82</v>
      </c>
      <c r="C15" s="48">
        <v>40226</v>
      </c>
      <c r="D15" s="48">
        <v>40430</v>
      </c>
      <c r="E15" s="71">
        <v>0.0026346849374148107</v>
      </c>
      <c r="F15" s="71">
        <v>0.009407457811396958</v>
      </c>
      <c r="G15" s="71">
        <v>0.02993277608127043</v>
      </c>
      <c r="H15" s="71">
        <v>0.06933813972338099</v>
      </c>
      <c r="I15" s="71">
        <v>0.15223651635672963</v>
      </c>
      <c r="J15" s="71">
        <v>0.14269630858348425</v>
      </c>
      <c r="K15" s="71">
        <v>1.7540061150512196</v>
      </c>
      <c r="L15" s="72">
        <v>0.17648874064876607</v>
      </c>
    </row>
    <row r="16" spans="1:12" s="9" customFormat="1" ht="14.25">
      <c r="A16" s="62">
        <v>13</v>
      </c>
      <c r="B16" s="47" t="s">
        <v>94</v>
      </c>
      <c r="C16" s="48">
        <v>40427</v>
      </c>
      <c r="D16" s="48">
        <v>40543</v>
      </c>
      <c r="E16" s="71">
        <v>0.001131942847773404</v>
      </c>
      <c r="F16" s="71">
        <v>0.007179774532322325</v>
      </c>
      <c r="G16" s="71">
        <v>0.027547442403069722</v>
      </c>
      <c r="H16" s="71">
        <v>0.04494907364143219</v>
      </c>
      <c r="I16" s="71">
        <v>0.12611188627085768</v>
      </c>
      <c r="J16" s="71">
        <v>0.12335063645773592</v>
      </c>
      <c r="K16" s="71">
        <v>1.1659215478615073</v>
      </c>
      <c r="L16" s="72">
        <v>0.13937041114718962</v>
      </c>
    </row>
    <row r="17" spans="1:12" s="9" customFormat="1" ht="14.25">
      <c r="A17" s="62">
        <v>14</v>
      </c>
      <c r="B17" s="47" t="s">
        <v>47</v>
      </c>
      <c r="C17" s="48">
        <v>40444</v>
      </c>
      <c r="D17" s="48">
        <v>40638</v>
      </c>
      <c r="E17" s="71">
        <v>-0.0063031821377330655</v>
      </c>
      <c r="F17" s="71">
        <v>-0.011656354585389717</v>
      </c>
      <c r="G17" s="71">
        <v>0.0021924160892687894</v>
      </c>
      <c r="H17" s="71">
        <v>0.026841106937962156</v>
      </c>
      <c r="I17" s="71">
        <v>0.12014531760500713</v>
      </c>
      <c r="J17" s="71">
        <v>0.11205682621733826</v>
      </c>
      <c r="K17" s="71">
        <v>0.2009310336538459</v>
      </c>
      <c r="L17" s="72">
        <v>0.03286045988009478</v>
      </c>
    </row>
    <row r="18" spans="1:12" s="9" customFormat="1" ht="14.25">
      <c r="A18" s="62">
        <v>15</v>
      </c>
      <c r="B18" s="47" t="s">
        <v>91</v>
      </c>
      <c r="C18" s="48">
        <v>40427</v>
      </c>
      <c r="D18" s="48">
        <v>40708</v>
      </c>
      <c r="E18" s="71">
        <v>0.0025263829538486604</v>
      </c>
      <c r="F18" s="71">
        <v>0.007832872953295489</v>
      </c>
      <c r="G18" s="71">
        <v>0.029493803435937993</v>
      </c>
      <c r="H18" s="71">
        <v>0.051166471417049</v>
      </c>
      <c r="I18" s="71">
        <v>0.13414466665425717</v>
      </c>
      <c r="J18" s="71">
        <v>0.1136537987754247</v>
      </c>
      <c r="K18" s="71">
        <v>1.607040938715953</v>
      </c>
      <c r="L18" s="72">
        <v>0.19140954303903523</v>
      </c>
    </row>
    <row r="19" spans="1:12" s="9" customFormat="1" ht="14.25">
      <c r="A19" s="62">
        <v>16</v>
      </c>
      <c r="B19" s="47" t="s">
        <v>86</v>
      </c>
      <c r="C19" s="48">
        <v>41026</v>
      </c>
      <c r="D19" s="48">
        <v>41242</v>
      </c>
      <c r="E19" s="71">
        <v>-0.006282936108265136</v>
      </c>
      <c r="F19" s="71">
        <v>-0.023830417025672013</v>
      </c>
      <c r="G19" s="71">
        <v>0.0007424660196744259</v>
      </c>
      <c r="H19" s="71">
        <v>0.09911783490183268</v>
      </c>
      <c r="I19" s="71">
        <v>0.08315012660488863</v>
      </c>
      <c r="J19" s="71">
        <v>0.09065702523838248</v>
      </c>
      <c r="K19" s="71">
        <v>0.442147995601319</v>
      </c>
      <c r="L19" s="72">
        <v>0.09564772685731193</v>
      </c>
    </row>
    <row r="20" spans="1:12" ht="15.75" thickBot="1">
      <c r="A20" s="76"/>
      <c r="B20" s="80" t="s">
        <v>65</v>
      </c>
      <c r="C20" s="78" t="s">
        <v>26</v>
      </c>
      <c r="D20" s="78" t="s">
        <v>26</v>
      </c>
      <c r="E20" s="77">
        <f>AVERAGE(E4:E19)</f>
        <v>-0.0013307575477055356</v>
      </c>
      <c r="F20" s="77">
        <f>AVERAGE(F4:F19)</f>
        <v>-0.008634531255644597</v>
      </c>
      <c r="G20" s="77">
        <f>AVERAGE(G4:G19)</f>
        <v>0.04673782284944186</v>
      </c>
      <c r="H20" s="77">
        <f>AVERAGE(H4:H19)</f>
        <v>0.11007322032449095</v>
      </c>
      <c r="I20" s="77">
        <f>AVERAGE(I4:I19)</f>
        <v>0.15257297009436138</v>
      </c>
      <c r="J20" s="77">
        <f>AVERAGE(J4:J19)</f>
        <v>0.1481099069852385</v>
      </c>
      <c r="K20" s="78" t="s">
        <v>26</v>
      </c>
      <c r="L20" s="79" t="s">
        <v>26</v>
      </c>
    </row>
    <row r="21" spans="1:12" s="9" customFormat="1" ht="14.25">
      <c r="A21" s="102" t="s">
        <v>54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56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70</v>
      </c>
      <c r="C4" s="30">
        <v>-7.169568899999373</v>
      </c>
      <c r="D4" s="68">
        <v>-0.0017014652764515204</v>
      </c>
      <c r="E4" s="31">
        <v>1</v>
      </c>
      <c r="F4" s="68">
        <v>0.00025464731347084286</v>
      </c>
      <c r="G4" s="50">
        <v>1.067686363126896</v>
      </c>
    </row>
    <row r="5" spans="1:7" ht="14.25">
      <c r="A5" s="90">
        <v>2</v>
      </c>
      <c r="B5" s="83" t="s">
        <v>91</v>
      </c>
      <c r="C5" s="30">
        <v>13.507479999999516</v>
      </c>
      <c r="D5" s="68">
        <v>0.002526382953849138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58</v>
      </c>
      <c r="C6" s="30">
        <v>10.506419999999926</v>
      </c>
      <c r="D6" s="68">
        <v>0.00382698856670034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82</v>
      </c>
      <c r="C7" s="30">
        <v>9.183589999999851</v>
      </c>
      <c r="D7" s="68">
        <v>0.002634684937415808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84</v>
      </c>
      <c r="C8" s="30">
        <v>6.71005000000028</v>
      </c>
      <c r="D8" s="68">
        <v>0.0024233517782376902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94</v>
      </c>
      <c r="C9" s="30">
        <v>3.607270000000019</v>
      </c>
      <c r="D9" s="68">
        <v>0.0011319428477733066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85</v>
      </c>
      <c r="C10" s="30">
        <v>1.506140000000014</v>
      </c>
      <c r="D10" s="68">
        <v>0.0031140315411322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96</v>
      </c>
      <c r="C11" s="30">
        <v>0.5158800000000046</v>
      </c>
      <c r="D11" s="68">
        <v>0.0006705892349889521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95</v>
      </c>
      <c r="C12" s="30">
        <v>-3.365879999999888</v>
      </c>
      <c r="D12" s="68">
        <v>-0.003010550854296521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23</v>
      </c>
      <c r="C13" s="30">
        <v>-3.5249600000000796</v>
      </c>
      <c r="D13" s="68">
        <v>-0.003958723599590498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90</v>
      </c>
      <c r="C14" s="30">
        <v>-4.767399999999906</v>
      </c>
      <c r="D14" s="68">
        <v>-0.007818436852838428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53</v>
      </c>
      <c r="C15" s="30">
        <v>-12.958139999999664</v>
      </c>
      <c r="D15" s="68">
        <v>-0.003632320153264557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60</v>
      </c>
      <c r="C16" s="30">
        <v>-15.73077000000002</v>
      </c>
      <c r="D16" s="68">
        <v>-0.0066499710258500384</v>
      </c>
      <c r="E16" s="31">
        <v>-6000</v>
      </c>
      <c r="F16" s="68">
        <v>-0.002121404440453061</v>
      </c>
      <c r="G16" s="50">
        <v>-5.01826627514968</v>
      </c>
    </row>
    <row r="17" spans="1:7" ht="14.25">
      <c r="A17" s="90">
        <v>14</v>
      </c>
      <c r="B17" s="83" t="s">
        <v>86</v>
      </c>
      <c r="C17" s="30">
        <v>-24.939749999999997</v>
      </c>
      <c r="D17" s="68">
        <v>-0.016994482781939404</v>
      </c>
      <c r="E17" s="31">
        <v>-109</v>
      </c>
      <c r="F17" s="68">
        <v>-0.010779272151898734</v>
      </c>
      <c r="G17" s="50">
        <v>-15.697008939873482</v>
      </c>
    </row>
    <row r="18" spans="1:7" ht="14.25">
      <c r="A18" s="90">
        <v>15</v>
      </c>
      <c r="B18" s="83" t="s">
        <v>49</v>
      </c>
      <c r="C18" s="30">
        <v>-23.804480000000446</v>
      </c>
      <c r="D18" s="68">
        <v>-0.0010971832160254667</v>
      </c>
      <c r="E18" s="31">
        <v>-49</v>
      </c>
      <c r="F18" s="68">
        <v>-0.000977166217967893</v>
      </c>
      <c r="G18" s="50">
        <v>-21.19380344201699</v>
      </c>
    </row>
    <row r="19" spans="1:7" ht="14.25">
      <c r="A19" s="90">
        <v>16</v>
      </c>
      <c r="B19" s="83" t="s">
        <v>47</v>
      </c>
      <c r="C19" s="30">
        <v>-175.07807000000005</v>
      </c>
      <c r="D19" s="68">
        <v>-0.10459665798403675</v>
      </c>
      <c r="E19" s="31">
        <v>-137</v>
      </c>
      <c r="F19" s="68">
        <v>-0.09891696750902527</v>
      </c>
      <c r="G19" s="50">
        <v>-164.5487473790613</v>
      </c>
    </row>
    <row r="20" spans="1:7" ht="15.75" thickBot="1">
      <c r="A20" s="63"/>
      <c r="B20" s="64" t="s">
        <v>25</v>
      </c>
      <c r="C20" s="54">
        <v>-225.8021888999998</v>
      </c>
      <c r="D20" s="67">
        <v>-0.004004396950553675</v>
      </c>
      <c r="E20" s="55">
        <v>-6294</v>
      </c>
      <c r="F20" s="67">
        <v>-0.0021570307412865416</v>
      </c>
      <c r="G20" s="56">
        <v>-205.39013967297456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90</v>
      </c>
      <c r="C2" s="71">
        <v>-0.007818436852839783</v>
      </c>
    </row>
    <row r="3" spans="1:5" ht="14.25">
      <c r="A3" s="14"/>
      <c r="B3" s="47" t="s">
        <v>47</v>
      </c>
      <c r="C3" s="71">
        <v>-0.0063031821377330655</v>
      </c>
      <c r="D3" s="14"/>
      <c r="E3" s="14"/>
    </row>
    <row r="4" spans="1:5" ht="14.25">
      <c r="A4" s="14"/>
      <c r="B4" s="47" t="s">
        <v>86</v>
      </c>
      <c r="C4" s="71">
        <v>-0.006282936108265136</v>
      </c>
      <c r="D4" s="14"/>
      <c r="E4" s="14"/>
    </row>
    <row r="5" spans="1:5" ht="14.25">
      <c r="A5" s="14"/>
      <c r="B5" s="47" t="s">
        <v>60</v>
      </c>
      <c r="C5" s="71">
        <v>-0.004538193930151757</v>
      </c>
      <c r="D5" s="14"/>
      <c r="E5" s="14"/>
    </row>
    <row r="6" spans="1:5" ht="14.25">
      <c r="A6" s="14"/>
      <c r="B6" s="47" t="s">
        <v>23</v>
      </c>
      <c r="C6" s="71">
        <v>-0.003958723599590153</v>
      </c>
      <c r="D6" s="14"/>
      <c r="E6" s="14"/>
    </row>
    <row r="7" spans="1:5" ht="14.25">
      <c r="A7" s="14"/>
      <c r="B7" s="47" t="s">
        <v>53</v>
      </c>
      <c r="C7" s="71">
        <v>-0.0036323201532648675</v>
      </c>
      <c r="D7" s="14"/>
      <c r="E7" s="14"/>
    </row>
    <row r="8" spans="1:5" ht="14.25">
      <c r="A8" s="14"/>
      <c r="B8" s="47" t="s">
        <v>95</v>
      </c>
      <c r="C8" s="71">
        <v>-0.003010550854297467</v>
      </c>
      <c r="D8" s="14"/>
      <c r="E8" s="14"/>
    </row>
    <row r="9" spans="1:5" ht="14.25">
      <c r="A9" s="14"/>
      <c r="B9" s="47" t="s">
        <v>70</v>
      </c>
      <c r="C9" s="71">
        <v>-0.001955614597918154</v>
      </c>
      <c r="D9" s="14"/>
      <c r="E9" s="14"/>
    </row>
    <row r="10" spans="1:5" ht="14.25">
      <c r="A10" s="14"/>
      <c r="B10" s="47" t="s">
        <v>49</v>
      </c>
      <c r="C10" s="71">
        <v>-0.00012013438932456655</v>
      </c>
      <c r="D10" s="14"/>
      <c r="E10" s="14"/>
    </row>
    <row r="11" spans="1:5" ht="14.25">
      <c r="A11" s="14"/>
      <c r="B11" s="47" t="s">
        <v>96</v>
      </c>
      <c r="C11" s="71">
        <v>0.000670589234989416</v>
      </c>
      <c r="D11" s="14"/>
      <c r="E11" s="14"/>
    </row>
    <row r="12" spans="1:5" ht="14.25">
      <c r="A12" s="14"/>
      <c r="B12" s="47" t="s">
        <v>94</v>
      </c>
      <c r="C12" s="71">
        <v>0.001131942847773404</v>
      </c>
      <c r="D12" s="14"/>
      <c r="E12" s="14"/>
    </row>
    <row r="13" spans="1:5" ht="14.25">
      <c r="A13" s="14"/>
      <c r="B13" s="47" t="s">
        <v>84</v>
      </c>
      <c r="C13" s="71">
        <v>0.0024233517782381586</v>
      </c>
      <c r="D13" s="14"/>
      <c r="E13" s="14"/>
    </row>
    <row r="14" spans="1:5" ht="14.25">
      <c r="A14" s="14"/>
      <c r="B14" s="47" t="s">
        <v>91</v>
      </c>
      <c r="C14" s="71">
        <v>0.0025263829538486604</v>
      </c>
      <c r="D14" s="14"/>
      <c r="E14" s="14"/>
    </row>
    <row r="15" spans="1:5" ht="14.25">
      <c r="A15" s="14"/>
      <c r="B15" s="47" t="s">
        <v>82</v>
      </c>
      <c r="C15" s="71">
        <v>0.0026346849374148107</v>
      </c>
      <c r="D15" s="14"/>
      <c r="E15" s="14"/>
    </row>
    <row r="16" spans="1:5" ht="14.25">
      <c r="A16" s="14"/>
      <c r="B16" s="47" t="s">
        <v>85</v>
      </c>
      <c r="C16" s="71">
        <v>0.0031140315411319897</v>
      </c>
      <c r="D16" s="14"/>
      <c r="E16" s="14"/>
    </row>
    <row r="17" spans="1:5" ht="14.25">
      <c r="A17" s="14"/>
      <c r="B17" s="47" t="s">
        <v>58</v>
      </c>
      <c r="C17" s="71">
        <v>0.0038269885666999404</v>
      </c>
      <c r="D17" s="14"/>
      <c r="E17" s="14"/>
    </row>
    <row r="18" spans="2:3" ht="14.25">
      <c r="B18" s="47" t="s">
        <v>22</v>
      </c>
      <c r="C18" s="75">
        <v>0.001586298348019044</v>
      </c>
    </row>
    <row r="19" spans="2:3" ht="14.25">
      <c r="B19" s="14" t="s">
        <v>28</v>
      </c>
      <c r="C19" s="87">
        <v>-0.00415574691126919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27</v>
      </c>
      <c r="C3" s="45" t="s">
        <v>8</v>
      </c>
      <c r="D3" s="46" t="s">
        <v>11</v>
      </c>
      <c r="E3" s="43">
        <v>1295529.6</v>
      </c>
      <c r="F3" s="96">
        <v>783</v>
      </c>
      <c r="G3" s="43">
        <v>1654.5716475095787</v>
      </c>
      <c r="H3" s="73">
        <v>1000</v>
      </c>
      <c r="I3" s="42" t="s">
        <v>77</v>
      </c>
      <c r="J3" s="44" t="s">
        <v>61</v>
      </c>
    </row>
    <row r="4" spans="1:10" ht="15" customHeight="1">
      <c r="A4" s="41">
        <v>2</v>
      </c>
      <c r="B4" s="42" t="s">
        <v>67</v>
      </c>
      <c r="C4" s="45" t="s">
        <v>8</v>
      </c>
      <c r="D4" s="46" t="s">
        <v>68</v>
      </c>
      <c r="E4" s="43">
        <v>1111435.7702</v>
      </c>
      <c r="F4" s="96">
        <v>2939</v>
      </c>
      <c r="G4" s="43">
        <v>378.1680061925825</v>
      </c>
      <c r="H4" s="73">
        <v>1000</v>
      </c>
      <c r="I4" s="42" t="s">
        <v>76</v>
      </c>
      <c r="J4" s="44" t="s">
        <v>30</v>
      </c>
    </row>
    <row r="5" spans="1:10" ht="15" customHeight="1">
      <c r="A5" s="41">
        <v>3</v>
      </c>
      <c r="B5" s="42" t="s">
        <v>32</v>
      </c>
      <c r="C5" s="45" t="s">
        <v>8</v>
      </c>
      <c r="D5" s="46" t="s">
        <v>11</v>
      </c>
      <c r="E5" s="43">
        <v>471968.48</v>
      </c>
      <c r="F5" s="96">
        <v>679</v>
      </c>
      <c r="G5" s="43">
        <v>695.0934904270987</v>
      </c>
      <c r="H5" s="74">
        <v>1000</v>
      </c>
      <c r="I5" s="42" t="s">
        <v>33</v>
      </c>
      <c r="J5" s="44" t="s">
        <v>31</v>
      </c>
    </row>
    <row r="6" spans="1:10" ht="15.75" thickBot="1">
      <c r="A6" s="121" t="s">
        <v>25</v>
      </c>
      <c r="B6" s="122"/>
      <c r="C6" s="57" t="s">
        <v>26</v>
      </c>
      <c r="D6" s="57" t="s">
        <v>26</v>
      </c>
      <c r="E6" s="58">
        <f>SUM(E3:E5)</f>
        <v>2878933.8501999998</v>
      </c>
      <c r="F6" s="59">
        <f>SUM(F3:F5)</f>
        <v>4401</v>
      </c>
      <c r="G6" s="57" t="s">
        <v>26</v>
      </c>
      <c r="H6" s="57" t="s">
        <v>26</v>
      </c>
      <c r="I6" s="57" t="s">
        <v>26</v>
      </c>
      <c r="J6" s="60" t="s">
        <v>26</v>
      </c>
    </row>
  </sheetData>
  <sheetProtection/>
  <mergeCells count="2">
    <mergeCell ref="A1:J1"/>
    <mergeCell ref="A6:B6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-0.1641656727189008</v>
      </c>
      <c r="F4" s="71">
        <v>-0.16695850659150124</v>
      </c>
      <c r="G4" s="71">
        <v>-0.18383331435157912</v>
      </c>
      <c r="H4" s="71">
        <v>-0.19685890962299757</v>
      </c>
      <c r="I4" s="71">
        <v>-0.2209573561541167</v>
      </c>
      <c r="J4" s="71">
        <v>-0.21810250691420785</v>
      </c>
      <c r="K4" s="72">
        <v>-0.3049065095729012</v>
      </c>
      <c r="L4" s="72">
        <v>-0.03201402997921454</v>
      </c>
    </row>
    <row r="5" spans="1:12" ht="14.25" collapsed="1">
      <c r="A5" s="62">
        <v>2</v>
      </c>
      <c r="B5" s="47" t="s">
        <v>67</v>
      </c>
      <c r="C5" s="48">
        <v>39048</v>
      </c>
      <c r="D5" s="48">
        <v>39140</v>
      </c>
      <c r="E5" s="71">
        <v>-0.01048812329977411</v>
      </c>
      <c r="F5" s="71">
        <v>-0.02927356093292499</v>
      </c>
      <c r="G5" s="71">
        <v>0.04424841942825286</v>
      </c>
      <c r="H5" s="71">
        <v>-0.044541873355500305</v>
      </c>
      <c r="I5" s="71">
        <v>-0.098322879663162</v>
      </c>
      <c r="J5" s="71">
        <v>-0.09971125286650984</v>
      </c>
      <c r="K5" s="72">
        <v>-0.6218319938074177</v>
      </c>
      <c r="L5" s="72">
        <v>-0.09476454447463556</v>
      </c>
    </row>
    <row r="6" spans="1:12" ht="14.25">
      <c r="A6" s="62">
        <v>3</v>
      </c>
      <c r="B6" s="47" t="s">
        <v>27</v>
      </c>
      <c r="C6" s="48">
        <v>39100</v>
      </c>
      <c r="D6" s="48">
        <v>39268</v>
      </c>
      <c r="E6" s="71">
        <v>-0.001110164931025226</v>
      </c>
      <c r="F6" s="71">
        <v>-0.0071255412210892155</v>
      </c>
      <c r="G6" s="71">
        <v>0.042029029243966676</v>
      </c>
      <c r="H6" s="71">
        <v>0.09125254676984285</v>
      </c>
      <c r="I6" s="71">
        <v>0.1069496117825306</v>
      </c>
      <c r="J6" s="71" t="s">
        <v>69</v>
      </c>
      <c r="K6" s="72">
        <v>0.6545716475095791</v>
      </c>
      <c r="L6" s="72">
        <v>0.054930406543671983</v>
      </c>
    </row>
    <row r="7" spans="1:12" ht="15.75" thickBot="1">
      <c r="A7" s="76"/>
      <c r="B7" s="80" t="s">
        <v>65</v>
      </c>
      <c r="C7" s="79" t="s">
        <v>26</v>
      </c>
      <c r="D7" s="79" t="s">
        <v>26</v>
      </c>
      <c r="E7" s="77">
        <f aca="true" t="shared" si="0" ref="E7:J7">AVERAGE(E4:E6)</f>
        <v>-0.058587986983233385</v>
      </c>
      <c r="F7" s="77">
        <f t="shared" si="0"/>
        <v>-0.06778586958183848</v>
      </c>
      <c r="G7" s="77">
        <f t="shared" si="0"/>
        <v>-0.03251862189311986</v>
      </c>
      <c r="H7" s="77">
        <f t="shared" si="0"/>
        <v>-0.05004941206955168</v>
      </c>
      <c r="I7" s="77">
        <f t="shared" si="0"/>
        <v>-0.07077687467824938</v>
      </c>
      <c r="J7" s="77">
        <f t="shared" si="0"/>
        <v>-0.15890687989035884</v>
      </c>
      <c r="K7" s="79" t="s">
        <v>26</v>
      </c>
      <c r="L7" s="79" t="s">
        <v>26</v>
      </c>
    </row>
    <row r="8" spans="1:12" s="9" customFormat="1" ht="14.25">
      <c r="A8" s="102" t="s">
        <v>54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27</v>
      </c>
      <c r="C4" s="30">
        <v>-1.4398499999998602</v>
      </c>
      <c r="D4" s="68">
        <v>-0.001110164931024289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67</v>
      </c>
      <c r="C5" s="30">
        <v>-11.780430000000168</v>
      </c>
      <c r="D5" s="68">
        <v>-0.010488123299773047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32</v>
      </c>
      <c r="C6" s="30">
        <v>-92.69902000000002</v>
      </c>
      <c r="D6" s="68">
        <v>-0.16416567271890098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25</v>
      </c>
      <c r="C7" s="54">
        <v>-105.91930000000005</v>
      </c>
      <c r="D7" s="67">
        <v>-0.035485598342720116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32</v>
      </c>
      <c r="C2" s="71">
        <v>-0.1641656727189008</v>
      </c>
      <c r="D2" s="21"/>
      <c r="E2" s="21"/>
    </row>
    <row r="3" spans="1:5" ht="14.25">
      <c r="A3" s="21"/>
      <c r="B3" s="47" t="s">
        <v>67</v>
      </c>
      <c r="C3" s="71">
        <v>-0.01048812329977411</v>
      </c>
      <c r="D3" s="21"/>
      <c r="E3" s="21"/>
    </row>
    <row r="4" spans="1:5" ht="14.25">
      <c r="A4" s="21"/>
      <c r="B4" s="47" t="s">
        <v>27</v>
      </c>
      <c r="C4" s="71">
        <v>-0.001110164931025226</v>
      </c>
      <c r="D4" s="21"/>
      <c r="E4" s="21"/>
    </row>
    <row r="5" spans="1:256" ht="14.25">
      <c r="A5" s="21"/>
      <c r="B5" s="47" t="s">
        <v>22</v>
      </c>
      <c r="C5" s="75">
        <v>0.001586298348019044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28</v>
      </c>
      <c r="C6" s="87">
        <v>-0.004155746911269187</v>
      </c>
      <c r="F6" s="22">
        <v>-0.0032109887169424756</v>
      </c>
      <c r="G6" s="22" t="s">
        <v>28</v>
      </c>
      <c r="H6" s="22">
        <v>-0.0032109887169424756</v>
      </c>
      <c r="I6" s="22" t="s">
        <v>28</v>
      </c>
      <c r="J6" s="22">
        <v>-0.0032109887169424756</v>
      </c>
      <c r="K6" s="22" t="s">
        <v>28</v>
      </c>
      <c r="L6" s="22">
        <v>-0.0032109887169424756</v>
      </c>
      <c r="M6" s="22" t="s">
        <v>28</v>
      </c>
      <c r="N6" s="22">
        <v>-0.0032109887169424756</v>
      </c>
      <c r="O6" s="22" t="s">
        <v>28</v>
      </c>
      <c r="P6" s="22">
        <v>-0.0032109887169424756</v>
      </c>
      <c r="Q6" s="22" t="s">
        <v>28</v>
      </c>
      <c r="R6" s="22">
        <v>-0.0032109887169424756</v>
      </c>
      <c r="S6" s="22" t="s">
        <v>28</v>
      </c>
      <c r="T6" s="22">
        <v>-0.0032109887169424756</v>
      </c>
      <c r="U6" s="22" t="s">
        <v>28</v>
      </c>
      <c r="V6" s="22">
        <v>-0.0032109887169424756</v>
      </c>
      <c r="W6" s="22" t="s">
        <v>28</v>
      </c>
      <c r="X6" s="22">
        <v>-0.0032109887169424756</v>
      </c>
      <c r="Y6" s="22" t="s">
        <v>28</v>
      </c>
      <c r="Z6" s="22">
        <v>-0.0032109887169424756</v>
      </c>
      <c r="AA6" s="22" t="s">
        <v>28</v>
      </c>
      <c r="AB6" s="22">
        <v>-0.0032109887169424756</v>
      </c>
      <c r="AC6" s="22" t="s">
        <v>28</v>
      </c>
      <c r="AD6" s="22">
        <v>-0.0032109887169424756</v>
      </c>
      <c r="AE6" s="22" t="s">
        <v>28</v>
      </c>
      <c r="AF6" s="22">
        <v>-0.0032109887169424756</v>
      </c>
      <c r="AG6" s="22" t="s">
        <v>28</v>
      </c>
      <c r="AH6" s="22">
        <v>-0.0032109887169424756</v>
      </c>
      <c r="AI6" s="22" t="s">
        <v>28</v>
      </c>
      <c r="AJ6" s="22">
        <v>-0.0032109887169424756</v>
      </c>
      <c r="AK6" s="22" t="s">
        <v>28</v>
      </c>
      <c r="AL6" s="22">
        <v>-0.0032109887169424756</v>
      </c>
      <c r="AM6" s="22" t="s">
        <v>28</v>
      </c>
      <c r="AN6" s="22">
        <v>-0.0032109887169424756</v>
      </c>
      <c r="AO6" s="22" t="s">
        <v>28</v>
      </c>
      <c r="AP6" s="22">
        <v>-0.0032109887169424756</v>
      </c>
      <c r="AQ6" s="22" t="s">
        <v>28</v>
      </c>
      <c r="AR6" s="22">
        <v>-0.0032109887169424756</v>
      </c>
      <c r="AS6" s="22" t="s">
        <v>28</v>
      </c>
      <c r="AT6" s="22">
        <v>-0.0032109887169424756</v>
      </c>
      <c r="AU6" s="22" t="s">
        <v>28</v>
      </c>
      <c r="AV6" s="22">
        <v>-0.0032109887169424756</v>
      </c>
      <c r="AW6" s="22" t="s">
        <v>28</v>
      </c>
      <c r="AX6" s="22">
        <v>-0.0032109887169424756</v>
      </c>
      <c r="AY6" s="22" t="s">
        <v>28</v>
      </c>
      <c r="AZ6" s="22">
        <v>-0.0032109887169424756</v>
      </c>
      <c r="BA6" s="22" t="s">
        <v>28</v>
      </c>
      <c r="BB6" s="22">
        <v>-0.0032109887169424756</v>
      </c>
      <c r="BC6" s="22" t="s">
        <v>28</v>
      </c>
      <c r="BD6" s="22">
        <v>-0.0032109887169424756</v>
      </c>
      <c r="BE6" s="22" t="s">
        <v>28</v>
      </c>
      <c r="BF6" s="22">
        <v>-0.0032109887169424756</v>
      </c>
      <c r="BG6" s="22" t="s">
        <v>28</v>
      </c>
      <c r="BH6" s="22">
        <v>-0.0032109887169424756</v>
      </c>
      <c r="BI6" s="22" t="s">
        <v>28</v>
      </c>
      <c r="BJ6" s="22">
        <v>-0.0032109887169424756</v>
      </c>
      <c r="BK6" s="22" t="s">
        <v>28</v>
      </c>
      <c r="BL6" s="22">
        <v>-0.0032109887169424756</v>
      </c>
      <c r="BM6" s="22" t="s">
        <v>28</v>
      </c>
      <c r="BN6" s="22">
        <v>-0.0032109887169424756</v>
      </c>
      <c r="BO6" s="22" t="s">
        <v>28</v>
      </c>
      <c r="BP6" s="22">
        <v>-0.0032109887169424756</v>
      </c>
      <c r="BQ6" s="22" t="s">
        <v>28</v>
      </c>
      <c r="BR6" s="22">
        <v>-0.0032109887169424756</v>
      </c>
      <c r="BS6" s="22" t="s">
        <v>28</v>
      </c>
      <c r="BT6" s="22">
        <v>-0.0032109887169424756</v>
      </c>
      <c r="BU6" s="22" t="s">
        <v>28</v>
      </c>
      <c r="BV6" s="22">
        <v>-0.0032109887169424756</v>
      </c>
      <c r="BW6" s="22" t="s">
        <v>28</v>
      </c>
      <c r="BX6" s="22">
        <v>-0.0032109887169424756</v>
      </c>
      <c r="BY6" s="22" t="s">
        <v>28</v>
      </c>
      <c r="BZ6" s="22">
        <v>-0.0032109887169424756</v>
      </c>
      <c r="CA6" s="22" t="s">
        <v>28</v>
      </c>
      <c r="CB6" s="22">
        <v>-0.0032109887169424756</v>
      </c>
      <c r="CC6" s="22" t="s">
        <v>28</v>
      </c>
      <c r="CD6" s="22">
        <v>-0.0032109887169424756</v>
      </c>
      <c r="CE6" s="22" t="s">
        <v>28</v>
      </c>
      <c r="CF6" s="22">
        <v>-0.0032109887169424756</v>
      </c>
      <c r="CG6" s="22" t="s">
        <v>28</v>
      </c>
      <c r="CH6" s="22">
        <v>-0.0032109887169424756</v>
      </c>
      <c r="CI6" s="22" t="s">
        <v>28</v>
      </c>
      <c r="CJ6" s="22">
        <v>-0.0032109887169424756</v>
      </c>
      <c r="CK6" s="22" t="s">
        <v>28</v>
      </c>
      <c r="CL6" s="22">
        <v>-0.0032109887169424756</v>
      </c>
      <c r="CM6" s="22" t="s">
        <v>28</v>
      </c>
      <c r="CN6" s="22">
        <v>-0.0032109887169424756</v>
      </c>
      <c r="CO6" s="22" t="s">
        <v>28</v>
      </c>
      <c r="CP6" s="22">
        <v>-0.0032109887169424756</v>
      </c>
      <c r="CQ6" s="22" t="s">
        <v>28</v>
      </c>
      <c r="CR6" s="22">
        <v>-0.0032109887169424756</v>
      </c>
      <c r="CS6" s="22" t="s">
        <v>28</v>
      </c>
      <c r="CT6" s="22">
        <v>-0.0032109887169424756</v>
      </c>
      <c r="CU6" s="22" t="s">
        <v>28</v>
      </c>
      <c r="CV6" s="22">
        <v>-0.0032109887169424756</v>
      </c>
      <c r="CW6" s="22" t="s">
        <v>28</v>
      </c>
      <c r="CX6" s="22">
        <v>-0.0032109887169424756</v>
      </c>
      <c r="CY6" s="22" t="s">
        <v>28</v>
      </c>
      <c r="CZ6" s="22">
        <v>-0.0032109887169424756</v>
      </c>
      <c r="DA6" s="22" t="s">
        <v>28</v>
      </c>
      <c r="DB6" s="22">
        <v>-0.0032109887169424756</v>
      </c>
      <c r="DC6" s="22" t="s">
        <v>28</v>
      </c>
      <c r="DD6" s="22">
        <v>-0.0032109887169424756</v>
      </c>
      <c r="DE6" s="22" t="s">
        <v>28</v>
      </c>
      <c r="DF6" s="22">
        <v>-0.0032109887169424756</v>
      </c>
      <c r="DG6" s="22" t="s">
        <v>28</v>
      </c>
      <c r="DH6" s="22">
        <v>-0.0032109887169424756</v>
      </c>
      <c r="DI6" s="22" t="s">
        <v>28</v>
      </c>
      <c r="DJ6" s="22">
        <v>-0.0032109887169424756</v>
      </c>
      <c r="DK6" s="22" t="s">
        <v>28</v>
      </c>
      <c r="DL6" s="22">
        <v>-0.0032109887169424756</v>
      </c>
      <c r="DM6" s="22" t="s">
        <v>28</v>
      </c>
      <c r="DN6" s="22">
        <v>-0.0032109887169424756</v>
      </c>
      <c r="DO6" s="22" t="s">
        <v>28</v>
      </c>
      <c r="DP6" s="22">
        <v>-0.0032109887169424756</v>
      </c>
      <c r="DQ6" s="22" t="s">
        <v>28</v>
      </c>
      <c r="DR6" s="22">
        <v>-0.0032109887169424756</v>
      </c>
      <c r="DS6" s="22" t="s">
        <v>28</v>
      </c>
      <c r="DT6" s="22">
        <v>-0.0032109887169424756</v>
      </c>
      <c r="DU6" s="22" t="s">
        <v>28</v>
      </c>
      <c r="DV6" s="22">
        <v>-0.0032109887169424756</v>
      </c>
      <c r="DW6" s="22" t="s">
        <v>28</v>
      </c>
      <c r="DX6" s="22">
        <v>-0.0032109887169424756</v>
      </c>
      <c r="DY6" s="22" t="s">
        <v>28</v>
      </c>
      <c r="DZ6" s="22">
        <v>-0.0032109887169424756</v>
      </c>
      <c r="EA6" s="22" t="s">
        <v>28</v>
      </c>
      <c r="EB6" s="22">
        <v>-0.0032109887169424756</v>
      </c>
      <c r="EC6" s="22" t="s">
        <v>28</v>
      </c>
      <c r="ED6" s="22">
        <v>-0.0032109887169424756</v>
      </c>
      <c r="EE6" s="22" t="s">
        <v>28</v>
      </c>
      <c r="EF6" s="22">
        <v>-0.0032109887169424756</v>
      </c>
      <c r="EG6" s="22" t="s">
        <v>28</v>
      </c>
      <c r="EH6" s="22">
        <v>-0.0032109887169424756</v>
      </c>
      <c r="EI6" s="22" t="s">
        <v>28</v>
      </c>
      <c r="EJ6" s="22">
        <v>-0.0032109887169424756</v>
      </c>
      <c r="EK6" s="22" t="s">
        <v>28</v>
      </c>
      <c r="EL6" s="22">
        <v>-0.0032109887169424756</v>
      </c>
      <c r="EM6" s="22" t="s">
        <v>28</v>
      </c>
      <c r="EN6" s="22">
        <v>-0.0032109887169424756</v>
      </c>
      <c r="EO6" s="22" t="s">
        <v>28</v>
      </c>
      <c r="EP6" s="22">
        <v>-0.0032109887169424756</v>
      </c>
      <c r="EQ6" s="22" t="s">
        <v>28</v>
      </c>
      <c r="ER6" s="22">
        <v>-0.0032109887169424756</v>
      </c>
      <c r="ES6" s="22" t="s">
        <v>28</v>
      </c>
      <c r="ET6" s="22">
        <v>-0.0032109887169424756</v>
      </c>
      <c r="EU6" s="22" t="s">
        <v>28</v>
      </c>
      <c r="EV6" s="22">
        <v>-0.0032109887169424756</v>
      </c>
      <c r="EW6" s="22" t="s">
        <v>28</v>
      </c>
      <c r="EX6" s="22">
        <v>-0.0032109887169424756</v>
      </c>
      <c r="EY6" s="22" t="s">
        <v>28</v>
      </c>
      <c r="EZ6" s="22">
        <v>-0.0032109887169424756</v>
      </c>
      <c r="FA6" s="22" t="s">
        <v>28</v>
      </c>
      <c r="FB6" s="22">
        <v>-0.0032109887169424756</v>
      </c>
      <c r="FC6" s="22" t="s">
        <v>28</v>
      </c>
      <c r="FD6" s="22">
        <v>-0.0032109887169424756</v>
      </c>
      <c r="FE6" s="22" t="s">
        <v>28</v>
      </c>
      <c r="FF6" s="22">
        <v>-0.0032109887169424756</v>
      </c>
      <c r="FG6" s="22" t="s">
        <v>28</v>
      </c>
      <c r="FH6" s="22">
        <v>-0.0032109887169424756</v>
      </c>
      <c r="FI6" s="22" t="s">
        <v>28</v>
      </c>
      <c r="FJ6" s="22">
        <v>-0.0032109887169424756</v>
      </c>
      <c r="FK6" s="22" t="s">
        <v>28</v>
      </c>
      <c r="FL6" s="22">
        <v>-0.0032109887169424756</v>
      </c>
      <c r="FM6" s="22" t="s">
        <v>28</v>
      </c>
      <c r="FN6" s="22">
        <v>-0.0032109887169424756</v>
      </c>
      <c r="FO6" s="22" t="s">
        <v>28</v>
      </c>
      <c r="FP6" s="22">
        <v>-0.0032109887169424756</v>
      </c>
      <c r="FQ6" s="22" t="s">
        <v>28</v>
      </c>
      <c r="FR6" s="22">
        <v>-0.0032109887169424756</v>
      </c>
      <c r="FS6" s="22" t="s">
        <v>28</v>
      </c>
      <c r="FT6" s="22">
        <v>-0.0032109887169424756</v>
      </c>
      <c r="FU6" s="22" t="s">
        <v>28</v>
      </c>
      <c r="FV6" s="22">
        <v>-0.0032109887169424756</v>
      </c>
      <c r="FW6" s="22" t="s">
        <v>28</v>
      </c>
      <c r="FX6" s="22">
        <v>-0.0032109887169424756</v>
      </c>
      <c r="FY6" s="22" t="s">
        <v>28</v>
      </c>
      <c r="FZ6" s="22">
        <v>-0.0032109887169424756</v>
      </c>
      <c r="GA6" s="22" t="s">
        <v>28</v>
      </c>
      <c r="GB6" s="22">
        <v>-0.0032109887169424756</v>
      </c>
      <c r="GC6" s="22" t="s">
        <v>28</v>
      </c>
      <c r="GD6" s="22">
        <v>-0.0032109887169424756</v>
      </c>
      <c r="GE6" s="22" t="s">
        <v>28</v>
      </c>
      <c r="GF6" s="22">
        <v>-0.0032109887169424756</v>
      </c>
      <c r="GG6" s="22" t="s">
        <v>28</v>
      </c>
      <c r="GH6" s="22">
        <v>-0.0032109887169424756</v>
      </c>
      <c r="GI6" s="22" t="s">
        <v>28</v>
      </c>
      <c r="GJ6" s="22">
        <v>-0.0032109887169424756</v>
      </c>
      <c r="GK6" s="22" t="s">
        <v>28</v>
      </c>
      <c r="GL6" s="22">
        <v>-0.0032109887169424756</v>
      </c>
      <c r="GM6" s="22" t="s">
        <v>28</v>
      </c>
      <c r="GN6" s="22">
        <v>-0.0032109887169424756</v>
      </c>
      <c r="GO6" s="22" t="s">
        <v>28</v>
      </c>
      <c r="GP6" s="22">
        <v>-0.0032109887169424756</v>
      </c>
      <c r="GQ6" s="22" t="s">
        <v>28</v>
      </c>
      <c r="GR6" s="22">
        <v>-0.0032109887169424756</v>
      </c>
      <c r="GS6" s="22" t="s">
        <v>28</v>
      </c>
      <c r="GT6" s="22">
        <v>-0.0032109887169424756</v>
      </c>
      <c r="GU6" s="22" t="s">
        <v>28</v>
      </c>
      <c r="GV6" s="22">
        <v>-0.0032109887169424756</v>
      </c>
      <c r="GW6" s="22" t="s">
        <v>28</v>
      </c>
      <c r="GX6" s="22">
        <v>-0.0032109887169424756</v>
      </c>
      <c r="GY6" s="22" t="s">
        <v>28</v>
      </c>
      <c r="GZ6" s="22">
        <v>-0.0032109887169424756</v>
      </c>
      <c r="HA6" s="22" t="s">
        <v>28</v>
      </c>
      <c r="HB6" s="22">
        <v>-0.0032109887169424756</v>
      </c>
      <c r="HC6" s="22" t="s">
        <v>28</v>
      </c>
      <c r="HD6" s="22">
        <v>-0.0032109887169424756</v>
      </c>
      <c r="HE6" s="22" t="s">
        <v>28</v>
      </c>
      <c r="HF6" s="22">
        <v>-0.0032109887169424756</v>
      </c>
      <c r="HG6" s="22" t="s">
        <v>28</v>
      </c>
      <c r="HH6" s="22">
        <v>-0.0032109887169424756</v>
      </c>
      <c r="HI6" s="22" t="s">
        <v>28</v>
      </c>
      <c r="HJ6" s="22">
        <v>-0.0032109887169424756</v>
      </c>
      <c r="HK6" s="22" t="s">
        <v>28</v>
      </c>
      <c r="HL6" s="22">
        <v>-0.0032109887169424756</v>
      </c>
      <c r="HM6" s="22" t="s">
        <v>28</v>
      </c>
      <c r="HN6" s="22">
        <v>-0.0032109887169424756</v>
      </c>
      <c r="HO6" s="22" t="s">
        <v>28</v>
      </c>
      <c r="HP6" s="22">
        <v>-0.0032109887169424756</v>
      </c>
      <c r="HQ6" s="22" t="s">
        <v>28</v>
      </c>
      <c r="HR6" s="22">
        <v>-0.0032109887169424756</v>
      </c>
      <c r="HS6" s="22" t="s">
        <v>28</v>
      </c>
      <c r="HT6" s="22">
        <v>-0.0032109887169424756</v>
      </c>
      <c r="HU6" s="22" t="s">
        <v>28</v>
      </c>
      <c r="HV6" s="22">
        <v>-0.0032109887169424756</v>
      </c>
      <c r="HW6" s="22" t="s">
        <v>28</v>
      </c>
      <c r="HX6" s="22">
        <v>-0.0032109887169424756</v>
      </c>
      <c r="HY6" s="22" t="s">
        <v>28</v>
      </c>
      <c r="HZ6" s="22">
        <v>-0.0032109887169424756</v>
      </c>
      <c r="IA6" s="22" t="s">
        <v>28</v>
      </c>
      <c r="IB6" s="22">
        <v>-0.0032109887169424756</v>
      </c>
      <c r="IC6" s="22" t="s">
        <v>28</v>
      </c>
      <c r="ID6" s="22">
        <v>-0.0032109887169424756</v>
      </c>
      <c r="IE6" s="22" t="s">
        <v>28</v>
      </c>
      <c r="IF6" s="22">
        <v>-0.0032109887169424756</v>
      </c>
      <c r="IG6" s="22" t="s">
        <v>28</v>
      </c>
      <c r="IH6" s="22">
        <v>-0.0032109887169424756</v>
      </c>
      <c r="II6" s="22" t="s">
        <v>28</v>
      </c>
      <c r="IJ6" s="22">
        <v>-0.0032109887169424756</v>
      </c>
      <c r="IK6" s="22" t="s">
        <v>28</v>
      </c>
      <c r="IL6" s="22">
        <v>-0.0032109887169424756</v>
      </c>
      <c r="IM6" s="22" t="s">
        <v>28</v>
      </c>
      <c r="IN6" s="22">
        <v>-0.0032109887169424756</v>
      </c>
      <c r="IO6" s="22" t="s">
        <v>28</v>
      </c>
      <c r="IP6" s="22">
        <v>-0.0032109887169424756</v>
      </c>
      <c r="IQ6" s="22" t="s">
        <v>28</v>
      </c>
      <c r="IR6" s="22">
        <v>-0.0032109887169424756</v>
      </c>
      <c r="IS6" s="22" t="s">
        <v>28</v>
      </c>
      <c r="IT6" s="22">
        <v>-0.0032109887169424756</v>
      </c>
      <c r="IU6" s="22" t="s">
        <v>28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41</v>
      </c>
      <c r="G2" s="4" t="s">
        <v>42</v>
      </c>
      <c r="H2" s="1" t="s">
        <v>43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97</v>
      </c>
      <c r="C3" s="84" t="s">
        <v>8</v>
      </c>
      <c r="D3" s="84" t="s">
        <v>10</v>
      </c>
      <c r="E3" s="86">
        <v>6005017.99</v>
      </c>
      <c r="F3" s="11">
        <v>218338</v>
      </c>
      <c r="G3" s="86">
        <v>27.503311333803552</v>
      </c>
      <c r="H3" s="85">
        <v>100</v>
      </c>
      <c r="I3" s="84" t="s">
        <v>98</v>
      </c>
      <c r="J3" s="93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4368550.68</v>
      </c>
      <c r="F4" s="11">
        <v>4806</v>
      </c>
      <c r="G4" s="86">
        <v>908.9785018726591</v>
      </c>
      <c r="H4" s="85">
        <v>1000</v>
      </c>
      <c r="I4" s="84" t="s">
        <v>7</v>
      </c>
      <c r="J4" s="93" t="s">
        <v>61</v>
      </c>
    </row>
    <row r="5" spans="1:10" ht="14.25" customHeight="1">
      <c r="A5" s="41">
        <v>3</v>
      </c>
      <c r="B5" s="84" t="s">
        <v>87</v>
      </c>
      <c r="C5" s="84" t="s">
        <v>8</v>
      </c>
      <c r="D5" s="84" t="s">
        <v>88</v>
      </c>
      <c r="E5" s="86">
        <v>1358300.3976</v>
      </c>
      <c r="F5" s="11">
        <v>145343</v>
      </c>
      <c r="G5" s="86">
        <v>9.34548205004713</v>
      </c>
      <c r="H5" s="85">
        <v>10</v>
      </c>
      <c r="I5" s="84" t="s">
        <v>89</v>
      </c>
      <c r="J5" s="93" t="s">
        <v>29</v>
      </c>
    </row>
    <row r="6" spans="1:10" ht="14.25" customHeight="1">
      <c r="A6" s="41">
        <v>4</v>
      </c>
      <c r="B6" s="84" t="s">
        <v>78</v>
      </c>
      <c r="C6" s="84" t="s">
        <v>8</v>
      </c>
      <c r="D6" s="84" t="s">
        <v>10</v>
      </c>
      <c r="E6" s="86">
        <v>1032706.43</v>
      </c>
      <c r="F6" s="11">
        <v>648</v>
      </c>
      <c r="G6" s="86">
        <v>1593.682762345679</v>
      </c>
      <c r="H6" s="85">
        <v>5000</v>
      </c>
      <c r="I6" s="84" t="s">
        <v>79</v>
      </c>
      <c r="J6" s="93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12764575.4976</v>
      </c>
      <c r="F7" s="69">
        <f>SUM(F3:F6)</f>
        <v>369135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2016-12-02T10:28:30Z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