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<sst xmlns="http://schemas.openxmlformats.org/spreadsheetml/2006/main" count="342" uniqueCount="106">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</sst>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999922"/>
        <c:axId val="12128387"/>
      </c:barChart>
      <c:catAx>
        <c:axId val="6099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28387"/>
        <c:crosses val="autoZero"/>
        <c:auto val="0"/>
        <c:lblOffset val="0"/>
        <c:tickLblSkip val="1"/>
        <c:noMultiLvlLbl val="0"/>
      </c:catAx>
      <c:valAx>
        <c:axId val="1212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99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20108"/>
        <c:axId val="42010061"/>
      </c:barChart>
      <c:catAx>
        <c:axId val="6432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0061"/>
        <c:crosses val="autoZero"/>
        <c:auto val="0"/>
        <c:lblOffset val="0"/>
        <c:tickLblSkip val="1"/>
        <c:noMultiLvlLbl val="0"/>
      </c:catAx>
      <c:valAx>
        <c:axId val="4201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0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46230"/>
        <c:axId val="47371751"/>
      </c:barChart>
      <c:catAx>
        <c:axId val="42546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71751"/>
        <c:crosses val="autoZero"/>
        <c:auto val="0"/>
        <c:lblOffset val="0"/>
        <c:tickLblSkip val="1"/>
        <c:noMultiLvlLbl val="0"/>
      </c:catAx>
      <c:valAx>
        <c:axId val="4737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92576"/>
        <c:axId val="11906593"/>
      </c:barChart>
      <c:catAx>
        <c:axId val="23692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06593"/>
        <c:crosses val="autoZero"/>
        <c:auto val="0"/>
        <c:lblOffset val="0"/>
        <c:tickLblSkip val="1"/>
        <c:noMultiLvlLbl val="0"/>
      </c:catAx>
      <c:valAx>
        <c:axId val="1190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92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50474"/>
        <c:axId val="24909947"/>
      </c:barChart>
      <c:catAx>
        <c:axId val="4005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9947"/>
        <c:crosses val="autoZero"/>
        <c:auto val="0"/>
        <c:lblOffset val="0"/>
        <c:tickLblSkip val="1"/>
        <c:noMultiLvlLbl val="0"/>
      </c:catAx>
      <c:valAx>
        <c:axId val="2490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62932"/>
        <c:axId val="4439797"/>
      </c:barChart>
      <c:catAx>
        <c:axId val="22862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9797"/>
        <c:crosses val="autoZero"/>
        <c:auto val="0"/>
        <c:lblOffset val="0"/>
        <c:tickLblSkip val="1"/>
        <c:noMultiLvlLbl val="0"/>
      </c:catAx>
      <c:valAx>
        <c:axId val="443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2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39958174"/>
        <c:axId val="24079247"/>
      </c:barChart>
      <c:catAx>
        <c:axId val="3995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079247"/>
        <c:crossesAt val="0"/>
        <c:auto val="0"/>
        <c:lblOffset val="0"/>
        <c:tickLblSkip val="1"/>
        <c:noMultiLvlLbl val="0"/>
      </c:catAx>
      <c:valAx>
        <c:axId val="2407924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581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5386632"/>
        <c:axId val="4261961"/>
      </c:barChart>
      <c:catAx>
        <c:axId val="1538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1961"/>
        <c:crosses val="autoZero"/>
        <c:auto val="0"/>
        <c:lblOffset val="0"/>
        <c:tickLblSkip val="1"/>
        <c:noMultiLvlLbl val="0"/>
      </c:catAx>
      <c:valAx>
        <c:axId val="426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86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8357650"/>
        <c:axId val="9674531"/>
      </c:barChart>
      <c:catAx>
        <c:axId val="3835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74531"/>
        <c:crosses val="autoZero"/>
        <c:auto val="0"/>
        <c:lblOffset val="0"/>
        <c:tickLblSkip val="52"/>
        <c:noMultiLvlLbl val="0"/>
      </c:catAx>
      <c:valAx>
        <c:axId val="96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57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9961916"/>
        <c:axId val="45439517"/>
      </c:barChart>
      <c:catAx>
        <c:axId val="19961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439517"/>
        <c:crosses val="autoZero"/>
        <c:auto val="0"/>
        <c:lblOffset val="0"/>
        <c:tickLblSkip val="49"/>
        <c:noMultiLvlLbl val="0"/>
      </c:catAx>
      <c:valAx>
        <c:axId val="4543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61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2470"/>
        <c:axId val="56722231"/>
      </c:barChart>
      <c:catAx>
        <c:axId val="630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722231"/>
        <c:crosses val="autoZero"/>
        <c:auto val="0"/>
        <c:lblOffset val="0"/>
        <c:tickLblSkip val="4"/>
        <c:noMultiLvlLbl val="0"/>
      </c:catAx>
      <c:valAx>
        <c:axId val="5672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2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2046620"/>
        <c:axId val="42875261"/>
      </c:barChart>
      <c:catAx>
        <c:axId val="42046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75261"/>
        <c:crosses val="autoZero"/>
        <c:auto val="0"/>
        <c:lblOffset val="0"/>
        <c:tickLblSkip val="9"/>
        <c:noMultiLvlLbl val="0"/>
      </c:catAx>
      <c:valAx>
        <c:axId val="42875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6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38032"/>
        <c:axId val="31097969"/>
      </c:barChart>
      <c:catAx>
        <c:axId val="40738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097969"/>
        <c:crosses val="autoZero"/>
        <c:auto val="0"/>
        <c:lblOffset val="0"/>
        <c:tickLblSkip val="4"/>
        <c:noMultiLvlLbl val="0"/>
      </c:catAx>
      <c:valAx>
        <c:axId val="3109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38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1446266"/>
        <c:axId val="35907531"/>
      </c:barChart>
      <c:catAx>
        <c:axId val="1144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07531"/>
        <c:crosses val="autoZero"/>
        <c:auto val="0"/>
        <c:lblOffset val="0"/>
        <c:tickLblSkip val="52"/>
        <c:noMultiLvlLbl val="0"/>
      </c:catAx>
      <c:valAx>
        <c:axId val="3590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46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32324"/>
        <c:axId val="22828869"/>
      </c:barChart>
      <c:catAx>
        <c:axId val="54732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28869"/>
        <c:crosses val="autoZero"/>
        <c:auto val="0"/>
        <c:lblOffset val="0"/>
        <c:tickLblSkip val="4"/>
        <c:noMultiLvlLbl val="0"/>
      </c:catAx>
      <c:valAx>
        <c:axId val="2282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32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3230"/>
        <c:axId val="37199071"/>
      </c:barChart>
      <c:catAx>
        <c:axId val="413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99071"/>
        <c:crosses val="autoZero"/>
        <c:auto val="0"/>
        <c:lblOffset val="0"/>
        <c:tickLblSkip val="4"/>
        <c:noMultiLvlLbl val="0"/>
      </c:catAx>
      <c:valAx>
        <c:axId val="3719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3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56184"/>
        <c:axId val="60334745"/>
      </c:barChart>
      <c:catAx>
        <c:axId val="66356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34745"/>
        <c:crosses val="autoZero"/>
        <c:auto val="0"/>
        <c:lblOffset val="0"/>
        <c:tickLblSkip val="4"/>
        <c:noMultiLvlLbl val="0"/>
      </c:catAx>
      <c:val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56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1794"/>
        <c:axId val="55276147"/>
      </c:barChart>
      <c:catAx>
        <c:axId val="6141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76147"/>
        <c:crosses val="autoZero"/>
        <c:auto val="0"/>
        <c:lblOffset val="0"/>
        <c:tickLblSkip val="4"/>
        <c:noMultiLvlLbl val="0"/>
      </c:catAx>
      <c:val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1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23276"/>
        <c:axId val="48182893"/>
      </c:barChart>
      <c:catAx>
        <c:axId val="27723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82893"/>
        <c:crosses val="autoZero"/>
        <c:auto val="0"/>
        <c:lblOffset val="0"/>
        <c:tickLblSkip val="4"/>
        <c:noMultiLvlLbl val="0"/>
      </c:catAx>
      <c:valAx>
        <c:axId val="4818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23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92854"/>
        <c:axId val="10500231"/>
      </c:barChart>
      <c:catAx>
        <c:axId val="30992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500231"/>
        <c:crosses val="autoZero"/>
        <c:auto val="0"/>
        <c:lblOffset val="0"/>
        <c:tickLblSkip val="4"/>
        <c:noMultiLvlLbl val="0"/>
      </c:catAx>
      <c:valAx>
        <c:axId val="1050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92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93216"/>
        <c:axId val="45212353"/>
      </c:barChart>
      <c:catAx>
        <c:axId val="27393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12353"/>
        <c:crosses val="autoZero"/>
        <c:auto val="0"/>
        <c:lblOffset val="0"/>
        <c:tickLblSkip val="4"/>
        <c:noMultiLvlLbl val="0"/>
      </c:catAx>
      <c:valAx>
        <c:axId val="4521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93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7994"/>
        <c:axId val="38321947"/>
      </c:barChart>
      <c:catAx>
        <c:axId val="425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21947"/>
        <c:crosses val="autoZero"/>
        <c:auto val="0"/>
        <c:lblOffset val="0"/>
        <c:tickLblSkip val="4"/>
        <c:noMultiLvlLbl val="0"/>
      </c:catAx>
      <c:valAx>
        <c:axId val="3832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7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333030"/>
        <c:axId val="50344087"/>
      </c:barChart>
      <c:catAx>
        <c:axId val="50333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44087"/>
        <c:crosses val="autoZero"/>
        <c:auto val="0"/>
        <c:lblOffset val="0"/>
        <c:tickLblSkip val="1"/>
        <c:noMultiLvlLbl val="0"/>
      </c:catAx>
      <c:valAx>
        <c:axId val="503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9353204"/>
        <c:axId val="17069973"/>
      </c:barChart>
      <c:catAx>
        <c:axId val="9353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9973"/>
        <c:crosses val="autoZero"/>
        <c:auto val="0"/>
        <c:lblOffset val="0"/>
        <c:tickLblSkip val="1"/>
        <c:noMultiLvlLbl val="0"/>
      </c:catAx>
      <c:valAx>
        <c:axId val="17069973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532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412030"/>
        <c:axId val="40490543"/>
      </c:barChart>
      <c:catAx>
        <c:axId val="19412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90543"/>
        <c:crosses val="autoZero"/>
        <c:auto val="0"/>
        <c:lblOffset val="0"/>
        <c:tickLblSkip val="1"/>
        <c:noMultiLvlLbl val="0"/>
      </c:catAx>
      <c:valAx>
        <c:axId val="4049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12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8870568"/>
        <c:axId val="58508521"/>
      </c:barChart>
      <c:catAx>
        <c:axId val="28870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508521"/>
        <c:crosses val="autoZero"/>
        <c:auto val="0"/>
        <c:lblOffset val="0"/>
        <c:tickLblSkip val="5"/>
        <c:noMultiLvlLbl val="0"/>
      </c:catAx>
      <c:valAx>
        <c:axId val="5850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870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6814642"/>
        <c:axId val="41569731"/>
      </c:barChart>
      <c:catAx>
        <c:axId val="56814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569731"/>
        <c:crosses val="autoZero"/>
        <c:auto val="0"/>
        <c:lblOffset val="0"/>
        <c:tickLblSkip val="5"/>
        <c:noMultiLvlLbl val="0"/>
      </c:catAx>
      <c:valAx>
        <c:axId val="4156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814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83260"/>
        <c:axId val="11705021"/>
      </c:barChart>
      <c:catAx>
        <c:axId val="3858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705021"/>
        <c:crosses val="autoZero"/>
        <c:auto val="0"/>
        <c:lblOffset val="0"/>
        <c:tickLblSkip val="1"/>
        <c:noMultiLvlLbl val="0"/>
      </c:catAx>
      <c:valAx>
        <c:axId val="1170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583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36326"/>
        <c:axId val="8582615"/>
      </c:barChart>
      <c:catAx>
        <c:axId val="38236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582615"/>
        <c:crosses val="autoZero"/>
        <c:auto val="0"/>
        <c:lblOffset val="0"/>
        <c:tickLblSkip val="1"/>
        <c:noMultiLvlLbl val="0"/>
      </c:catAx>
      <c:valAx>
        <c:axId val="858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6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34672"/>
        <c:axId val="24103185"/>
      </c:barChart>
      <c:catAx>
        <c:axId val="10134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03185"/>
        <c:crosses val="autoZero"/>
        <c:auto val="0"/>
        <c:lblOffset val="0"/>
        <c:tickLblSkip val="1"/>
        <c:noMultiLvlLbl val="0"/>
      </c:catAx>
      <c:valAx>
        <c:axId val="24103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34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02074"/>
        <c:axId val="6200939"/>
      </c:barChart>
      <c:catAx>
        <c:axId val="1560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0939"/>
        <c:crosses val="autoZero"/>
        <c:auto val="0"/>
        <c:lblOffset val="0"/>
        <c:tickLblSkip val="1"/>
        <c:noMultiLvlLbl val="0"/>
      </c:catAx>
      <c:valAx>
        <c:axId val="620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60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08452"/>
        <c:axId val="32514021"/>
      </c:barChart>
      <c:catAx>
        <c:axId val="55808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14021"/>
        <c:crosses val="autoZero"/>
        <c:auto val="0"/>
        <c:lblOffset val="0"/>
        <c:tickLblSkip val="1"/>
        <c:noMultiLvlLbl val="0"/>
      </c:catAx>
      <c:valAx>
        <c:axId val="3251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08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90734"/>
        <c:axId val="16390015"/>
      </c:barChart>
      <c:catAx>
        <c:axId val="24190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90015"/>
        <c:crosses val="autoZero"/>
        <c:auto val="0"/>
        <c:lblOffset val="0"/>
        <c:tickLblSkip val="1"/>
        <c:noMultiLvlLbl val="0"/>
      </c:catAx>
      <c:valAx>
        <c:axId val="1639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190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43600"/>
        <c:axId val="51339217"/>
      </c:barChart>
      <c:catAx>
        <c:axId val="5044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39217"/>
        <c:crosses val="autoZero"/>
        <c:auto val="0"/>
        <c:lblOffset val="0"/>
        <c:tickLblSkip val="1"/>
        <c:noMultiLvlLbl val="0"/>
      </c:catAx>
      <c:valAx>
        <c:axId val="5133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3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92408"/>
        <c:axId val="52522809"/>
      </c:barChart>
      <c:catAx>
        <c:axId val="1329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522809"/>
        <c:crosses val="autoZero"/>
        <c:auto val="0"/>
        <c:lblOffset val="0"/>
        <c:tickLblSkip val="1"/>
        <c:noMultiLvlLbl val="0"/>
      </c:catAx>
      <c:valAx>
        <c:axId val="525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292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3234"/>
        <c:axId val="26489107"/>
      </c:barChart>
      <c:catAx>
        <c:axId val="2943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89107"/>
        <c:crosses val="autoZero"/>
        <c:auto val="0"/>
        <c:lblOffset val="0"/>
        <c:tickLblSkip val="1"/>
        <c:noMultiLvlLbl val="0"/>
      </c:catAx>
      <c:valAx>
        <c:axId val="2648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3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75372"/>
        <c:axId val="65242893"/>
      </c:barChart>
      <c:catAx>
        <c:axId val="37075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242893"/>
        <c:crosses val="autoZero"/>
        <c:auto val="0"/>
        <c:lblOffset val="0"/>
        <c:tickLblSkip val="1"/>
        <c:noMultiLvlLbl val="0"/>
      </c:catAx>
      <c:valAx>
        <c:axId val="652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075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15126"/>
        <c:axId val="50182951"/>
      </c:barChart>
      <c:catAx>
        <c:axId val="50315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82951"/>
        <c:crosses val="autoZero"/>
        <c:auto val="0"/>
        <c:lblOffset val="0"/>
        <c:tickLblSkip val="1"/>
        <c:noMultiLvlLbl val="0"/>
      </c:catAx>
      <c:valAx>
        <c:axId val="5018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315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93376"/>
        <c:axId val="38287201"/>
      </c:barChart>
      <c:catAx>
        <c:axId val="48993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287201"/>
        <c:crosses val="autoZero"/>
        <c:auto val="0"/>
        <c:lblOffset val="0"/>
        <c:tickLblSkip val="1"/>
        <c:noMultiLvlLbl val="0"/>
      </c:catAx>
      <c:valAx>
        <c:axId val="3828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993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9040490"/>
        <c:axId val="14255547"/>
      </c:barChart>
      <c:catAx>
        <c:axId val="904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255547"/>
        <c:crosses val="autoZero"/>
        <c:auto val="0"/>
        <c:lblOffset val="0"/>
        <c:tickLblSkip val="1"/>
        <c:noMultiLvlLbl val="0"/>
      </c:catAx>
      <c:valAx>
        <c:axId val="1425554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4049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99770"/>
        <c:axId val="64835883"/>
      </c:barChart>
      <c:catAx>
        <c:axId val="5939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5883"/>
        <c:crosses val="autoZero"/>
        <c:auto val="0"/>
        <c:lblOffset val="0"/>
        <c:tickLblSkip val="1"/>
        <c:noMultiLvlLbl val="0"/>
      </c:catAx>
      <c:valAx>
        <c:axId val="648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652036"/>
        <c:axId val="17215141"/>
      </c:barChart>
      <c:catAx>
        <c:axId val="4665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15141"/>
        <c:crosses val="autoZero"/>
        <c:auto val="0"/>
        <c:lblOffset val="0"/>
        <c:tickLblSkip val="1"/>
        <c:noMultiLvlLbl val="0"/>
      </c:catAx>
      <c:valAx>
        <c:axId val="1721514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18542"/>
        <c:axId val="52249151"/>
      </c:barChart>
      <c:catAx>
        <c:axId val="20718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49151"/>
        <c:crosses val="autoZero"/>
        <c:auto val="0"/>
        <c:lblOffset val="0"/>
        <c:tickLblSkip val="1"/>
        <c:noMultiLvlLbl val="0"/>
      </c:catAx>
      <c:val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312"/>
        <c:axId val="4322809"/>
      </c:barChart>
      <c:catAx>
        <c:axId val="480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809"/>
        <c:crosses val="autoZero"/>
        <c:auto val="0"/>
        <c:lblOffset val="0"/>
        <c:tickLblSkip val="1"/>
        <c:noMultiLvlLbl val="0"/>
      </c:catAx>
      <c:valAx>
        <c:axId val="43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05282"/>
        <c:axId val="14603219"/>
      </c:barChart>
      <c:catAx>
        <c:axId val="38905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3219"/>
        <c:crosses val="autoZero"/>
        <c:auto val="0"/>
        <c:lblOffset val="0"/>
        <c:tickLblSkip val="1"/>
        <c:noMultiLvlLbl val="0"/>
      </c:catAx>
      <c:valAx>
        <c:axId val="1460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21167143.31</v>
      </c>
      <c r="D3" s="97">
        <v>51132</v>
      </c>
      <c r="E3" s="43">
        <v>413.9705724399593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5110240.34</v>
      </c>
      <c r="D4" s="97">
        <v>2054</v>
      </c>
      <c r="E4" s="43">
        <v>2487.9456377799415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3450462.59</v>
      </c>
      <c r="D5" s="97">
        <v>4604</v>
      </c>
      <c r="E5" s="43">
        <v>749.4488683753258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75</v>
      </c>
      <c r="C6" s="43">
        <v>3346719.1254</v>
      </c>
      <c r="D6" s="97">
        <v>3927</v>
      </c>
      <c r="E6" s="43">
        <v>852.2330342245989</v>
      </c>
      <c r="F6" s="40">
        <v>1000</v>
      </c>
      <c r="G6" s="42" t="s">
        <v>78</v>
      </c>
      <c r="H6" s="44" t="s">
        <v>76</v>
      </c>
    </row>
    <row r="7" spans="1:8" ht="14.25" customHeight="1">
      <c r="A7" s="41">
        <v>5</v>
      </c>
      <c r="B7" s="42" t="s">
        <v>88</v>
      </c>
      <c r="C7" s="43">
        <v>3281604.78</v>
      </c>
      <c r="D7" s="97">
        <v>1269</v>
      </c>
      <c r="E7" s="43">
        <v>2585.9769739952717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3067182.2</v>
      </c>
      <c r="D8" s="97">
        <v>1473</v>
      </c>
      <c r="E8" s="43">
        <v>2082.268974881195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2643710.63</v>
      </c>
      <c r="D9" s="97">
        <v>735</v>
      </c>
      <c r="E9" s="43">
        <v>3596.8852108843535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1986574.7</v>
      </c>
      <c r="D10" s="97">
        <v>14507</v>
      </c>
      <c r="E10" s="43">
        <v>136.93904322051424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1932336.44</v>
      </c>
      <c r="D11" s="97">
        <v>2897973</v>
      </c>
      <c r="E11" s="43">
        <v>0.6667889728441224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1505779.97</v>
      </c>
      <c r="D12" s="97">
        <v>1280</v>
      </c>
      <c r="E12" s="43">
        <v>1176.3906015625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101</v>
      </c>
      <c r="C13" s="43">
        <v>1006992.09</v>
      </c>
      <c r="D13" s="97">
        <v>589</v>
      </c>
      <c r="E13" s="43">
        <v>1709.6639898132428</v>
      </c>
      <c r="F13" s="40">
        <v>1000</v>
      </c>
      <c r="G13" s="42" t="s">
        <v>98</v>
      </c>
      <c r="H13" s="44" t="s">
        <v>99</v>
      </c>
    </row>
    <row r="14" spans="1:8" ht="14.25">
      <c r="A14" s="41">
        <v>12</v>
      </c>
      <c r="B14" s="42" t="s">
        <v>60</v>
      </c>
      <c r="C14" s="43">
        <v>910896.42</v>
      </c>
      <c r="D14" s="97">
        <v>386</v>
      </c>
      <c r="E14" s="43">
        <v>2359.835284974093</v>
      </c>
      <c r="F14" s="40">
        <v>1000</v>
      </c>
      <c r="G14" s="42" t="s">
        <v>79</v>
      </c>
      <c r="H14" s="44" t="s">
        <v>61</v>
      </c>
    </row>
    <row r="15" spans="1:8" ht="14.25">
      <c r="A15" s="41">
        <v>13</v>
      </c>
      <c r="B15" s="42" t="s">
        <v>24</v>
      </c>
      <c r="C15" s="43">
        <v>881331.98</v>
      </c>
      <c r="D15" s="97">
        <v>955</v>
      </c>
      <c r="E15" s="43">
        <v>922.8607120418848</v>
      </c>
      <c r="F15" s="40">
        <v>1000</v>
      </c>
      <c r="G15" s="42" t="s">
        <v>81</v>
      </c>
      <c r="H15" s="44" t="s">
        <v>31</v>
      </c>
    </row>
    <row r="16" spans="1:8" ht="14.25">
      <c r="A16" s="41">
        <v>14</v>
      </c>
      <c r="B16" s="42" t="s">
        <v>70</v>
      </c>
      <c r="C16" s="43">
        <v>736697.8399</v>
      </c>
      <c r="D16" s="97">
        <v>8925</v>
      </c>
      <c r="E16" s="43">
        <v>82.54317533893558</v>
      </c>
      <c r="F16" s="40">
        <v>100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102</v>
      </c>
      <c r="C17" s="43">
        <v>619140.42</v>
      </c>
      <c r="D17" s="97">
        <v>1325</v>
      </c>
      <c r="E17" s="43">
        <v>467.2757886792453</v>
      </c>
      <c r="F17" s="40">
        <v>1000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96</v>
      </c>
      <c r="C18" s="43">
        <v>540451.01</v>
      </c>
      <c r="D18" s="97">
        <v>9806</v>
      </c>
      <c r="E18" s="43">
        <v>55.114318784417705</v>
      </c>
      <c r="F18" s="40">
        <v>100</v>
      </c>
      <c r="G18" s="42" t="s">
        <v>83</v>
      </c>
      <c r="H18" s="44" t="s">
        <v>63</v>
      </c>
    </row>
    <row r="19" spans="1:8" ht="14.25">
      <c r="A19" s="41">
        <v>17</v>
      </c>
      <c r="B19" s="42" t="s">
        <v>91</v>
      </c>
      <c r="C19" s="43">
        <v>454902.3</v>
      </c>
      <c r="D19" s="97">
        <v>168</v>
      </c>
      <c r="E19" s="43">
        <v>2707.7517857142857</v>
      </c>
      <c r="F19" s="40">
        <v>1000</v>
      </c>
      <c r="G19" s="42" t="s">
        <v>89</v>
      </c>
      <c r="H19" s="44" t="s">
        <v>41</v>
      </c>
    </row>
    <row r="20" spans="1:8" ht="14.25">
      <c r="A20" s="41">
        <v>18</v>
      </c>
      <c r="B20" s="42" t="s">
        <v>23</v>
      </c>
      <c r="C20" s="43">
        <v>434731.78</v>
      </c>
      <c r="D20" s="97">
        <v>1121</v>
      </c>
      <c r="E20" s="43">
        <v>387.8071186440678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53076897.9253</v>
      </c>
      <c r="D21" s="59">
        <f>SUM(D3:D20)</f>
        <v>3002229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-0.00028309881942489845</v>
      </c>
      <c r="F4" s="71">
        <v>-0.011344502432940273</v>
      </c>
      <c r="G4" s="71">
        <v>-0.028169817182715606</v>
      </c>
      <c r="H4" s="71">
        <v>-0.048096774361527816</v>
      </c>
      <c r="I4" s="71">
        <v>0.0023171574647258275</v>
      </c>
      <c r="J4" s="71">
        <v>-0.04543944709385905</v>
      </c>
      <c r="K4" s="72">
        <v>-0.6693841666666663</v>
      </c>
      <c r="L4" s="72">
        <v>-0.10860416826993935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0.002051152691095348</v>
      </c>
      <c r="F5" s="71">
        <v>0.012026295093628958</v>
      </c>
      <c r="G5" s="71">
        <v>0.015590667924716195</v>
      </c>
      <c r="H5" s="71">
        <v>0.02952181187316616</v>
      </c>
      <c r="I5" s="71">
        <v>0.09398357199932472</v>
      </c>
      <c r="J5" s="71" t="s">
        <v>74</v>
      </c>
      <c r="K5" s="72">
        <v>-0.13884715563878403</v>
      </c>
      <c r="L5" s="72">
        <v>-0.01709856062268067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0.019065638363918946</v>
      </c>
      <c r="F6" s="71">
        <v>-0.036553152276965206</v>
      </c>
      <c r="G6" s="71">
        <v>-0.08605756839613254</v>
      </c>
      <c r="H6" s="71">
        <v>-0.1511184244912669</v>
      </c>
      <c r="I6" s="71">
        <v>-0.25479740919266713</v>
      </c>
      <c r="J6" s="71">
        <v>-0.14983789085014254</v>
      </c>
      <c r="K6" s="72">
        <v>0.06812630069238357</v>
      </c>
      <c r="L6" s="72">
        <v>0.007795949255699819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0.018262152042714197</v>
      </c>
      <c r="F7" s="71">
        <v>0.05034976165575378</v>
      </c>
      <c r="G7" s="71">
        <v>-0.009470573172303043</v>
      </c>
      <c r="H7" s="71">
        <v>-0.07320533423537667</v>
      </c>
      <c r="I7" s="71">
        <v>-0.34595206402756673</v>
      </c>
      <c r="J7" s="71">
        <v>-0.05569643647641398</v>
      </c>
      <c r="K7" s="72">
        <v>-0.7692446628652975</v>
      </c>
      <c r="L7" s="72">
        <v>-0.2477824244028317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0.028913412462389543</v>
      </c>
      <c r="F8" s="71">
        <v>-0.016691733844430345</v>
      </c>
      <c r="G8" s="71">
        <v>-0.01630919392962571</v>
      </c>
      <c r="H8" s="71">
        <v>0.27178245204745943</v>
      </c>
      <c r="I8" s="71">
        <v>0.3016710802031195</v>
      </c>
      <c r="J8" s="71">
        <v>0.2712207944789482</v>
      </c>
      <c r="K8" s="72">
        <v>0.0035490574637586647</v>
      </c>
      <c r="L8" s="72">
        <v>-0.01816418110093798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0.013601851348138627</v>
      </c>
      <c r="F9" s="77">
        <f t="shared" si="0"/>
        <v>-0.00044266636099061786</v>
      </c>
      <c r="G9" s="77">
        <f t="shared" si="0"/>
        <v>-0.024883296951212143</v>
      </c>
      <c r="H9" s="77">
        <f t="shared" si="0"/>
        <v>0.005776746166490843</v>
      </c>
      <c r="I9" s="77">
        <f t="shared" si="0"/>
        <v>-0.04055553271061276</v>
      </c>
      <c r="J9" s="77">
        <f t="shared" si="0"/>
        <v>0.005061755014633157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68.4422799999998</v>
      </c>
      <c r="D4" s="68">
        <v>0.0182621520427149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43.186476599999935</v>
      </c>
      <c r="D5" s="68">
        <v>0.028913412462389453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20.20332999999984</v>
      </c>
      <c r="D6" s="68">
        <v>0.019065638363918298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8.471729999999981</v>
      </c>
      <c r="D7" s="68">
        <v>0.0020511526910939834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84</v>
      </c>
      <c r="C8" s="30">
        <v>-0.303339999999851</v>
      </c>
      <c r="D8" s="68">
        <v>-0.00028309881942533403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140.0004765999997</v>
      </c>
      <c r="D9" s="67">
        <v>0.012170975455503264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84</v>
      </c>
      <c r="C2" s="71">
        <v>-0.00028309881942489845</v>
      </c>
      <c r="D2" s="21"/>
    </row>
    <row r="3" spans="1:4" ht="14.25">
      <c r="A3" s="21"/>
      <c r="B3" s="47" t="s">
        <v>40</v>
      </c>
      <c r="C3" s="71">
        <v>0.002051152691095348</v>
      </c>
      <c r="D3" s="21"/>
    </row>
    <row r="4" spans="1:4" ht="14.25">
      <c r="A4" s="21"/>
      <c r="B4" s="47" t="s">
        <v>67</v>
      </c>
      <c r="C4" s="71">
        <v>0.018262152042714197</v>
      </c>
      <c r="D4" s="21"/>
    </row>
    <row r="5" spans="1:4" ht="14.25">
      <c r="A5" s="21"/>
      <c r="B5" s="47" t="s">
        <v>104</v>
      </c>
      <c r="C5" s="71">
        <v>0.019065638363918946</v>
      </c>
      <c r="D5" s="21"/>
    </row>
    <row r="6" spans="1:4" ht="14.25">
      <c r="A6" s="21"/>
      <c r="B6" s="47" t="s">
        <v>93</v>
      </c>
      <c r="C6" s="71">
        <v>0.028913412462389543</v>
      </c>
      <c r="D6" s="21"/>
    </row>
    <row r="7" spans="2:3" ht="14.25">
      <c r="B7" s="95" t="s">
        <v>22</v>
      </c>
      <c r="C7" s="94">
        <v>0.005857904406228576</v>
      </c>
    </row>
    <row r="8" spans="2:3" ht="14.25">
      <c r="B8" s="82" t="s">
        <v>29</v>
      </c>
      <c r="C8" s="87">
        <v>-0.004275235137932709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0.002610095136393209</v>
      </c>
      <c r="F4" s="71">
        <v>0.00859085831842843</v>
      </c>
      <c r="G4" s="71">
        <v>0.0003951447683472331</v>
      </c>
      <c r="H4" s="71">
        <v>0.02190226011310825</v>
      </c>
      <c r="I4" s="71">
        <v>-0.003346121608531649</v>
      </c>
      <c r="J4" s="71">
        <v>0.012751255629900538</v>
      </c>
      <c r="K4" s="71">
        <v>3.139705724399601</v>
      </c>
      <c r="L4" s="72">
        <v>0.1264433986286988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0.0017190000314846188</v>
      </c>
      <c r="F5" s="71">
        <v>0.004233722495476933</v>
      </c>
      <c r="G5" s="71">
        <v>0.011062533111476647</v>
      </c>
      <c r="H5" s="71">
        <v>0.07399223436497238</v>
      </c>
      <c r="I5" s="71">
        <v>0.17930895899486843</v>
      </c>
      <c r="J5" s="71">
        <v>0.06864085828594302</v>
      </c>
      <c r="K5" s="71">
        <v>2.5968852108843556</v>
      </c>
      <c r="L5" s="72">
        <v>0.14256489148394413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0.007976832966966052</v>
      </c>
      <c r="F6" s="71">
        <v>0.01323752397980682</v>
      </c>
      <c r="G6" s="71">
        <v>0.021880148002691557</v>
      </c>
      <c r="H6" s="71">
        <v>0.061674418097724004</v>
      </c>
      <c r="I6" s="71">
        <v>-0.052289468206290324</v>
      </c>
      <c r="J6" s="71">
        <v>0.06638399276022677</v>
      </c>
      <c r="K6" s="71">
        <v>0.7096639898132422</v>
      </c>
      <c r="L6" s="72">
        <v>0.057713499254291145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0.010221547632124572</v>
      </c>
      <c r="F7" s="71">
        <v>-0.0031282403139651915</v>
      </c>
      <c r="G7" s="71">
        <v>-0.006099298768647565</v>
      </c>
      <c r="H7" s="71">
        <v>-0.015773692788685123</v>
      </c>
      <c r="I7" s="71">
        <v>-0.308899056671053</v>
      </c>
      <c r="J7" s="71">
        <v>-0.006882797382502859</v>
      </c>
      <c r="K7" s="71">
        <v>-0.5327242113207544</v>
      </c>
      <c r="L7" s="72">
        <v>-0.078616242295525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-0.00030532368901814433</v>
      </c>
      <c r="F8" s="71">
        <v>-0.013747598221863222</v>
      </c>
      <c r="G8" s="71">
        <v>-0.02791980324468013</v>
      </c>
      <c r="H8" s="71" t="s">
        <v>74</v>
      </c>
      <c r="I8" s="71">
        <v>-0.06403289398155776</v>
      </c>
      <c r="J8" s="71">
        <v>-0.04280616637364021</v>
      </c>
      <c r="K8" s="71">
        <v>-0.1745682466106443</v>
      </c>
      <c r="L8" s="72">
        <v>-0.02041814936350317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0.0034747639756738113</v>
      </c>
      <c r="F9" s="71">
        <v>0.014280890789236</v>
      </c>
      <c r="G9" s="71">
        <v>0.03913683464122397</v>
      </c>
      <c r="H9" s="71">
        <v>0.08027287565402941</v>
      </c>
      <c r="I9" s="71">
        <v>0.18669844417821335</v>
      </c>
      <c r="J9" s="71">
        <v>0.07336530458119372</v>
      </c>
      <c r="K9" s="71">
        <v>1.359835284974094</v>
      </c>
      <c r="L9" s="72">
        <v>0.11200338475564009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0.00034261030323667896</v>
      </c>
      <c r="F10" s="71">
        <v>-0.0417764231191291</v>
      </c>
      <c r="G10" s="71">
        <v>-0.07320503849419291</v>
      </c>
      <c r="H10" s="71">
        <v>-0.057372608712584094</v>
      </c>
      <c r="I10" s="71">
        <v>-0.08843666011867846</v>
      </c>
      <c r="J10" s="71">
        <v>-0.05639197577487487</v>
      </c>
      <c r="K10" s="71">
        <v>-0.07713928795811476</v>
      </c>
      <c r="L10" s="72">
        <v>-0.010057675915610242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0.00010188929062615593</v>
      </c>
      <c r="F11" s="71">
        <v>-0.004476573865415001</v>
      </c>
      <c r="G11" s="71">
        <v>-0.02673670247216753</v>
      </c>
      <c r="H11" s="71">
        <v>-0.0349952576824919</v>
      </c>
      <c r="I11" s="71">
        <v>-0.11565967799346433</v>
      </c>
      <c r="J11" s="71">
        <v>-0.030284216146271636</v>
      </c>
      <c r="K11" s="71">
        <v>-0.6121928813559321</v>
      </c>
      <c r="L11" s="72">
        <v>-0.1132097283634228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0.0022732694277376453</v>
      </c>
      <c r="F12" s="71">
        <v>0.01106762317423704</v>
      </c>
      <c r="G12" s="71">
        <v>0.023337515411316456</v>
      </c>
      <c r="H12" s="71">
        <v>0.05960193807883796</v>
      </c>
      <c r="I12" s="71">
        <v>0.12413160837379822</v>
      </c>
      <c r="J12" s="71">
        <v>0.052864622138032</v>
      </c>
      <c r="K12" s="71">
        <v>1.7077517857142852</v>
      </c>
      <c r="L12" s="72">
        <v>0.1375884565042833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0.0036068498727466203</v>
      </c>
      <c r="F13" s="71">
        <v>0.022866497898268667</v>
      </c>
      <c r="G13" s="71">
        <v>0.02043727463379552</v>
      </c>
      <c r="H13" s="71">
        <v>0.02572810449824181</v>
      </c>
      <c r="I13" s="71">
        <v>-0.17585807769437078</v>
      </c>
      <c r="J13" s="71" t="s">
        <v>74</v>
      </c>
      <c r="K13" s="71">
        <v>-0.44885681215582285</v>
      </c>
      <c r="L13" s="72">
        <v>-0.07622990112298456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0.001608457513854633</v>
      </c>
      <c r="F14" s="71">
        <v>0.009480196993218781</v>
      </c>
      <c r="G14" s="71">
        <v>0.05401507549607243</v>
      </c>
      <c r="H14" s="71">
        <v>0.054407189549074975</v>
      </c>
      <c r="I14" s="71">
        <v>-0.06531719408442127</v>
      </c>
      <c r="J14" s="71">
        <v>0.05564502040640895</v>
      </c>
      <c r="K14" s="71">
        <v>-0.25055113162467557</v>
      </c>
      <c r="L14" s="72">
        <v>-0.04100993129532815</v>
      </c>
    </row>
    <row r="15" spans="1:12" s="9" customFormat="1" ht="14.25">
      <c r="A15" s="62">
        <v>12</v>
      </c>
      <c r="B15" s="47" t="s">
        <v>62</v>
      </c>
      <c r="C15" s="48">
        <v>40253</v>
      </c>
      <c r="D15" s="48">
        <v>40366</v>
      </c>
      <c r="E15" s="71">
        <v>0.0057854161183246156</v>
      </c>
      <c r="F15" s="71">
        <v>0.025775674718150565</v>
      </c>
      <c r="G15" s="71">
        <v>0.04078932050591644</v>
      </c>
      <c r="H15" s="71">
        <v>0.1134751179244442</v>
      </c>
      <c r="I15" s="71">
        <v>-0.07405191457928362</v>
      </c>
      <c r="J15" s="71">
        <v>0.06769541675535717</v>
      </c>
      <c r="K15" s="71">
        <v>-0.3332110271558778</v>
      </c>
      <c r="L15" s="72">
        <v>-0.06701258693491952</v>
      </c>
    </row>
    <row r="16" spans="1:12" s="9" customFormat="1" ht="14.25">
      <c r="A16" s="62">
        <v>13</v>
      </c>
      <c r="B16" s="47" t="s">
        <v>75</v>
      </c>
      <c r="C16" s="48">
        <v>40114</v>
      </c>
      <c r="D16" s="48">
        <v>40401</v>
      </c>
      <c r="E16" s="71">
        <v>0.0030314969151477023</v>
      </c>
      <c r="F16" s="71">
        <v>0.024629738461524164</v>
      </c>
      <c r="G16" s="71">
        <v>0.14091650894104535</v>
      </c>
      <c r="H16" s="71">
        <v>0.14901924679043477</v>
      </c>
      <c r="I16" s="71">
        <v>-0.009537495015761954</v>
      </c>
      <c r="J16" s="71">
        <v>0.15684137674748588</v>
      </c>
      <c r="K16" s="71">
        <v>-0.14776696577540105</v>
      </c>
      <c r="L16" s="72">
        <v>-0.02755798495891315</v>
      </c>
    </row>
    <row r="17" spans="1:12" s="9" customFormat="1" ht="14.25">
      <c r="A17" s="62">
        <v>14</v>
      </c>
      <c r="B17" s="47" t="s">
        <v>88</v>
      </c>
      <c r="C17" s="48">
        <v>40226</v>
      </c>
      <c r="D17" s="48">
        <v>40430</v>
      </c>
      <c r="E17" s="71">
        <v>0.0017364485061088786</v>
      </c>
      <c r="F17" s="71">
        <v>0.004723808529374374</v>
      </c>
      <c r="G17" s="71">
        <v>0.0138395947074621</v>
      </c>
      <c r="H17" s="71">
        <v>0.07834858449850657</v>
      </c>
      <c r="I17" s="71">
        <v>0.18492679980562743</v>
      </c>
      <c r="J17" s="71">
        <v>0.07297740775398776</v>
      </c>
      <c r="K17" s="71">
        <v>1.5859769739952734</v>
      </c>
      <c r="L17" s="72">
        <v>0.1792916909153881</v>
      </c>
    </row>
    <row r="18" spans="1:12" s="9" customFormat="1" ht="14.25">
      <c r="A18" s="62">
        <v>15</v>
      </c>
      <c r="B18" s="47" t="s">
        <v>100</v>
      </c>
      <c r="C18" s="48">
        <v>40427</v>
      </c>
      <c r="D18" s="48">
        <v>40543</v>
      </c>
      <c r="E18" s="71">
        <v>0.00045554065993647086</v>
      </c>
      <c r="F18" s="71">
        <v>0.004958587893931332</v>
      </c>
      <c r="G18" s="71">
        <v>0.007229722930519378</v>
      </c>
      <c r="H18" s="71">
        <v>0.08120720298502992</v>
      </c>
      <c r="I18" s="71">
        <v>0.17190926635817472</v>
      </c>
      <c r="J18" s="71">
        <v>0.07996440615242228</v>
      </c>
      <c r="K18" s="71">
        <v>1.0822689748811953</v>
      </c>
      <c r="L18" s="72">
        <v>0.1442117907984255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0.007080621985817492</v>
      </c>
      <c r="F19" s="71">
        <v>-0.009792423906555658</v>
      </c>
      <c r="G19" s="71">
        <v>-0.030393779360796125</v>
      </c>
      <c r="H19" s="71">
        <v>0.09303824779757797</v>
      </c>
      <c r="I19" s="71">
        <v>0.19096863644585715</v>
      </c>
      <c r="J19" s="71">
        <v>0.08933249462731108</v>
      </c>
      <c r="K19" s="71">
        <v>0.17639060156250008</v>
      </c>
      <c r="L19" s="72">
        <v>0.030448688141153202</v>
      </c>
    </row>
    <row r="20" spans="1:12" s="9" customFormat="1" ht="14.25">
      <c r="A20" s="62">
        <v>17</v>
      </c>
      <c r="B20" s="47" t="s">
        <v>97</v>
      </c>
      <c r="C20" s="48">
        <v>40427</v>
      </c>
      <c r="D20" s="48">
        <v>40708</v>
      </c>
      <c r="E20" s="71">
        <v>0.0009165065200498201</v>
      </c>
      <c r="F20" s="71">
        <v>0.003436206803252295</v>
      </c>
      <c r="G20" s="71">
        <v>0.011916685110814118</v>
      </c>
      <c r="H20" s="71">
        <v>0.06524327382290274</v>
      </c>
      <c r="I20" s="71">
        <v>0.20431603151850086</v>
      </c>
      <c r="J20" s="71">
        <v>0.06277967081907021</v>
      </c>
      <c r="K20" s="71">
        <v>1.487945637779943</v>
      </c>
      <c r="L20" s="72">
        <v>0.2002240716455692</v>
      </c>
    </row>
    <row r="21" spans="1:12" s="9" customFormat="1" ht="14.25">
      <c r="A21" s="62">
        <v>18</v>
      </c>
      <c r="B21" s="47" t="s">
        <v>92</v>
      </c>
      <c r="C21" s="48">
        <v>41026</v>
      </c>
      <c r="D21" s="48">
        <v>41242</v>
      </c>
      <c r="E21" s="71">
        <v>0.02076424100890728</v>
      </c>
      <c r="F21" s="71">
        <v>0.025456656372779385</v>
      </c>
      <c r="G21" s="71">
        <v>-0.05371868987747408</v>
      </c>
      <c r="H21" s="71">
        <v>0.033547919107964175</v>
      </c>
      <c r="I21" s="71">
        <v>-0.022978352961875892</v>
      </c>
      <c r="J21" s="71">
        <v>0.035632473043113455</v>
      </c>
      <c r="K21" s="71">
        <v>0.3693904322051418</v>
      </c>
      <c r="L21" s="72">
        <v>0.08689741650521321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>AVERAGE(E4:E21)</f>
        <v>0.004077792454228784</v>
      </c>
      <c r="F22" s="77">
        <f>AVERAGE(F4:F21)</f>
        <v>0.005545373722264256</v>
      </c>
      <c r="G22" s="77">
        <f>AVERAGE(G4:G21)</f>
        <v>0.009271280335706825</v>
      </c>
      <c r="H22" s="77">
        <f>AVERAGE(H4:H21)</f>
        <v>0.05195982671171106</v>
      </c>
      <c r="I22" s="77">
        <f>AVERAGE(I4:I21)</f>
        <v>0.014547379597763952</v>
      </c>
      <c r="J22" s="77">
        <f>AVERAGE(J4:J21)</f>
        <v>0.04461818494253902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50</v>
      </c>
      <c r="C4" s="30">
        <v>55.104429999999695</v>
      </c>
      <c r="D4" s="68">
        <v>0.0026100951363916634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92</v>
      </c>
      <c r="C5" s="30">
        <v>40.41061999999988</v>
      </c>
      <c r="D5" s="68">
        <v>0.020764241008908085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75</v>
      </c>
      <c r="C6" s="30">
        <v>10.114905399999582</v>
      </c>
      <c r="D6" s="68">
        <v>0.0030314969151479347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101</v>
      </c>
      <c r="C7" s="30">
        <v>7.9690399999999215</v>
      </c>
      <c r="D7" s="68">
        <v>0.007976832966967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102</v>
      </c>
      <c r="C8" s="30">
        <v>6.2645400000000375</v>
      </c>
      <c r="D8" s="68">
        <v>0.010221547632124203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88</v>
      </c>
      <c r="C9" s="30">
        <v>5.688459999999962</v>
      </c>
      <c r="D9" s="68">
        <v>0.0017364485061083497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54</v>
      </c>
      <c r="C10" s="30">
        <v>5.541009999999776</v>
      </c>
      <c r="D10" s="68">
        <v>0.0016084575138571881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97</v>
      </c>
      <c r="C11" s="30">
        <v>4.679280000000261</v>
      </c>
      <c r="D11" s="68">
        <v>0.0009165065200493873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90</v>
      </c>
      <c r="C12" s="30">
        <v>4.536739999999758</v>
      </c>
      <c r="D12" s="68">
        <v>0.001719000031483245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60</v>
      </c>
      <c r="C13" s="30">
        <v>3.1541900000000602</v>
      </c>
      <c r="D13" s="68">
        <v>0.0034747639756718823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1.942320000000065</v>
      </c>
      <c r="D14" s="68">
        <v>0.0036068498727477648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100</v>
      </c>
      <c r="C15" s="30">
        <v>1.3965900000003166</v>
      </c>
      <c r="D15" s="68">
        <v>0.0004555406599355513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91</v>
      </c>
      <c r="C16" s="30">
        <v>1.0317699999999606</v>
      </c>
      <c r="D16" s="68">
        <v>0.002273269427737378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24</v>
      </c>
      <c r="C17" s="30">
        <v>0.30184999999997675</v>
      </c>
      <c r="D17" s="68">
        <v>0.00034261030323670856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0.04429000000003725</v>
      </c>
      <c r="D18" s="68">
        <v>0.00010188929062586377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70</v>
      </c>
      <c r="C19" s="30">
        <v>-0.225</v>
      </c>
      <c r="D19" s="68">
        <v>-0.0003053236890181506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62</v>
      </c>
      <c r="C20" s="30">
        <v>4.485530000000028</v>
      </c>
      <c r="D20" s="68">
        <v>0.0023266996305227917</v>
      </c>
      <c r="E20" s="31">
        <v>-10000</v>
      </c>
      <c r="F20" s="68">
        <v>-0.003438821474614792</v>
      </c>
      <c r="G20" s="50">
        <v>-6.610188161994697</v>
      </c>
    </row>
    <row r="21" spans="1:7" ht="14.25">
      <c r="A21" s="90">
        <v>18</v>
      </c>
      <c r="B21" s="83" t="s">
        <v>48</v>
      </c>
      <c r="C21" s="30">
        <v>-54.827800000000046</v>
      </c>
      <c r="D21" s="68">
        <v>-0.035132338217180634</v>
      </c>
      <c r="E21" s="31">
        <v>-56</v>
      </c>
      <c r="F21" s="68">
        <v>-0.041916167664670656</v>
      </c>
      <c r="G21" s="50">
        <v>-65.41469694610778</v>
      </c>
    </row>
    <row r="22" spans="1:7" ht="15.75" thickBot="1">
      <c r="A22" s="63"/>
      <c r="B22" s="64" t="s">
        <v>26</v>
      </c>
      <c r="C22" s="54">
        <v>97.61276539999929</v>
      </c>
      <c r="D22" s="67">
        <v>0.0018424704128300008</v>
      </c>
      <c r="E22" s="55">
        <v>-10056</v>
      </c>
      <c r="F22" s="67">
        <v>-0.0033383295405315233</v>
      </c>
      <c r="G22" s="56">
        <v>-72.02488510810248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70</v>
      </c>
      <c r="C2" s="71">
        <v>-0.00030532368901814433</v>
      </c>
    </row>
    <row r="3" spans="1:5" ht="14.25">
      <c r="A3" s="14"/>
      <c r="B3" s="47" t="s">
        <v>23</v>
      </c>
      <c r="C3" s="71">
        <v>0.00010188929062615593</v>
      </c>
      <c r="D3" s="14"/>
      <c r="E3" s="14"/>
    </row>
    <row r="4" spans="1:5" ht="14.25">
      <c r="A4" s="14"/>
      <c r="B4" s="47" t="s">
        <v>24</v>
      </c>
      <c r="C4" s="71">
        <v>0.00034261030323667896</v>
      </c>
      <c r="D4" s="14"/>
      <c r="E4" s="14"/>
    </row>
    <row r="5" spans="1:5" ht="14.25">
      <c r="A5" s="14"/>
      <c r="B5" s="47" t="s">
        <v>100</v>
      </c>
      <c r="C5" s="71">
        <v>0.00045554065993647086</v>
      </c>
      <c r="D5" s="14"/>
      <c r="E5" s="14"/>
    </row>
    <row r="6" spans="1:5" ht="14.25">
      <c r="A6" s="14"/>
      <c r="B6" s="47" t="s">
        <v>97</v>
      </c>
      <c r="C6" s="71">
        <v>0.0009165065200498201</v>
      </c>
      <c r="D6" s="14"/>
      <c r="E6" s="14"/>
    </row>
    <row r="7" spans="1:5" ht="14.25">
      <c r="A7" s="14"/>
      <c r="B7" s="47" t="s">
        <v>54</v>
      </c>
      <c r="C7" s="71">
        <v>0.001608457513854633</v>
      </c>
      <c r="D7" s="14"/>
      <c r="E7" s="14"/>
    </row>
    <row r="8" spans="1:5" ht="14.25">
      <c r="A8" s="14"/>
      <c r="B8" s="47" t="s">
        <v>90</v>
      </c>
      <c r="C8" s="71">
        <v>0.0017190000314846188</v>
      </c>
      <c r="D8" s="14"/>
      <c r="E8" s="14"/>
    </row>
    <row r="9" spans="1:5" ht="14.25">
      <c r="A9" s="14"/>
      <c r="B9" s="47" t="s">
        <v>88</v>
      </c>
      <c r="C9" s="71">
        <v>0.0017364485061088786</v>
      </c>
      <c r="D9" s="14"/>
      <c r="E9" s="14"/>
    </row>
    <row r="10" spans="1:5" ht="14.25">
      <c r="A10" s="14"/>
      <c r="B10" s="47" t="s">
        <v>91</v>
      </c>
      <c r="C10" s="71">
        <v>0.0022732694277376453</v>
      </c>
      <c r="D10" s="14"/>
      <c r="E10" s="14"/>
    </row>
    <row r="11" spans="1:5" ht="14.25">
      <c r="A11" s="14"/>
      <c r="B11" s="47" t="s">
        <v>50</v>
      </c>
      <c r="C11" s="71">
        <v>0.002610095136393209</v>
      </c>
      <c r="D11" s="14"/>
      <c r="E11" s="14"/>
    </row>
    <row r="12" spans="1:5" ht="14.25">
      <c r="A12" s="14"/>
      <c r="B12" s="47" t="s">
        <v>75</v>
      </c>
      <c r="C12" s="71">
        <v>0.0030314969151477023</v>
      </c>
      <c r="D12" s="14"/>
      <c r="E12" s="14"/>
    </row>
    <row r="13" spans="1:5" ht="14.25">
      <c r="A13" s="14"/>
      <c r="B13" s="47" t="s">
        <v>60</v>
      </c>
      <c r="C13" s="71">
        <v>0.0034747639756738113</v>
      </c>
      <c r="D13" s="14"/>
      <c r="E13" s="14"/>
    </row>
    <row r="14" spans="1:5" ht="14.25">
      <c r="A14" s="14"/>
      <c r="B14" s="47" t="s">
        <v>96</v>
      </c>
      <c r="C14" s="71">
        <v>0.0036068498727466203</v>
      </c>
      <c r="D14" s="14"/>
      <c r="E14" s="14"/>
    </row>
    <row r="15" spans="1:5" ht="14.25">
      <c r="A15" s="14"/>
      <c r="B15" s="47" t="s">
        <v>62</v>
      </c>
      <c r="C15" s="71">
        <v>0.0057854161183246156</v>
      </c>
      <c r="D15" s="14"/>
      <c r="E15" s="14"/>
    </row>
    <row r="16" spans="1:5" ht="14.25">
      <c r="A16" s="14"/>
      <c r="B16" s="47" t="s">
        <v>48</v>
      </c>
      <c r="C16" s="71">
        <v>0.007080621985817492</v>
      </c>
      <c r="D16" s="14"/>
      <c r="E16" s="14"/>
    </row>
    <row r="17" spans="1:5" ht="14.25">
      <c r="A17" s="14"/>
      <c r="B17" s="47" t="s">
        <v>101</v>
      </c>
      <c r="C17" s="71">
        <v>0.007976832966966052</v>
      </c>
      <c r="D17" s="14"/>
      <c r="E17" s="14"/>
    </row>
    <row r="18" spans="1:5" ht="14.25">
      <c r="A18" s="14"/>
      <c r="B18" s="47" t="s">
        <v>102</v>
      </c>
      <c r="C18" s="71">
        <v>0.010221547632124572</v>
      </c>
      <c r="D18" s="14"/>
      <c r="E18" s="14"/>
    </row>
    <row r="19" spans="1:5" ht="14.25">
      <c r="A19" s="14"/>
      <c r="B19" s="47" t="s">
        <v>92</v>
      </c>
      <c r="C19" s="71">
        <v>0.02076424100890728</v>
      </c>
      <c r="D19" s="14"/>
      <c r="E19" s="14"/>
    </row>
    <row r="20" spans="2:3" ht="14.25">
      <c r="B20" s="47" t="s">
        <v>22</v>
      </c>
      <c r="C20" s="75">
        <v>0.005857904406228576</v>
      </c>
    </row>
    <row r="21" spans="2:3" ht="14.25">
      <c r="B21" s="14" t="s">
        <v>29</v>
      </c>
      <c r="C21" s="87">
        <v>-0.004275235137932709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1201899.39</v>
      </c>
      <c r="F3" s="96">
        <v>783</v>
      </c>
      <c r="G3" s="43">
        <v>1534.992835249042</v>
      </c>
      <c r="H3" s="73">
        <v>1000</v>
      </c>
      <c r="I3" s="42" t="s">
        <v>83</v>
      </c>
      <c r="J3" s="44" t="s">
        <v>63</v>
      </c>
    </row>
    <row r="4" spans="1:10" ht="15" customHeight="1">
      <c r="A4" s="41">
        <v>2</v>
      </c>
      <c r="B4" s="42" t="s">
        <v>72</v>
      </c>
      <c r="C4" s="45" t="s">
        <v>8</v>
      </c>
      <c r="D4" s="46" t="s">
        <v>73</v>
      </c>
      <c r="E4" s="43">
        <v>1069474.1102</v>
      </c>
      <c r="F4" s="96">
        <v>2940</v>
      </c>
      <c r="G4" s="43">
        <v>363.76670414965986</v>
      </c>
      <c r="H4" s="74">
        <v>1000</v>
      </c>
      <c r="I4" s="42" t="s">
        <v>81</v>
      </c>
      <c r="J4" s="44" t="s">
        <v>31</v>
      </c>
    </row>
    <row r="5" spans="1:10" ht="15" customHeight="1">
      <c r="A5" s="41">
        <v>3</v>
      </c>
      <c r="B5" s="42" t="s">
        <v>103</v>
      </c>
      <c r="C5" s="45" t="s">
        <v>8</v>
      </c>
      <c r="D5" s="46" t="s">
        <v>11</v>
      </c>
      <c r="E5" s="43">
        <v>676388.45</v>
      </c>
      <c r="F5" s="96">
        <v>905</v>
      </c>
      <c r="G5" s="43">
        <v>747.3905524861877</v>
      </c>
      <c r="H5" s="74">
        <v>1000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585163.79</v>
      </c>
      <c r="F6" s="96">
        <v>679</v>
      </c>
      <c r="G6" s="43">
        <v>861.8023416789397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3532925.7402</v>
      </c>
      <c r="F7" s="59">
        <f>SUM(F3:F6)</f>
        <v>5307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-0.0046343330618643375</v>
      </c>
      <c r="G4" s="71">
        <v>-0.023999505898363083</v>
      </c>
      <c r="H4" s="71">
        <v>-0.03401875803376497</v>
      </c>
      <c r="I4" s="71">
        <v>-0.08431821379050108</v>
      </c>
      <c r="J4" s="71">
        <v>-0.030574879819133427</v>
      </c>
      <c r="K4" s="72">
        <v>-0.13819765832106023</v>
      </c>
      <c r="L4" s="72">
        <v>-0.013809046825856264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-0.005098706503962602</v>
      </c>
      <c r="F5" s="71">
        <v>-0.09234870644553106</v>
      </c>
      <c r="G5" s="71">
        <v>-0.16192628182138125</v>
      </c>
      <c r="H5" s="71">
        <v>-0.134584741391908</v>
      </c>
      <c r="I5" s="71">
        <v>-0.2220201850118887</v>
      </c>
      <c r="J5" s="71">
        <v>-0.13399582998832682</v>
      </c>
      <c r="K5" s="72">
        <v>-0.6362332958503399</v>
      </c>
      <c r="L5" s="72">
        <v>-0.10269700011625738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0.0009339778899468687</v>
      </c>
      <c r="F6" s="71">
        <v>0.006466797393809509</v>
      </c>
      <c r="G6" s="71">
        <v>0.005443173793621137</v>
      </c>
      <c r="H6" s="71">
        <v>0.02727491058947229</v>
      </c>
      <c r="I6" s="71">
        <v>0.11418617936377884</v>
      </c>
      <c r="J6" s="71" t="s">
        <v>74</v>
      </c>
      <c r="K6" s="72">
        <v>0.5349928352490401</v>
      </c>
      <c r="L6" s="72">
        <v>0.04902367960188414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-0.07252511255869287</v>
      </c>
      <c r="F7" s="71">
        <v>-0.06622771533164817</v>
      </c>
      <c r="G7" s="71">
        <v>-0.07506413585810234</v>
      </c>
      <c r="H7" s="71">
        <v>-0.0007048686666824011</v>
      </c>
      <c r="I7" s="71">
        <v>-0.14782182665866006</v>
      </c>
      <c r="J7" s="71">
        <v>-0.07045477423995183</v>
      </c>
      <c r="K7" s="72">
        <v>-0.2526094475138124</v>
      </c>
      <c r="L7" s="72">
        <v>-0.029101660506407168</v>
      </c>
    </row>
    <row r="8" spans="1:12" ht="15.75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-0.01917246029317715</v>
      </c>
      <c r="F8" s="77">
        <f>AVERAGE(F4:F7)</f>
        <v>-0.039185989361308515</v>
      </c>
      <c r="G8" s="77">
        <f>AVERAGE(G4:G7)</f>
        <v>-0.06388668744605638</v>
      </c>
      <c r="H8" s="77">
        <f>AVERAGE(H4:H7)</f>
        <v>-0.035508364375720775</v>
      </c>
      <c r="I8" s="77">
        <f>AVERAGE(I4:I7)</f>
        <v>-0.08499351152431775</v>
      </c>
      <c r="J8" s="77">
        <f>AVERAGE(J4:J7)</f>
        <v>-0.07834182801580403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1.1215</v>
      </c>
      <c r="D4" s="68">
        <v>0.0009339778899493229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72</v>
      </c>
      <c r="C6" s="30">
        <v>-5.480879999999888</v>
      </c>
      <c r="D6" s="68">
        <v>-0.005098706503962689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103</v>
      </c>
      <c r="C7" s="30">
        <v>-52.89108000000007</v>
      </c>
      <c r="D7" s="68">
        <v>-0.0725251125586921</v>
      </c>
      <c r="E7" s="31">
        <v>0</v>
      </c>
      <c r="F7" s="88">
        <v>0</v>
      </c>
      <c r="G7" s="50">
        <v>0</v>
      </c>
    </row>
    <row r="8" spans="1:7" ht="15.75" thickBot="1">
      <c r="A8" s="65"/>
      <c r="B8" s="53" t="s">
        <v>26</v>
      </c>
      <c r="C8" s="54">
        <v>-57.25045999999996</v>
      </c>
      <c r="D8" s="67">
        <v>-0.01594642067896575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103</v>
      </c>
      <c r="C2" s="71">
        <v>-0.07252511255869287</v>
      </c>
      <c r="D2" s="21"/>
      <c r="E2" s="21"/>
    </row>
    <row r="3" spans="1:5" ht="14.25">
      <c r="A3" s="21"/>
      <c r="B3" s="47" t="s">
        <v>72</v>
      </c>
      <c r="C3" s="71">
        <v>-0.005098706503962602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5" ht="14.25">
      <c r="A5" s="21"/>
      <c r="B5" s="47" t="s">
        <v>28</v>
      </c>
      <c r="C5" s="71">
        <v>0.0009339778899468687</v>
      </c>
      <c r="D5" s="21"/>
      <c r="E5" s="21"/>
    </row>
    <row r="6" spans="1:4" ht="14.25">
      <c r="A6" s="21"/>
      <c r="B6" s="47" t="s">
        <v>22</v>
      </c>
      <c r="C6" s="75">
        <v>0.005857904406228576</v>
      </c>
      <c r="D6" s="21"/>
    </row>
    <row r="7" spans="2:3" ht="14.25">
      <c r="B7" s="47" t="s">
        <v>29</v>
      </c>
      <c r="C7" s="87">
        <v>-0.004275235137932709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4138700.57</v>
      </c>
      <c r="F3" s="11">
        <v>4806</v>
      </c>
      <c r="G3" s="86">
        <v>861.1528443612151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3816208.69</v>
      </c>
      <c r="F4" s="11">
        <v>165379</v>
      </c>
      <c r="G4" s="86">
        <v>23.07553371347027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1536835.0266</v>
      </c>
      <c r="F5" s="11">
        <v>153140</v>
      </c>
      <c r="G5" s="86">
        <v>10.035490574637587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1079875.69</v>
      </c>
      <c r="F6" s="11">
        <v>1011</v>
      </c>
      <c r="G6" s="86">
        <v>1068.1263006923837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1071195.3</v>
      </c>
      <c r="F7" s="11">
        <v>648</v>
      </c>
      <c r="G7" s="86">
        <v>1653.0791666666667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11642815.2766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2016-06-22T08:44:44Z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