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<sst xmlns="http://schemas.openxmlformats.org/spreadsheetml/2006/main" count="339" uniqueCount="104">
  <si>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</si>
  <si>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</si>
  <si>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</si>
  <si>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</si>
  <si>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</si>
  <si>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</si>
  <si>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</si>
  <si>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</si>
  <si>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</si>
  <si>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</si>
  <si>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</si>
  <si>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</si>
  <si>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</si>
  <si>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</si>
  <si>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</si>
  <si>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</si>
  <si>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</si>
  <si>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</si>
  <si>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</si>
  <si>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</si>
  <si>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</si>
  <si>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</si>
  <si>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</si>
  <si>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</si>
  <si>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</si>
  <si>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</si>
  <si>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</si>
  <si>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</si>
  <si>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</si>
  <si>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</si>
  <si>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</si>
  <si>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</si>
  <si>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</si>
  <si>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</si>
  <si>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</si>
  <si>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</si>
  <si>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</si>
  <si>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</si>
  <si>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</si>
  <si>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</si>
  <si>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</si>
  <si>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</si>
  <si>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</si>
  <si>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</si>
  <si>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</si>
  <si>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</si>
  <si>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</si>
  <si>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</si>
  <si>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</si>
  <si>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</si>
  <si>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</si>
  <si>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</si>
  <si>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</si>
  <si>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</si>
  <si>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</si>
  <si>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</si>
  <si>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</si>
  <si>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</si>
  <si>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</si>
  <si>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</si>
  <si>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</si>
  <si>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</si>
  <si>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</si>
  <si>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</si>
  <si>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</si>
  <si>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</si>
  <si>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</si>
  <si>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</si>
  <si>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</si>
  <si>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</si>
  <si>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</si>
  <si>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</si>
  <si>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</si>
  <si>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</si>
  <si>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</si>
  <si>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</si>
  <si>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</si>
  <si>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</si>
  <si>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</si>
  <si>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</si>
  <si>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</si>
  <si>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</si>
  <si>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</si>
  <si>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</si>
  <si>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</si>
  <si>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</si>
  <si>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Бонум Оптімум</t>
  </si>
  <si>
    <t>ТОВ "КУА "Бонум Груп"</t>
  </si>
  <si>
    <t>http://univer.ua/</t>
  </si>
  <si>
    <t>http://www.am.eavex.com.ua/</t>
  </si>
  <si>
    <t>http://www.altus.ua/</t>
  </si>
  <si>
    <t>http://otpcapital.com.ua/</t>
  </si>
  <si>
    <t>http://www.vseswit.com.ua/</t>
  </si>
  <si>
    <t>http://bonum-group.com/</t>
  </si>
  <si>
    <t>н.д.</t>
  </si>
  <si>
    <t>КІНТО-Казначейський</t>
  </si>
  <si>
    <t>КІНТО-Голд</t>
  </si>
  <si>
    <t>спец. банк. мет.</t>
  </si>
  <si>
    <t>ПрАТ "КІНТО"</t>
  </si>
  <si>
    <t>Аргентум</t>
  </si>
  <si>
    <t>ТОВ "КУА ОЗОН"</t>
  </si>
  <si>
    <t>http://ozoncap.com/</t>
  </si>
  <si>
    <t>Платинум</t>
  </si>
  <si>
    <t>Аурум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</si>
</sst>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5643766"/>
        <c:axId val="50793895"/>
      </c:barChart>
      <c:catAx>
        <c:axId val="56437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793895"/>
        <c:crosses val="autoZero"/>
        <c:auto val="0"/>
        <c:lblOffset val="0"/>
        <c:tickLblSkip val="1"/>
        <c:noMultiLvlLbl val="0"/>
      </c:catAx>
      <c:valAx>
        <c:axId val="50793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437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164720"/>
        <c:axId val="56264753"/>
      </c:barChart>
      <c:catAx>
        <c:axId val="21164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264753"/>
        <c:crosses val="autoZero"/>
        <c:auto val="0"/>
        <c:lblOffset val="0"/>
        <c:tickLblSkip val="1"/>
        <c:noMultiLvlLbl val="0"/>
      </c:catAx>
      <c:valAx>
        <c:axId val="5626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647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620730"/>
        <c:axId val="61151115"/>
      </c:barChart>
      <c:catAx>
        <c:axId val="366207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151115"/>
        <c:crosses val="autoZero"/>
        <c:auto val="0"/>
        <c:lblOffset val="0"/>
        <c:tickLblSkip val="1"/>
        <c:noMultiLvlLbl val="0"/>
      </c:catAx>
      <c:valAx>
        <c:axId val="6115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207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489124"/>
        <c:axId val="54293253"/>
      </c:barChart>
      <c:catAx>
        <c:axId val="134891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293253"/>
        <c:crosses val="autoZero"/>
        <c:auto val="0"/>
        <c:lblOffset val="0"/>
        <c:tickLblSkip val="1"/>
        <c:noMultiLvlLbl val="0"/>
      </c:catAx>
      <c:valAx>
        <c:axId val="54293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891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877230"/>
        <c:axId val="35677343"/>
      </c:barChart>
      <c:catAx>
        <c:axId val="18877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677343"/>
        <c:crosses val="autoZero"/>
        <c:auto val="0"/>
        <c:lblOffset val="0"/>
        <c:tickLblSkip val="1"/>
        <c:noMultiLvlLbl val="0"/>
      </c:catAx>
      <c:valAx>
        <c:axId val="35677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772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660632"/>
        <c:axId val="4183641"/>
      </c:barChart>
      <c:catAx>
        <c:axId val="526606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83641"/>
        <c:crosses val="autoZero"/>
        <c:auto val="0"/>
        <c:lblOffset val="0"/>
        <c:tickLblSkip val="1"/>
        <c:noMultiLvlLbl val="0"/>
      </c:catAx>
      <c:valAx>
        <c:axId val="4183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606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37652770"/>
        <c:axId val="3330611"/>
      </c:barChart>
      <c:catAx>
        <c:axId val="37652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30611"/>
        <c:crossesAt val="0"/>
        <c:auto val="0"/>
        <c:lblOffset val="0"/>
        <c:tickLblSkip val="1"/>
        <c:noMultiLvlLbl val="0"/>
      </c:catAx>
      <c:valAx>
        <c:axId val="3330611"/>
        <c:scaling>
          <c:orientation val="minMax"/>
          <c:max val="0.01"/>
          <c:min val="-0.2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5277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29975500"/>
        <c:axId val="1344045"/>
      </c:barChart>
      <c:catAx>
        <c:axId val="299755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44045"/>
        <c:crosses val="autoZero"/>
        <c:auto val="0"/>
        <c:lblOffset val="0"/>
        <c:tickLblSkip val="1"/>
        <c:noMultiLvlLbl val="0"/>
      </c:catAx>
      <c:valAx>
        <c:axId val="1344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9755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12096406"/>
        <c:axId val="41758791"/>
      </c:barChart>
      <c:catAx>
        <c:axId val="120964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758791"/>
        <c:crosses val="autoZero"/>
        <c:auto val="0"/>
        <c:lblOffset val="0"/>
        <c:tickLblSkip val="52"/>
        <c:noMultiLvlLbl val="0"/>
      </c:catAx>
      <c:valAx>
        <c:axId val="41758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0964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40284800"/>
        <c:axId val="27018881"/>
      </c:barChart>
      <c:catAx>
        <c:axId val="40284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018881"/>
        <c:crosses val="autoZero"/>
        <c:auto val="0"/>
        <c:lblOffset val="0"/>
        <c:tickLblSkip val="49"/>
        <c:noMultiLvlLbl val="0"/>
      </c:catAx>
      <c:valAx>
        <c:axId val="27018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2848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843338"/>
        <c:axId val="41045723"/>
      </c:barChart>
      <c:catAx>
        <c:axId val="418433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045723"/>
        <c:crosses val="autoZero"/>
        <c:auto val="0"/>
        <c:lblOffset val="0"/>
        <c:tickLblSkip val="4"/>
        <c:noMultiLvlLbl val="0"/>
      </c:catAx>
      <c:valAx>
        <c:axId val="41045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8433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54491872"/>
        <c:axId val="20664801"/>
      </c:barChart>
      <c:catAx>
        <c:axId val="544918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664801"/>
        <c:crosses val="autoZero"/>
        <c:auto val="0"/>
        <c:lblOffset val="0"/>
        <c:tickLblSkip val="9"/>
        <c:noMultiLvlLbl val="0"/>
      </c:catAx>
      <c:valAx>
        <c:axId val="20664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918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867188"/>
        <c:axId val="36369237"/>
      </c:barChart>
      <c:catAx>
        <c:axId val="33867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369237"/>
        <c:crosses val="autoZero"/>
        <c:auto val="0"/>
        <c:lblOffset val="0"/>
        <c:tickLblSkip val="4"/>
        <c:noMultiLvlLbl val="0"/>
      </c:catAx>
      <c:valAx>
        <c:axId val="36369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8671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58887678"/>
        <c:axId val="60227055"/>
      </c:barChart>
      <c:catAx>
        <c:axId val="588876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227055"/>
        <c:crosses val="autoZero"/>
        <c:auto val="0"/>
        <c:lblOffset val="0"/>
        <c:tickLblSkip val="52"/>
        <c:noMultiLvlLbl val="0"/>
      </c:catAx>
      <c:valAx>
        <c:axId val="60227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8876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72584"/>
        <c:axId val="46553257"/>
      </c:barChart>
      <c:catAx>
        <c:axId val="5172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553257"/>
        <c:crosses val="autoZero"/>
        <c:auto val="0"/>
        <c:lblOffset val="0"/>
        <c:tickLblSkip val="4"/>
        <c:noMultiLvlLbl val="0"/>
      </c:catAx>
      <c:valAx>
        <c:axId val="46553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725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326130"/>
        <c:axId val="12717443"/>
      </c:barChart>
      <c:catAx>
        <c:axId val="163261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717443"/>
        <c:crosses val="autoZero"/>
        <c:auto val="0"/>
        <c:lblOffset val="0"/>
        <c:tickLblSkip val="4"/>
        <c:noMultiLvlLbl val="0"/>
      </c:catAx>
      <c:valAx>
        <c:axId val="12717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3261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348124"/>
        <c:axId val="23479933"/>
      </c:barChart>
      <c:catAx>
        <c:axId val="473481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479933"/>
        <c:crosses val="autoZero"/>
        <c:auto val="0"/>
        <c:lblOffset val="0"/>
        <c:tickLblSkip val="4"/>
        <c:noMultiLvlLbl val="0"/>
      </c:catAx>
      <c:valAx>
        <c:axId val="23479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3481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992806"/>
        <c:axId val="22826391"/>
      </c:barChart>
      <c:catAx>
        <c:axId val="9992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826391"/>
        <c:crosses val="autoZero"/>
        <c:auto val="0"/>
        <c:lblOffset val="0"/>
        <c:tickLblSkip val="4"/>
        <c:noMultiLvlLbl val="0"/>
      </c:catAx>
      <c:valAx>
        <c:axId val="22826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9928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10928"/>
        <c:axId val="36998353"/>
      </c:barChart>
      <c:catAx>
        <c:axId val="41109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998353"/>
        <c:crosses val="autoZero"/>
        <c:auto val="0"/>
        <c:lblOffset val="0"/>
        <c:tickLblSkip val="4"/>
        <c:noMultiLvlLbl val="0"/>
      </c:catAx>
      <c:valAx>
        <c:axId val="36998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109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549722"/>
        <c:axId val="44076587"/>
      </c:barChart>
      <c:catAx>
        <c:axId val="645497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076587"/>
        <c:crosses val="autoZero"/>
        <c:auto val="0"/>
        <c:lblOffset val="0"/>
        <c:tickLblSkip val="4"/>
        <c:noMultiLvlLbl val="0"/>
      </c:catAx>
      <c:valAx>
        <c:axId val="4407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5497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144964"/>
        <c:axId val="13433765"/>
      </c:barChart>
      <c:catAx>
        <c:axId val="611449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433765"/>
        <c:crosses val="autoZero"/>
        <c:auto val="0"/>
        <c:lblOffset val="0"/>
        <c:tickLblSkip val="4"/>
        <c:noMultiLvlLbl val="0"/>
      </c:catAx>
      <c:valAx>
        <c:axId val="1343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1449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795022"/>
        <c:axId val="14393151"/>
      </c:barChart>
      <c:catAx>
        <c:axId val="537950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393151"/>
        <c:crosses val="autoZero"/>
        <c:auto val="0"/>
        <c:lblOffset val="0"/>
        <c:tickLblSkip val="4"/>
        <c:noMultiLvlLbl val="0"/>
      </c:catAx>
      <c:valAx>
        <c:axId val="14393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7950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51765482"/>
        <c:axId val="63236155"/>
      </c:barChart>
      <c:catAx>
        <c:axId val="51765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36155"/>
        <c:crosses val="autoZero"/>
        <c:auto val="0"/>
        <c:lblOffset val="0"/>
        <c:tickLblSkip val="1"/>
        <c:noMultiLvlLbl val="0"/>
      </c:catAx>
      <c:valAx>
        <c:axId val="6323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654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65"/>
          <c:w val="0.9985"/>
          <c:h val="0.87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62429496"/>
        <c:axId val="24994553"/>
      </c:barChart>
      <c:catAx>
        <c:axId val="624294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994553"/>
        <c:crosses val="autoZero"/>
        <c:auto val="0"/>
        <c:lblOffset val="0"/>
        <c:tickLblSkip val="1"/>
        <c:noMultiLvlLbl val="0"/>
      </c:catAx>
      <c:valAx>
        <c:axId val="24994553"/>
        <c:scaling>
          <c:orientation val="minMax"/>
          <c:max val="0.01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429496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23624386"/>
        <c:axId val="11292883"/>
      </c:barChart>
      <c:catAx>
        <c:axId val="236243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292883"/>
        <c:crosses val="autoZero"/>
        <c:auto val="0"/>
        <c:lblOffset val="0"/>
        <c:tickLblSkip val="1"/>
        <c:noMultiLvlLbl val="0"/>
      </c:catAx>
      <c:valAx>
        <c:axId val="11292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6243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34527084"/>
        <c:axId val="42308301"/>
      </c:barChart>
      <c:catAx>
        <c:axId val="345270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2308301"/>
        <c:crosses val="autoZero"/>
        <c:auto val="0"/>
        <c:lblOffset val="0"/>
        <c:tickLblSkip val="5"/>
        <c:noMultiLvlLbl val="0"/>
      </c:catAx>
      <c:valAx>
        <c:axId val="42308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45270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45230390"/>
        <c:axId val="4420327"/>
      </c:barChart>
      <c:catAx>
        <c:axId val="45230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420327"/>
        <c:crosses val="autoZero"/>
        <c:auto val="0"/>
        <c:lblOffset val="0"/>
        <c:tickLblSkip val="5"/>
        <c:noMultiLvlLbl val="0"/>
      </c:catAx>
      <c:valAx>
        <c:axId val="4420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2303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782944"/>
        <c:axId val="22502177"/>
      </c:barChart>
      <c:catAx>
        <c:axId val="397829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502177"/>
        <c:crosses val="autoZero"/>
        <c:auto val="0"/>
        <c:lblOffset val="0"/>
        <c:tickLblSkip val="1"/>
        <c:noMultiLvlLbl val="0"/>
      </c:catAx>
      <c:valAx>
        <c:axId val="22502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97829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93002"/>
        <c:axId val="10737019"/>
      </c:barChart>
      <c:catAx>
        <c:axId val="11930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0737019"/>
        <c:crosses val="autoZero"/>
        <c:auto val="0"/>
        <c:lblOffset val="0"/>
        <c:tickLblSkip val="1"/>
        <c:noMultiLvlLbl val="0"/>
      </c:catAx>
      <c:valAx>
        <c:axId val="10737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30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524308"/>
        <c:axId val="64392181"/>
      </c:barChart>
      <c:catAx>
        <c:axId val="295243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392181"/>
        <c:crosses val="autoZero"/>
        <c:auto val="0"/>
        <c:lblOffset val="0"/>
        <c:tickLblSkip val="1"/>
        <c:noMultiLvlLbl val="0"/>
      </c:catAx>
      <c:valAx>
        <c:axId val="64392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5243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658718"/>
        <c:axId val="48384143"/>
      </c:barChart>
      <c:catAx>
        <c:axId val="426587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8384143"/>
        <c:crosses val="autoZero"/>
        <c:auto val="0"/>
        <c:lblOffset val="0"/>
        <c:tickLblSkip val="1"/>
        <c:noMultiLvlLbl val="0"/>
      </c:catAx>
      <c:valAx>
        <c:axId val="48384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6587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804104"/>
        <c:axId val="26801481"/>
      </c:barChart>
      <c:catAx>
        <c:axId val="328041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801481"/>
        <c:crosses val="autoZero"/>
        <c:auto val="0"/>
        <c:lblOffset val="0"/>
        <c:tickLblSkip val="1"/>
        <c:noMultiLvlLbl val="0"/>
      </c:catAx>
      <c:valAx>
        <c:axId val="26801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28041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886738"/>
        <c:axId val="23436323"/>
      </c:barChart>
      <c:catAx>
        <c:axId val="39886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436323"/>
        <c:crosses val="autoZero"/>
        <c:auto val="0"/>
        <c:lblOffset val="0"/>
        <c:tickLblSkip val="1"/>
        <c:noMultiLvlLbl val="0"/>
      </c:catAx>
      <c:valAx>
        <c:axId val="23436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98867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254484"/>
        <c:axId val="21854901"/>
      </c:barChart>
      <c:catAx>
        <c:axId val="322544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854901"/>
        <c:crosses val="autoZero"/>
        <c:auto val="0"/>
        <c:lblOffset val="0"/>
        <c:tickLblSkip val="1"/>
        <c:noMultiLvlLbl val="0"/>
      </c:catAx>
      <c:valAx>
        <c:axId val="21854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544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600316"/>
        <c:axId val="19293981"/>
      </c:barChart>
      <c:catAx>
        <c:axId val="9600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293981"/>
        <c:crosses val="autoZero"/>
        <c:auto val="0"/>
        <c:lblOffset val="0"/>
        <c:tickLblSkip val="1"/>
        <c:noMultiLvlLbl val="0"/>
      </c:catAx>
      <c:valAx>
        <c:axId val="19293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6003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428102"/>
        <c:axId val="19308599"/>
      </c:barChart>
      <c:catAx>
        <c:axId val="39428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308599"/>
        <c:crosses val="autoZero"/>
        <c:auto val="0"/>
        <c:lblOffset val="0"/>
        <c:tickLblSkip val="1"/>
        <c:noMultiLvlLbl val="0"/>
      </c:catAx>
      <c:valAx>
        <c:axId val="19308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94281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559664"/>
        <c:axId val="20492657"/>
      </c:barChart>
      <c:catAx>
        <c:axId val="39559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0492657"/>
        <c:crosses val="autoZero"/>
        <c:auto val="0"/>
        <c:lblOffset val="0"/>
        <c:tickLblSkip val="1"/>
        <c:noMultiLvlLbl val="0"/>
      </c:catAx>
      <c:valAx>
        <c:axId val="20492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95596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216186"/>
        <c:axId val="49292491"/>
      </c:barChart>
      <c:catAx>
        <c:axId val="50216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292491"/>
        <c:crosses val="autoZero"/>
        <c:auto val="0"/>
        <c:lblOffset val="0"/>
        <c:tickLblSkip val="1"/>
        <c:noMultiLvlLbl val="0"/>
      </c:catAx>
      <c:valAx>
        <c:axId val="49292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2161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979236"/>
        <c:axId val="33268805"/>
      </c:barChart>
      <c:catAx>
        <c:axId val="40979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268805"/>
        <c:crosses val="autoZero"/>
        <c:auto val="0"/>
        <c:lblOffset val="0"/>
        <c:tickLblSkip val="1"/>
        <c:noMultiLvlLbl val="0"/>
      </c:catAx>
      <c:valAx>
        <c:axId val="33268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09792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30983790"/>
        <c:axId val="10418655"/>
      </c:barChart>
      <c:catAx>
        <c:axId val="309837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418655"/>
        <c:crosses val="autoZero"/>
        <c:auto val="0"/>
        <c:lblOffset val="0"/>
        <c:tickLblSkip val="1"/>
        <c:noMultiLvlLbl val="0"/>
      </c:catAx>
      <c:valAx>
        <c:axId val="10418655"/>
        <c:scaling>
          <c:orientation val="minMax"/>
          <c:max val="0.01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983790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476382"/>
        <c:axId val="25416527"/>
      </c:barChart>
      <c:catAx>
        <c:axId val="624763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416527"/>
        <c:crosses val="autoZero"/>
        <c:auto val="0"/>
        <c:lblOffset val="0"/>
        <c:tickLblSkip val="1"/>
        <c:noMultiLvlLbl val="0"/>
      </c:catAx>
      <c:valAx>
        <c:axId val="25416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763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27422152"/>
        <c:axId val="45472777"/>
      </c:barChart>
      <c:catAx>
        <c:axId val="274221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472777"/>
        <c:crosses val="autoZero"/>
        <c:auto val="0"/>
        <c:lblOffset val="0"/>
        <c:tickLblSkip val="1"/>
        <c:noMultiLvlLbl val="0"/>
      </c:catAx>
      <c:valAx>
        <c:axId val="45472777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221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01810"/>
        <c:axId val="59416291"/>
      </c:barChart>
      <c:catAx>
        <c:axId val="66018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416291"/>
        <c:crosses val="autoZero"/>
        <c:auto val="0"/>
        <c:lblOffset val="0"/>
        <c:tickLblSkip val="1"/>
        <c:noMultiLvlLbl val="0"/>
      </c:catAx>
      <c:valAx>
        <c:axId val="59416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18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984572"/>
        <c:axId val="47990237"/>
      </c:barChart>
      <c:catAx>
        <c:axId val="64984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990237"/>
        <c:crosses val="autoZero"/>
        <c:auto val="0"/>
        <c:lblOffset val="0"/>
        <c:tickLblSkip val="1"/>
        <c:noMultiLvlLbl val="0"/>
      </c:catAx>
      <c:valAx>
        <c:axId val="47990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845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258950"/>
        <c:axId val="62003959"/>
      </c:barChart>
      <c:catAx>
        <c:axId val="29258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003959"/>
        <c:crosses val="autoZero"/>
        <c:auto val="0"/>
        <c:lblOffset val="0"/>
        <c:tickLblSkip val="1"/>
        <c:noMultiLvlLbl val="0"/>
      </c:catAx>
      <c:valAx>
        <c:axId val="62003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589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18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048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57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29361328.17</v>
      </c>
      <c r="D3" s="95">
        <v>48980</v>
      </c>
      <c r="E3" s="43">
        <v>599.4554546753777</v>
      </c>
      <c r="F3" s="40">
        <v>100</v>
      </c>
      <c r="G3" s="42" t="s">
        <v>65</v>
      </c>
      <c r="H3" s="44" t="s">
        <v>28</v>
      </c>
    </row>
    <row r="4" spans="1:8" ht="14.25">
      <c r="A4" s="41">
        <v>2</v>
      </c>
      <c r="B4" s="42" t="s">
        <v>55</v>
      </c>
      <c r="C4" s="43">
        <v>13558525.16</v>
      </c>
      <c r="D4" s="95">
        <v>10564386</v>
      </c>
      <c r="E4" s="43">
        <v>1.2834181901342872</v>
      </c>
      <c r="F4" s="40">
        <v>1</v>
      </c>
      <c r="G4" s="42" t="s">
        <v>67</v>
      </c>
      <c r="H4" s="44" t="s">
        <v>91</v>
      </c>
    </row>
    <row r="5" spans="1:8" ht="14.25" customHeight="1">
      <c r="A5" s="41">
        <v>3</v>
      </c>
      <c r="B5" s="42" t="s">
        <v>79</v>
      </c>
      <c r="C5" s="43">
        <v>6421060.08</v>
      </c>
      <c r="D5" s="95">
        <v>2116</v>
      </c>
      <c r="E5" s="43">
        <v>3034.527448015123</v>
      </c>
      <c r="F5" s="40">
        <v>1000</v>
      </c>
      <c r="G5" s="42" t="s">
        <v>80</v>
      </c>
      <c r="H5" s="44" t="s">
        <v>88</v>
      </c>
    </row>
    <row r="6" spans="1:8" ht="14.25">
      <c r="A6" s="41">
        <v>4</v>
      </c>
      <c r="B6" s="42" t="s">
        <v>64</v>
      </c>
      <c r="C6" s="43">
        <v>5616529.55</v>
      </c>
      <c r="D6" s="95">
        <v>3647</v>
      </c>
      <c r="E6" s="43">
        <v>1540.0410063065533</v>
      </c>
      <c r="F6" s="40">
        <v>1000</v>
      </c>
      <c r="G6" s="42" t="s">
        <v>66</v>
      </c>
      <c r="H6" s="44" t="s">
        <v>89</v>
      </c>
    </row>
    <row r="7" spans="1:8" ht="14.25" customHeight="1">
      <c r="A7" s="41">
        <v>5</v>
      </c>
      <c r="B7" s="42" t="s">
        <v>49</v>
      </c>
      <c r="C7" s="43">
        <v>5574873.89</v>
      </c>
      <c r="D7" s="95">
        <v>4517</v>
      </c>
      <c r="E7" s="43">
        <v>1234.1983373920743</v>
      </c>
      <c r="F7" s="40">
        <v>1000</v>
      </c>
      <c r="G7" s="42" t="s">
        <v>65</v>
      </c>
      <c r="H7" s="44" t="s">
        <v>28</v>
      </c>
    </row>
    <row r="8" spans="1:8" ht="14.25">
      <c r="A8" s="41">
        <v>6</v>
      </c>
      <c r="B8" s="42" t="s">
        <v>54</v>
      </c>
      <c r="C8" s="43">
        <v>4111714.29</v>
      </c>
      <c r="D8" s="95">
        <v>1307</v>
      </c>
      <c r="E8" s="43">
        <v>3145.9175899005354</v>
      </c>
      <c r="F8" s="40">
        <v>1000</v>
      </c>
      <c r="G8" s="42" t="s">
        <v>67</v>
      </c>
      <c r="H8" s="44" t="s">
        <v>91</v>
      </c>
    </row>
    <row r="9" spans="1:8" ht="14.25">
      <c r="A9" s="41">
        <v>7</v>
      </c>
      <c r="B9" s="42" t="s">
        <v>75</v>
      </c>
      <c r="C9" s="43">
        <v>3952969.34</v>
      </c>
      <c r="D9" s="95">
        <v>1256</v>
      </c>
      <c r="E9" s="43">
        <v>3147.268582802548</v>
      </c>
      <c r="F9" s="40">
        <v>1000</v>
      </c>
      <c r="G9" s="42" t="s">
        <v>76</v>
      </c>
      <c r="H9" s="44" t="s">
        <v>90</v>
      </c>
    </row>
    <row r="10" spans="1:8" ht="14.25">
      <c r="A10" s="41">
        <v>8</v>
      </c>
      <c r="B10" s="42" t="s">
        <v>77</v>
      </c>
      <c r="C10" s="43">
        <v>3081153.63</v>
      </c>
      <c r="D10" s="95">
        <v>699</v>
      </c>
      <c r="E10" s="43">
        <v>4407.945107296137</v>
      </c>
      <c r="F10" s="40">
        <v>1000</v>
      </c>
      <c r="G10" s="42" t="s">
        <v>76</v>
      </c>
      <c r="H10" s="44" t="s">
        <v>90</v>
      </c>
    </row>
    <row r="11" spans="1:8" ht="14.25">
      <c r="A11" s="41">
        <v>9</v>
      </c>
      <c r="B11" s="42" t="s">
        <v>99</v>
      </c>
      <c r="C11" s="43">
        <v>2463741.16</v>
      </c>
      <c r="D11" s="95">
        <v>38902</v>
      </c>
      <c r="E11" s="43">
        <v>63.33199218549175</v>
      </c>
      <c r="F11" s="40">
        <v>100</v>
      </c>
      <c r="G11" s="42" t="s">
        <v>100</v>
      </c>
      <c r="H11" s="44" t="s">
        <v>101</v>
      </c>
    </row>
    <row r="12" spans="1:8" ht="14.25">
      <c r="A12" s="41">
        <v>10</v>
      </c>
      <c r="B12" s="42" t="s">
        <v>95</v>
      </c>
      <c r="C12" s="43">
        <v>2389191.15</v>
      </c>
      <c r="D12" s="95">
        <v>11056</v>
      </c>
      <c r="E12" s="43">
        <v>216.09905481186686</v>
      </c>
      <c r="F12" s="40">
        <v>100</v>
      </c>
      <c r="G12" s="42" t="s">
        <v>65</v>
      </c>
      <c r="H12" s="44" t="s">
        <v>28</v>
      </c>
    </row>
    <row r="13" spans="1:8" ht="14.25">
      <c r="A13" s="41">
        <v>11</v>
      </c>
      <c r="B13" s="42" t="s">
        <v>44</v>
      </c>
      <c r="C13" s="43">
        <v>1577613.37</v>
      </c>
      <c r="D13" s="95">
        <v>1200</v>
      </c>
      <c r="E13" s="43">
        <v>1314.6778083333334</v>
      </c>
      <c r="F13" s="40">
        <v>1000</v>
      </c>
      <c r="G13" s="42" t="s">
        <v>68</v>
      </c>
      <c r="H13" s="44" t="s">
        <v>92</v>
      </c>
    </row>
    <row r="14" spans="1:8" ht="14.25">
      <c r="A14" s="41">
        <v>12</v>
      </c>
      <c r="B14" s="42" t="s">
        <v>82</v>
      </c>
      <c r="C14" s="43">
        <v>1503163.09</v>
      </c>
      <c r="D14" s="95">
        <v>590</v>
      </c>
      <c r="E14" s="43">
        <v>2547.7340508474576</v>
      </c>
      <c r="F14" s="40">
        <v>1000</v>
      </c>
      <c r="G14" s="42" t="s">
        <v>80</v>
      </c>
      <c r="H14" s="44" t="s">
        <v>88</v>
      </c>
    </row>
    <row r="15" spans="1:8" ht="14.25">
      <c r="A15" s="41">
        <v>13</v>
      </c>
      <c r="B15" s="42" t="s">
        <v>83</v>
      </c>
      <c r="C15" s="43">
        <v>1198085.56</v>
      </c>
      <c r="D15" s="95">
        <v>1535</v>
      </c>
      <c r="E15" s="43">
        <v>780.5117654723127</v>
      </c>
      <c r="F15" s="40">
        <v>1000</v>
      </c>
      <c r="G15" s="42" t="s">
        <v>80</v>
      </c>
      <c r="H15" s="44" t="s">
        <v>88</v>
      </c>
    </row>
    <row r="16" spans="1:8" ht="14.25">
      <c r="A16" s="41">
        <v>14</v>
      </c>
      <c r="B16" s="42" t="s">
        <v>22</v>
      </c>
      <c r="C16" s="43">
        <v>1148329.09</v>
      </c>
      <c r="D16" s="95">
        <v>955</v>
      </c>
      <c r="E16" s="43">
        <v>1202.4388376963352</v>
      </c>
      <c r="F16" s="40">
        <v>1000</v>
      </c>
      <c r="G16" s="42" t="s">
        <v>69</v>
      </c>
      <c r="H16" s="44" t="s">
        <v>29</v>
      </c>
    </row>
    <row r="17" spans="1:8" ht="14.25">
      <c r="A17" s="41">
        <v>15</v>
      </c>
      <c r="B17" s="42" t="s">
        <v>81</v>
      </c>
      <c r="C17" s="43">
        <v>1081785.36</v>
      </c>
      <c r="D17" s="95">
        <v>411</v>
      </c>
      <c r="E17" s="43">
        <v>2632.081167883212</v>
      </c>
      <c r="F17" s="40">
        <v>1000</v>
      </c>
      <c r="G17" s="42" t="s">
        <v>80</v>
      </c>
      <c r="H17" s="44" t="s">
        <v>88</v>
      </c>
    </row>
    <row r="18" spans="1:8" ht="14.25">
      <c r="A18" s="41">
        <v>16</v>
      </c>
      <c r="B18" s="42" t="s">
        <v>86</v>
      </c>
      <c r="C18" s="43">
        <v>709704.2699</v>
      </c>
      <c r="D18" s="95">
        <v>8850</v>
      </c>
      <c r="E18" s="43">
        <v>80.1925728700565</v>
      </c>
      <c r="F18" s="40">
        <v>100</v>
      </c>
      <c r="G18" s="42" t="s">
        <v>87</v>
      </c>
      <c r="H18" s="44" t="s">
        <v>93</v>
      </c>
    </row>
    <row r="19" spans="1:8" ht="14.25">
      <c r="A19" s="41">
        <v>17</v>
      </c>
      <c r="B19" s="42" t="s">
        <v>78</v>
      </c>
      <c r="C19" s="43">
        <v>690858.35</v>
      </c>
      <c r="D19" s="95">
        <v>7396</v>
      </c>
      <c r="E19" s="43">
        <v>93.40972823147646</v>
      </c>
      <c r="F19" s="40">
        <v>100</v>
      </c>
      <c r="G19" s="42" t="s">
        <v>70</v>
      </c>
      <c r="H19" s="44" t="s">
        <v>56</v>
      </c>
    </row>
    <row r="20" spans="1:8" ht="15.75" customHeight="1" thickBot="1">
      <c r="A20" s="99" t="s">
        <v>24</v>
      </c>
      <c r="B20" s="100"/>
      <c r="C20" s="58">
        <f>SUM(C3:C19)</f>
        <v>84440625.50989999</v>
      </c>
      <c r="D20" s="59">
        <f>SUM(D3:D19)</f>
        <v>10697803</v>
      </c>
      <c r="E20" s="57" t="s">
        <v>25</v>
      </c>
      <c r="F20" s="57" t="s">
        <v>25</v>
      </c>
      <c r="G20" s="57" t="s">
        <v>25</v>
      </c>
      <c r="H20" s="96" t="s">
        <v>25</v>
      </c>
    </row>
    <row r="21" spans="1:8" ht="15" customHeight="1" thickBot="1">
      <c r="A21" s="97" t="s">
        <v>46</v>
      </c>
      <c r="B21" s="97"/>
      <c r="C21" s="97"/>
      <c r="D21" s="97"/>
      <c r="E21" s="97"/>
      <c r="F21" s="97"/>
      <c r="G21" s="97"/>
      <c r="H21" s="97"/>
    </row>
  </sheetData>
  <sheetProtection/>
  <mergeCells count="3">
    <mergeCell ref="A21:H21"/>
    <mergeCell ref="A1:H1"/>
    <mergeCell ref="A20:B20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71</v>
      </c>
      <c r="C4" s="48">
        <v>38945</v>
      </c>
      <c r="D4" s="48">
        <v>39016</v>
      </c>
      <c r="E4" s="71">
        <v>-0.02183124308811779</v>
      </c>
      <c r="F4" s="71">
        <v>-0.07211551824890927</v>
      </c>
      <c r="G4" s="71">
        <v>-0.04209365421354272</v>
      </c>
      <c r="H4" s="71">
        <v>0.06172009015638391</v>
      </c>
      <c r="I4" s="71">
        <v>0.06643965630110049</v>
      </c>
      <c r="J4" s="71">
        <v>0.0452167750861332</v>
      </c>
      <c r="K4" s="72">
        <v>-0.6819571265123454</v>
      </c>
      <c r="L4" s="72">
        <v>-0.09386747725531686</v>
      </c>
    </row>
    <row r="5" spans="1:12" s="10" customFormat="1" ht="14.25">
      <c r="A5" s="80">
        <v>2</v>
      </c>
      <c r="B5" s="47" t="s">
        <v>84</v>
      </c>
      <c r="C5" s="48">
        <v>40555</v>
      </c>
      <c r="D5" s="48">
        <v>40626</v>
      </c>
      <c r="E5" s="71">
        <v>-0.03180605765736888</v>
      </c>
      <c r="F5" s="71">
        <v>-0.1083285444643155</v>
      </c>
      <c r="G5" s="71">
        <v>-0.028855163974855214</v>
      </c>
      <c r="H5" s="71">
        <v>0.2502743937510066</v>
      </c>
      <c r="I5" s="71">
        <v>0.5997350395764152</v>
      </c>
      <c r="J5" s="71">
        <v>0.16433401221785116</v>
      </c>
      <c r="K5" s="72">
        <v>-0.4010491327139666</v>
      </c>
      <c r="L5" s="72">
        <v>-0.0686153019525827</v>
      </c>
    </row>
    <row r="6" spans="1:12" s="10" customFormat="1" ht="14.25">
      <c r="A6" s="80">
        <v>3</v>
      </c>
      <c r="B6" s="47" t="s">
        <v>96</v>
      </c>
      <c r="C6" s="48">
        <v>41848</v>
      </c>
      <c r="D6" s="48">
        <v>42032</v>
      </c>
      <c r="E6" s="71">
        <v>-0.006479725254148971</v>
      </c>
      <c r="F6" s="71">
        <v>-0.017916783217869603</v>
      </c>
      <c r="G6" s="71">
        <v>-0.03320297890635493</v>
      </c>
      <c r="H6" s="71">
        <v>-0.04027826697515147</v>
      </c>
      <c r="I6" s="71">
        <v>-0.01007695883957127</v>
      </c>
      <c r="J6" s="71">
        <v>-0.07688822828940955</v>
      </c>
      <c r="K6" s="72">
        <v>-0.001731529527084441</v>
      </c>
      <c r="L6" s="72">
        <v>-0.0005158180459888806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J7">AVERAGE(E4:E6)</f>
        <v>-0.020039008666545215</v>
      </c>
      <c r="F7" s="76">
        <f t="shared" si="0"/>
        <v>-0.06612028197703146</v>
      </c>
      <c r="G7" s="76">
        <f t="shared" si="0"/>
        <v>-0.034717265698250954</v>
      </c>
      <c r="H7" s="76">
        <f t="shared" si="0"/>
        <v>0.09057207231074633</v>
      </c>
      <c r="I7" s="76">
        <f t="shared" si="0"/>
        <v>0.21869924567931479</v>
      </c>
      <c r="J7" s="76">
        <f t="shared" si="0"/>
        <v>0.044220853004858264</v>
      </c>
      <c r="K7" s="78" t="s">
        <v>25</v>
      </c>
      <c r="L7" s="78" t="s">
        <v>25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s="9" customFormat="1" ht="14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43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3" t="s">
        <v>33</v>
      </c>
      <c r="D2" s="114"/>
      <c r="E2" s="115" t="s">
        <v>53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62">
        <v>1</v>
      </c>
      <c r="B4" s="49" t="s">
        <v>96</v>
      </c>
      <c r="C4" s="30">
        <v>-8.369040000000037</v>
      </c>
      <c r="D4" s="68">
        <v>-0.006479725254148984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71</v>
      </c>
      <c r="C5" s="30">
        <v>-22.998280000000026</v>
      </c>
      <c r="D5" s="68">
        <v>-0.02183124308811913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84</v>
      </c>
      <c r="C6" s="30">
        <v>-379.09912000000105</v>
      </c>
      <c r="D6" s="68">
        <v>-0.031806057657369956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-410.4664400000011</v>
      </c>
      <c r="D7" s="67">
        <v>-0.028776156996755446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73</v>
      </c>
    </row>
    <row r="11" ht="14.25" hidden="1">
      <c r="A11" s="11" t="s">
        <v>74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84</v>
      </c>
      <c r="C2" s="71">
        <v>-0.03180605765736888</v>
      </c>
      <c r="D2" s="21"/>
    </row>
    <row r="3" spans="1:4" ht="14.25">
      <c r="A3" s="21"/>
      <c r="B3" s="47" t="s">
        <v>71</v>
      </c>
      <c r="C3" s="71">
        <v>-0.02183124308811779</v>
      </c>
      <c r="D3" s="21"/>
    </row>
    <row r="4" spans="1:4" ht="14.25">
      <c r="A4" s="21"/>
      <c r="B4" s="47" t="s">
        <v>96</v>
      </c>
      <c r="C4" s="71">
        <v>-0.006479725254148971</v>
      </c>
      <c r="D4" s="21"/>
    </row>
    <row r="5" spans="2:3" ht="14.25">
      <c r="B5" s="93" t="s">
        <v>21</v>
      </c>
      <c r="C5" s="92">
        <v>-0.03140505654568071</v>
      </c>
    </row>
    <row r="6" spans="2:3" ht="14.25">
      <c r="B6" s="81" t="s">
        <v>27</v>
      </c>
      <c r="C6" s="86">
        <v>-0.011666115337964467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E4" sqref="E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-0.005958236779322945</v>
      </c>
      <c r="F4" s="71">
        <v>-0.017808326283157427</v>
      </c>
      <c r="G4" s="71">
        <v>0.0008511795534946742</v>
      </c>
      <c r="H4" s="71">
        <v>0.09821086020182235</v>
      </c>
      <c r="I4" s="71">
        <v>0.26957200211013377</v>
      </c>
      <c r="J4" s="71">
        <v>0.10874363183084079</v>
      </c>
      <c r="K4" s="71">
        <v>4.994554546753784</v>
      </c>
      <c r="L4" s="72">
        <v>0.1374339241286897</v>
      </c>
    </row>
    <row r="5" spans="1:12" s="9" customFormat="1" ht="14.25" collapsed="1">
      <c r="A5" s="62">
        <v>2</v>
      </c>
      <c r="B5" s="47" t="s">
        <v>77</v>
      </c>
      <c r="C5" s="48">
        <v>38828</v>
      </c>
      <c r="D5" s="48">
        <v>39028</v>
      </c>
      <c r="E5" s="71">
        <v>0.0034639600879264876</v>
      </c>
      <c r="F5" s="71">
        <v>0.006941171658456868</v>
      </c>
      <c r="G5" s="71">
        <v>0.020117792402343238</v>
      </c>
      <c r="H5" s="71">
        <v>0.03923230472352457</v>
      </c>
      <c r="I5" s="71">
        <v>0.09524136628444135</v>
      </c>
      <c r="J5" s="71">
        <v>0.031626936255658045</v>
      </c>
      <c r="K5" s="71">
        <v>3.407945107296137</v>
      </c>
      <c r="L5" s="72">
        <v>0.1365541166437152</v>
      </c>
    </row>
    <row r="6" spans="1:12" s="9" customFormat="1" ht="14.25" collapsed="1">
      <c r="A6" s="62">
        <v>3</v>
      </c>
      <c r="B6" s="47" t="s">
        <v>82</v>
      </c>
      <c r="C6" s="48">
        <v>38919</v>
      </c>
      <c r="D6" s="48">
        <v>39092</v>
      </c>
      <c r="E6" s="71">
        <v>-0.004961494073466799</v>
      </c>
      <c r="F6" s="71">
        <v>-0.005268264172998638</v>
      </c>
      <c r="G6" s="71">
        <v>0.02910740964695413</v>
      </c>
      <c r="H6" s="71">
        <v>0.09406922766379844</v>
      </c>
      <c r="I6" s="71">
        <v>0.26375762443862416</v>
      </c>
      <c r="J6" s="71">
        <v>0.07981073366701552</v>
      </c>
      <c r="K6" s="71">
        <v>1.5477340508474584</v>
      </c>
      <c r="L6" s="72">
        <v>0.08538744081597649</v>
      </c>
    </row>
    <row r="7" spans="1:12" s="9" customFormat="1" ht="14.25" collapsed="1">
      <c r="A7" s="62">
        <v>4</v>
      </c>
      <c r="B7" s="47" t="s">
        <v>83</v>
      </c>
      <c r="C7" s="48">
        <v>38919</v>
      </c>
      <c r="D7" s="48">
        <v>39092</v>
      </c>
      <c r="E7" s="71">
        <v>-0.02004681232918981</v>
      </c>
      <c r="F7" s="71">
        <v>-0.008133382302009773</v>
      </c>
      <c r="G7" s="71">
        <v>0.037414184151117524</v>
      </c>
      <c r="H7" s="71">
        <v>0.15243160371368125</v>
      </c>
      <c r="I7" s="71">
        <v>0.324705332191501</v>
      </c>
      <c r="J7" s="71">
        <v>0.12043605840267158</v>
      </c>
      <c r="K7" s="71">
        <v>-0.21948823452768662</v>
      </c>
      <c r="L7" s="72">
        <v>-0.02147724019060071</v>
      </c>
    </row>
    <row r="8" spans="1:12" s="9" customFormat="1" ht="14.25">
      <c r="A8" s="62">
        <v>5</v>
      </c>
      <c r="B8" s="47" t="s">
        <v>86</v>
      </c>
      <c r="C8" s="48">
        <v>38968</v>
      </c>
      <c r="D8" s="48">
        <v>39140</v>
      </c>
      <c r="E8" s="71">
        <v>0</v>
      </c>
      <c r="F8" s="71">
        <v>-0.0013523102740665705</v>
      </c>
      <c r="G8" s="71">
        <v>-0.005785670590908953</v>
      </c>
      <c r="H8" s="71">
        <v>-0.008909358304009074</v>
      </c>
      <c r="I8" s="71">
        <v>-0.010590466076784155</v>
      </c>
      <c r="J8" s="71">
        <v>-0.007272298633423269</v>
      </c>
      <c r="K8" s="71">
        <v>-0.19807427129943533</v>
      </c>
      <c r="L8" s="72">
        <v>-0.019375125726362796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0.003358441357470765</v>
      </c>
      <c r="F9" s="71">
        <v>0.010521486012777803</v>
      </c>
      <c r="G9" s="71">
        <v>0.030747993717862965</v>
      </c>
      <c r="H9" s="71">
        <v>0.06343203670265529</v>
      </c>
      <c r="I9" s="71">
        <v>0.1389691296874953</v>
      </c>
      <c r="J9" s="71">
        <v>0.05499692690375557</v>
      </c>
      <c r="K9" s="71">
        <v>2.145917589900542</v>
      </c>
      <c r="L9" s="72">
        <v>0.12077123108150745</v>
      </c>
    </row>
    <row r="10" spans="1:12" s="9" customFormat="1" ht="14.25" collapsed="1">
      <c r="A10" s="62">
        <v>7</v>
      </c>
      <c r="B10" s="47" t="s">
        <v>22</v>
      </c>
      <c r="C10" s="48">
        <v>39429</v>
      </c>
      <c r="D10" s="48">
        <v>39618</v>
      </c>
      <c r="E10" s="71">
        <v>-0.01287820472065826</v>
      </c>
      <c r="F10" s="71">
        <v>-0.0326267124128935</v>
      </c>
      <c r="G10" s="71">
        <v>0.011445658250267554</v>
      </c>
      <c r="H10" s="71">
        <v>0.10278628804355372</v>
      </c>
      <c r="I10" s="71">
        <v>0.09797144229787502</v>
      </c>
      <c r="J10" s="71">
        <v>0.0751143912675909</v>
      </c>
      <c r="K10" s="71">
        <v>0.20243883769633486</v>
      </c>
      <c r="L10" s="72">
        <v>0.0186577527480265</v>
      </c>
    </row>
    <row r="11" spans="1:12" s="9" customFormat="1" ht="14.25">
      <c r="A11" s="62">
        <v>8</v>
      </c>
      <c r="B11" s="47" t="s">
        <v>78</v>
      </c>
      <c r="C11" s="48">
        <v>39560</v>
      </c>
      <c r="D11" s="48">
        <v>39770</v>
      </c>
      <c r="E11" s="71">
        <v>-0.01732220186750255</v>
      </c>
      <c r="F11" s="71">
        <v>-0.0643938440310241</v>
      </c>
      <c r="G11" s="71">
        <v>-0.18920381773498007</v>
      </c>
      <c r="H11" s="71">
        <v>-0.06518561665169442</v>
      </c>
      <c r="I11" s="71">
        <v>0.06996061129380182</v>
      </c>
      <c r="J11" s="71">
        <v>-0.11518839892468691</v>
      </c>
      <c r="K11" s="71">
        <v>-0.06590271768523648</v>
      </c>
      <c r="L11" s="72">
        <v>-0.007108718658823121</v>
      </c>
    </row>
    <row r="12" spans="1:12" s="9" customFormat="1" ht="14.25">
      <c r="A12" s="62">
        <v>9</v>
      </c>
      <c r="B12" s="47" t="s">
        <v>49</v>
      </c>
      <c r="C12" s="48">
        <v>39884</v>
      </c>
      <c r="D12" s="48">
        <v>40001</v>
      </c>
      <c r="E12" s="71">
        <v>-0.012986659330365802</v>
      </c>
      <c r="F12" s="71">
        <v>-0.03604101301672202</v>
      </c>
      <c r="G12" s="71">
        <v>-0.00439559979424764</v>
      </c>
      <c r="H12" s="71">
        <v>0.17230820114434575</v>
      </c>
      <c r="I12" s="71">
        <v>0.38726510967778127</v>
      </c>
      <c r="J12" s="71">
        <v>0.17360892937553984</v>
      </c>
      <c r="K12" s="71">
        <v>0.23419833739207663</v>
      </c>
      <c r="L12" s="72">
        <v>0.023861412953630534</v>
      </c>
    </row>
    <row r="13" spans="1:12" s="9" customFormat="1" ht="14.25" collapsed="1">
      <c r="A13" s="62">
        <v>10</v>
      </c>
      <c r="B13" s="47" t="s">
        <v>99</v>
      </c>
      <c r="C13" s="48">
        <v>40031</v>
      </c>
      <c r="D13" s="48">
        <v>40129</v>
      </c>
      <c r="E13" s="71" t="s">
        <v>94</v>
      </c>
      <c r="F13" s="71">
        <v>-0.10003477298692931</v>
      </c>
      <c r="G13" s="71">
        <v>-0.016875989091261645</v>
      </c>
      <c r="H13" s="71">
        <v>0.2696923232888482</v>
      </c>
      <c r="I13" s="71">
        <v>0.607302023147857</v>
      </c>
      <c r="J13" s="71">
        <v>0.1882686014208037</v>
      </c>
      <c r="K13" s="71">
        <v>-0.3666800781450822</v>
      </c>
      <c r="L13" s="72">
        <v>-0.05188895899286483</v>
      </c>
    </row>
    <row r="14" spans="1:12" s="9" customFormat="1" ht="14.25" collapsed="1">
      <c r="A14" s="62">
        <v>11</v>
      </c>
      <c r="B14" s="47" t="s">
        <v>55</v>
      </c>
      <c r="C14" s="48">
        <v>40253</v>
      </c>
      <c r="D14" s="48">
        <v>40366</v>
      </c>
      <c r="E14" s="71">
        <v>-0.019163207122395387</v>
      </c>
      <c r="F14" s="71">
        <v>-0.03958131239853413</v>
      </c>
      <c r="G14" s="71">
        <v>-0.010161609324268905</v>
      </c>
      <c r="H14" s="71">
        <v>0.11063164585702645</v>
      </c>
      <c r="I14" s="71">
        <v>0.2620644238324963</v>
      </c>
      <c r="J14" s="71">
        <v>0.07152426245928845</v>
      </c>
      <c r="K14" s="71">
        <v>0.2834181901342876</v>
      </c>
      <c r="L14" s="72">
        <v>0.031994005863291486</v>
      </c>
    </row>
    <row r="15" spans="1:12" s="9" customFormat="1" ht="14.25">
      <c r="A15" s="62">
        <v>12</v>
      </c>
      <c r="B15" s="47" t="s">
        <v>64</v>
      </c>
      <c r="C15" s="48">
        <v>40114</v>
      </c>
      <c r="D15" s="48">
        <v>40401</v>
      </c>
      <c r="E15" s="71">
        <v>-0.2272269755329005</v>
      </c>
      <c r="F15" s="71">
        <v>-0.24712937362651566</v>
      </c>
      <c r="G15" s="71">
        <v>-0.17832439491909635</v>
      </c>
      <c r="H15" s="71">
        <v>-0.07562367828515548</v>
      </c>
      <c r="I15" s="71">
        <v>0.13937447881487408</v>
      </c>
      <c r="J15" s="71">
        <v>-0.12869588573217516</v>
      </c>
      <c r="K15" s="71">
        <v>0.5400410063065533</v>
      </c>
      <c r="L15" s="72">
        <v>0.056716399229887804</v>
      </c>
    </row>
    <row r="16" spans="1:12" s="9" customFormat="1" ht="14.25">
      <c r="A16" s="62">
        <v>13</v>
      </c>
      <c r="B16" s="47" t="s">
        <v>75</v>
      </c>
      <c r="C16" s="48">
        <v>40226</v>
      </c>
      <c r="D16" s="48">
        <v>40430</v>
      </c>
      <c r="E16" s="71">
        <v>0.0009679381861211755</v>
      </c>
      <c r="F16" s="71">
        <v>0.004465517846672373</v>
      </c>
      <c r="G16" s="71">
        <v>0.016124350237033402</v>
      </c>
      <c r="H16" s="71">
        <v>0.0245279226145263</v>
      </c>
      <c r="I16" s="71">
        <v>0.08262876924251339</v>
      </c>
      <c r="J16" s="71">
        <v>0.011165918877704906</v>
      </c>
      <c r="K16" s="71">
        <v>2.147268582802546</v>
      </c>
      <c r="L16" s="72">
        <v>0.159488812709357</v>
      </c>
    </row>
    <row r="17" spans="1:12" s="9" customFormat="1" ht="14.25">
      <c r="A17" s="62">
        <v>14</v>
      </c>
      <c r="B17" s="47" t="s">
        <v>81</v>
      </c>
      <c r="C17" s="48">
        <v>40427</v>
      </c>
      <c r="D17" s="48">
        <v>40543</v>
      </c>
      <c r="E17" s="71">
        <v>0.0038118248507872377</v>
      </c>
      <c r="F17" s="71">
        <v>0.005541216940301741</v>
      </c>
      <c r="G17" s="71">
        <v>0.02553886007794781</v>
      </c>
      <c r="H17" s="71">
        <v>0.07786044188883712</v>
      </c>
      <c r="I17" s="71">
        <v>0.1391297680187551</v>
      </c>
      <c r="J17" s="71">
        <v>0.0705206142793422</v>
      </c>
      <c r="K17" s="71">
        <v>1.6320811678832112</v>
      </c>
      <c r="L17" s="72">
        <v>0.13894911850447733</v>
      </c>
    </row>
    <row r="18" spans="1:12" s="9" customFormat="1" ht="14.25">
      <c r="A18" s="62">
        <v>15</v>
      </c>
      <c r="B18" s="47" t="s">
        <v>44</v>
      </c>
      <c r="C18" s="48">
        <v>40444</v>
      </c>
      <c r="D18" s="48">
        <v>40638</v>
      </c>
      <c r="E18" s="71">
        <v>4.5786444593298725E-05</v>
      </c>
      <c r="F18" s="71">
        <v>-0.004748259531950905</v>
      </c>
      <c r="G18" s="71">
        <v>0.0009161416031309155</v>
      </c>
      <c r="H18" s="71">
        <v>-0.008909968226069709</v>
      </c>
      <c r="I18" s="71">
        <v>0.03729385369530802</v>
      </c>
      <c r="J18" s="71">
        <v>-0.043842897522458735</v>
      </c>
      <c r="K18" s="71">
        <v>0.3146778083333337</v>
      </c>
      <c r="L18" s="72">
        <v>0.03885055203654031</v>
      </c>
    </row>
    <row r="19" spans="1:12" s="9" customFormat="1" ht="14.25">
      <c r="A19" s="62">
        <v>16</v>
      </c>
      <c r="B19" s="47" t="s">
        <v>79</v>
      </c>
      <c r="C19" s="48">
        <v>40427</v>
      </c>
      <c r="D19" s="48">
        <v>40708</v>
      </c>
      <c r="E19" s="71">
        <v>0.0022099670201873867</v>
      </c>
      <c r="F19" s="71">
        <v>0.00833060872302016</v>
      </c>
      <c r="G19" s="71">
        <v>0.023640638832278738</v>
      </c>
      <c r="H19" s="71">
        <v>0.05332055723263229</v>
      </c>
      <c r="I19" s="71">
        <v>0.11080349212872287</v>
      </c>
      <c r="J19" s="71">
        <v>0.0483456139603573</v>
      </c>
      <c r="K19" s="71">
        <v>2.0345274480151234</v>
      </c>
      <c r="L19" s="72">
        <v>0.17220938031271937</v>
      </c>
    </row>
    <row r="20" spans="1:12" s="9" customFormat="1" ht="14.25">
      <c r="A20" s="62">
        <v>17</v>
      </c>
      <c r="B20" s="47" t="s">
        <v>95</v>
      </c>
      <c r="C20" s="48">
        <v>41026</v>
      </c>
      <c r="D20" s="48">
        <v>41242</v>
      </c>
      <c r="E20" s="71">
        <v>-0.0072417767271752975</v>
      </c>
      <c r="F20" s="71">
        <v>-0.021860782138928947</v>
      </c>
      <c r="G20" s="71">
        <v>-0.10720776887557915</v>
      </c>
      <c r="H20" s="71">
        <v>0.2405799411534335</v>
      </c>
      <c r="I20" s="71">
        <v>0.3506380520655412</v>
      </c>
      <c r="J20" s="71">
        <v>0.1101450077656616</v>
      </c>
      <c r="K20" s="71">
        <v>1.16099054811867</v>
      </c>
      <c r="L20" s="72">
        <v>0.1497129756374218</v>
      </c>
    </row>
    <row r="21" spans="1:12" ht="15.75" thickBot="1">
      <c r="A21" s="75"/>
      <c r="B21" s="79" t="s">
        <v>60</v>
      </c>
      <c r="C21" s="77" t="s">
        <v>25</v>
      </c>
      <c r="D21" s="77" t="s">
        <v>25</v>
      </c>
      <c r="E21" s="76">
        <f aca="true" t="shared" si="0" ref="E21:J21">AVERAGE(E4:E20)</f>
        <v>-0.019620478158493188</v>
      </c>
      <c r="F21" s="76">
        <f t="shared" si="0"/>
        <v>-0.03195166776438247</v>
      </c>
      <c r="G21" s="76">
        <f t="shared" si="0"/>
        <v>-0.018591214226935986</v>
      </c>
      <c r="H21" s="76">
        <f t="shared" si="0"/>
        <v>0.07885027839775038</v>
      </c>
      <c r="I21" s="76">
        <f t="shared" si="0"/>
        <v>0.19800511840299634</v>
      </c>
      <c r="J21" s="76">
        <f t="shared" si="0"/>
        <v>0.049959302685499196</v>
      </c>
      <c r="K21" s="77" t="s">
        <v>25</v>
      </c>
      <c r="L21" s="78" t="s">
        <v>25</v>
      </c>
    </row>
    <row r="22" spans="1:12" s="9" customFormat="1" ht="14.25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B14" sqref="B1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41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23</v>
      </c>
      <c r="B2" s="116" t="s">
        <v>12</v>
      </c>
      <c r="C2" s="113" t="s">
        <v>33</v>
      </c>
      <c r="D2" s="114"/>
      <c r="E2" s="115" t="s">
        <v>34</v>
      </c>
      <c r="F2" s="114"/>
      <c r="G2" s="118" t="s">
        <v>52</v>
      </c>
    </row>
    <row r="3" spans="1:7" ht="15.75" thickBot="1">
      <c r="A3" s="103"/>
      <c r="B3" s="117"/>
      <c r="C3" s="51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88">
        <v>1</v>
      </c>
      <c r="B4" s="82" t="s">
        <v>55</v>
      </c>
      <c r="C4" s="30">
        <v>-123.34577999999932</v>
      </c>
      <c r="D4" s="68">
        <v>-0.00901527141579654</v>
      </c>
      <c r="E4" s="31">
        <v>108182</v>
      </c>
      <c r="F4" s="68">
        <v>0.010346202120769641</v>
      </c>
      <c r="G4" s="50">
        <v>142.13105497450616</v>
      </c>
    </row>
    <row r="5" spans="1:7" ht="14.25">
      <c r="A5" s="89">
        <v>2</v>
      </c>
      <c r="B5" s="82" t="s">
        <v>82</v>
      </c>
      <c r="C5" s="30">
        <v>66.75757000000007</v>
      </c>
      <c r="D5" s="68">
        <v>0.046475434040381625</v>
      </c>
      <c r="E5" s="31">
        <v>29</v>
      </c>
      <c r="F5" s="68">
        <v>0.05169340463458111</v>
      </c>
      <c r="G5" s="50">
        <v>74.25269176470597</v>
      </c>
    </row>
    <row r="6" spans="1:7" ht="14.25">
      <c r="A6" s="89">
        <v>3</v>
      </c>
      <c r="B6" s="82" t="s">
        <v>81</v>
      </c>
      <c r="C6" s="30">
        <v>30.328780000000027</v>
      </c>
      <c r="D6" s="68">
        <v>0.02884453868746537</v>
      </c>
      <c r="E6" s="31">
        <v>10</v>
      </c>
      <c r="F6" s="68">
        <v>0.02493765586034913</v>
      </c>
      <c r="G6" s="50">
        <v>26.303340648379052</v>
      </c>
    </row>
    <row r="7" spans="1:7" ht="14.25">
      <c r="A7" s="89">
        <v>4</v>
      </c>
      <c r="B7" s="82" t="s">
        <v>83</v>
      </c>
      <c r="C7" s="30">
        <v>-16.54433999999985</v>
      </c>
      <c r="D7" s="68">
        <v>-0.01362088978708646</v>
      </c>
      <c r="E7" s="31">
        <v>10</v>
      </c>
      <c r="F7" s="68">
        <v>0.006557377049180328</v>
      </c>
      <c r="G7" s="50">
        <v>7.870084918032688</v>
      </c>
    </row>
    <row r="8" spans="1:7" ht="14.25">
      <c r="A8" s="89">
        <v>5</v>
      </c>
      <c r="B8" s="82" t="s">
        <v>79</v>
      </c>
      <c r="C8" s="30">
        <v>14.159040000000038</v>
      </c>
      <c r="D8" s="68">
        <v>0.0022099670201867266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54</v>
      </c>
      <c r="C9" s="30">
        <v>13.762729999999982</v>
      </c>
      <c r="D9" s="68">
        <v>0.0033584413574668953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77</v>
      </c>
      <c r="C10" s="30">
        <v>10.636149999999907</v>
      </c>
      <c r="D10" s="68">
        <v>0.0034639600879262564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75</v>
      </c>
      <c r="C11" s="30">
        <v>3.822529999999795</v>
      </c>
      <c r="D11" s="68">
        <v>0.0009679381861217245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44</v>
      </c>
      <c r="C12" s="30">
        <v>0.0722300000002142</v>
      </c>
      <c r="D12" s="68">
        <v>4.5786444593270136E-05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86</v>
      </c>
      <c r="C13" s="30">
        <v>0</v>
      </c>
      <c r="D13" s="68">
        <v>0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78</v>
      </c>
      <c r="C14" s="30">
        <v>-12.178140000000013</v>
      </c>
      <c r="D14" s="68">
        <v>-0.017322201867501948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22</v>
      </c>
      <c r="C15" s="30">
        <v>-14.98134999999986</v>
      </c>
      <c r="D15" s="68">
        <v>-0.012878204720658967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95</v>
      </c>
      <c r="C16" s="30">
        <v>-17.428200000000185</v>
      </c>
      <c r="D16" s="68">
        <v>-0.007241776727175482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49</v>
      </c>
      <c r="C17" s="30">
        <v>-73.35158000000007</v>
      </c>
      <c r="D17" s="68">
        <v>-0.012986659330368425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64</v>
      </c>
      <c r="C18" s="30">
        <v>-1651.49013</v>
      </c>
      <c r="D18" s="68">
        <v>-0.22722697553290058</v>
      </c>
      <c r="E18" s="31">
        <v>0</v>
      </c>
      <c r="F18" s="68">
        <v>0</v>
      </c>
      <c r="G18" s="50">
        <v>0</v>
      </c>
    </row>
    <row r="19" spans="1:7" ht="14.25">
      <c r="A19" s="89">
        <v>16</v>
      </c>
      <c r="B19" s="82" t="s">
        <v>45</v>
      </c>
      <c r="C19" s="30">
        <v>-195.8909399999976</v>
      </c>
      <c r="D19" s="68">
        <v>-0.006627515913150384</v>
      </c>
      <c r="E19" s="31">
        <v>-33</v>
      </c>
      <c r="F19" s="68">
        <v>-0.0006732907595943934</v>
      </c>
      <c r="G19" s="50">
        <v>-19.78413117782621</v>
      </c>
    </row>
    <row r="20" spans="1:7" ht="14.25">
      <c r="A20" s="89">
        <v>17</v>
      </c>
      <c r="B20" s="82" t="s">
        <v>99</v>
      </c>
      <c r="C20" s="30" t="s">
        <v>94</v>
      </c>
      <c r="D20" s="68" t="s">
        <v>94</v>
      </c>
      <c r="E20" s="31" t="s">
        <v>94</v>
      </c>
      <c r="F20" s="68" t="s">
        <v>94</v>
      </c>
      <c r="G20" s="50" t="s">
        <v>94</v>
      </c>
    </row>
    <row r="21" spans="1:7" ht="15.75" thickBot="1">
      <c r="A21" s="63"/>
      <c r="B21" s="64" t="s">
        <v>24</v>
      </c>
      <c r="C21" s="54">
        <v>-1965.6714299999967</v>
      </c>
      <c r="D21" s="67">
        <v>-0.023416864208352775</v>
      </c>
      <c r="E21" s="55">
        <v>108198</v>
      </c>
      <c r="F21" s="67">
        <v>0.01025505125108725</v>
      </c>
      <c r="G21" s="56">
        <v>230.77304112779768</v>
      </c>
    </row>
    <row r="23" ht="14.25">
      <c r="D23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B9" sqref="B9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64</v>
      </c>
      <c r="C2" s="71">
        <v>-0.2272269755329005</v>
      </c>
    </row>
    <row r="3" spans="1:5" ht="14.25">
      <c r="A3" s="14"/>
      <c r="B3" s="47" t="s">
        <v>83</v>
      </c>
      <c r="C3" s="71">
        <v>-0.02004681232918981</v>
      </c>
      <c r="D3" s="14"/>
      <c r="E3" s="14"/>
    </row>
    <row r="4" spans="1:5" ht="14.25">
      <c r="A4" s="14"/>
      <c r="B4" s="47" t="s">
        <v>55</v>
      </c>
      <c r="C4" s="71">
        <v>-0.019163207122395387</v>
      </c>
      <c r="D4" s="14"/>
      <c r="E4" s="14"/>
    </row>
    <row r="5" spans="1:5" ht="14.25">
      <c r="A5" s="14"/>
      <c r="B5" s="47" t="s">
        <v>78</v>
      </c>
      <c r="C5" s="71">
        <v>-0.01732220186750255</v>
      </c>
      <c r="D5" s="14"/>
      <c r="E5" s="14"/>
    </row>
    <row r="6" spans="1:5" ht="14.25">
      <c r="A6" s="14"/>
      <c r="B6" s="47" t="s">
        <v>49</v>
      </c>
      <c r="C6" s="71">
        <v>-0.012986659330365802</v>
      </c>
      <c r="D6" s="14"/>
      <c r="E6" s="14"/>
    </row>
    <row r="7" spans="1:5" ht="14.25">
      <c r="A7" s="14"/>
      <c r="B7" s="47" t="s">
        <v>22</v>
      </c>
      <c r="C7" s="71">
        <v>-0.01287820472065826</v>
      </c>
      <c r="D7" s="14"/>
      <c r="E7" s="14"/>
    </row>
    <row r="8" spans="1:5" ht="14.25">
      <c r="A8" s="14"/>
      <c r="B8" s="47" t="s">
        <v>95</v>
      </c>
      <c r="C8" s="71">
        <v>-0.0072417767271752975</v>
      </c>
      <c r="D8" s="14"/>
      <c r="E8" s="14"/>
    </row>
    <row r="9" spans="1:5" ht="14.25">
      <c r="A9" s="14"/>
      <c r="B9" s="47" t="s">
        <v>45</v>
      </c>
      <c r="C9" s="71">
        <v>-0.005958236779322945</v>
      </c>
      <c r="D9" s="14"/>
      <c r="E9" s="14"/>
    </row>
    <row r="10" spans="1:5" ht="14.25">
      <c r="A10" s="14"/>
      <c r="B10" s="47" t="s">
        <v>82</v>
      </c>
      <c r="C10" s="71">
        <v>-0.004961494073466799</v>
      </c>
      <c r="D10" s="14"/>
      <c r="E10" s="14"/>
    </row>
    <row r="11" spans="1:5" ht="14.25">
      <c r="A11" s="14"/>
      <c r="B11" s="47" t="s">
        <v>86</v>
      </c>
      <c r="C11" s="71">
        <v>0</v>
      </c>
      <c r="D11" s="14"/>
      <c r="E11" s="14"/>
    </row>
    <row r="12" spans="1:5" ht="14.25">
      <c r="A12" s="14"/>
      <c r="B12" s="47" t="s">
        <v>44</v>
      </c>
      <c r="C12" s="71">
        <v>4.5786444593298725E-05</v>
      </c>
      <c r="D12" s="14"/>
      <c r="E12" s="14"/>
    </row>
    <row r="13" spans="1:5" ht="14.25">
      <c r="A13" s="14"/>
      <c r="B13" s="47" t="s">
        <v>75</v>
      </c>
      <c r="C13" s="71">
        <v>0.0009679381861211755</v>
      </c>
      <c r="D13" s="14"/>
      <c r="E13" s="14"/>
    </row>
    <row r="14" spans="1:5" ht="14.25">
      <c r="A14" s="14"/>
      <c r="B14" s="47" t="s">
        <v>79</v>
      </c>
      <c r="C14" s="71">
        <v>0.0022099670201873867</v>
      </c>
      <c r="D14" s="14"/>
      <c r="E14" s="14"/>
    </row>
    <row r="15" spans="1:5" ht="14.25">
      <c r="A15" s="14"/>
      <c r="B15" s="47" t="s">
        <v>54</v>
      </c>
      <c r="C15" s="71">
        <v>0.003358441357470765</v>
      </c>
      <c r="D15" s="14"/>
      <c r="E15" s="14"/>
    </row>
    <row r="16" spans="1:5" ht="14.25">
      <c r="A16" s="14"/>
      <c r="B16" s="47" t="s">
        <v>77</v>
      </c>
      <c r="C16" s="71">
        <v>0.0034639600879264876</v>
      </c>
      <c r="D16" s="14"/>
      <c r="E16" s="14"/>
    </row>
    <row r="17" spans="1:5" ht="14.25">
      <c r="A17" s="14"/>
      <c r="B17" s="47" t="s">
        <v>81</v>
      </c>
      <c r="C17" s="71">
        <v>0.0038118248507872377</v>
      </c>
      <c r="D17" s="14"/>
      <c r="E17" s="14"/>
    </row>
    <row r="18" spans="2:3" ht="14.25">
      <c r="B18" s="47" t="s">
        <v>21</v>
      </c>
      <c r="C18" s="74">
        <v>-0.03140505654568071</v>
      </c>
    </row>
    <row r="19" spans="2:3" ht="14.25">
      <c r="B19" s="14" t="s">
        <v>27</v>
      </c>
      <c r="C19" s="86">
        <v>-0.011666115337964467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102</v>
      </c>
      <c r="C3" s="45" t="s">
        <v>7</v>
      </c>
      <c r="D3" s="46" t="s">
        <v>10</v>
      </c>
      <c r="E3" s="43">
        <v>15632973.19</v>
      </c>
      <c r="F3" s="94">
        <v>28482</v>
      </c>
      <c r="G3" s="43">
        <v>548.8720311073661</v>
      </c>
      <c r="H3" s="73">
        <v>100</v>
      </c>
      <c r="I3" s="42" t="s">
        <v>100</v>
      </c>
      <c r="J3" s="44" t="s">
        <v>101</v>
      </c>
    </row>
    <row r="4" spans="1:10" ht="15" customHeight="1">
      <c r="A4" s="41">
        <v>2</v>
      </c>
      <c r="B4" s="42" t="s">
        <v>103</v>
      </c>
      <c r="C4" s="45" t="s">
        <v>7</v>
      </c>
      <c r="D4" s="46" t="s">
        <v>63</v>
      </c>
      <c r="E4" s="43">
        <v>3423171.55</v>
      </c>
      <c r="F4" s="94">
        <v>52690</v>
      </c>
      <c r="G4" s="43">
        <v>64.96814480926172</v>
      </c>
      <c r="H4" s="73">
        <v>100</v>
      </c>
      <c r="I4" s="42" t="s">
        <v>100</v>
      </c>
      <c r="J4" s="44" t="s">
        <v>101</v>
      </c>
    </row>
    <row r="5" spans="1:10" ht="15" customHeight="1">
      <c r="A5" s="41">
        <v>3</v>
      </c>
      <c r="B5" s="42" t="s">
        <v>26</v>
      </c>
      <c r="C5" s="45" t="s">
        <v>7</v>
      </c>
      <c r="D5" s="46" t="s">
        <v>10</v>
      </c>
      <c r="E5" s="43">
        <v>1471755.52</v>
      </c>
      <c r="F5" s="94">
        <v>747</v>
      </c>
      <c r="G5" s="43">
        <v>1970.221579651941</v>
      </c>
      <c r="H5" s="73">
        <v>1000</v>
      </c>
      <c r="I5" s="42" t="s">
        <v>70</v>
      </c>
      <c r="J5" s="44" t="s">
        <v>56</v>
      </c>
    </row>
    <row r="6" spans="1:10" ht="15" customHeight="1">
      <c r="A6" s="41">
        <v>4</v>
      </c>
      <c r="B6" s="42" t="s">
        <v>62</v>
      </c>
      <c r="C6" s="45" t="s">
        <v>7</v>
      </c>
      <c r="D6" s="46" t="s">
        <v>63</v>
      </c>
      <c r="E6" s="43">
        <v>1461680.9401</v>
      </c>
      <c r="F6" s="94">
        <v>2801</v>
      </c>
      <c r="G6" s="43">
        <v>521.8425348446983</v>
      </c>
      <c r="H6" s="73">
        <v>1000</v>
      </c>
      <c r="I6" s="42" t="s">
        <v>69</v>
      </c>
      <c r="J6" s="44" t="s">
        <v>29</v>
      </c>
    </row>
    <row r="7" spans="1:10" ht="15" customHeight="1">
      <c r="A7" s="41">
        <v>5</v>
      </c>
      <c r="B7" s="42" t="s">
        <v>31</v>
      </c>
      <c r="C7" s="45" t="s">
        <v>7</v>
      </c>
      <c r="D7" s="46" t="s">
        <v>10</v>
      </c>
      <c r="E7" s="43">
        <v>328860.89</v>
      </c>
      <c r="F7" s="94">
        <v>679</v>
      </c>
      <c r="G7" s="43">
        <v>484.3312076583211</v>
      </c>
      <c r="H7" s="73">
        <v>1000</v>
      </c>
      <c r="I7" s="42" t="s">
        <v>32</v>
      </c>
      <c r="J7" s="44" t="s">
        <v>30</v>
      </c>
    </row>
    <row r="8" spans="1:10" ht="15.75" thickBot="1">
      <c r="A8" s="120" t="s">
        <v>24</v>
      </c>
      <c r="B8" s="121"/>
      <c r="C8" s="57" t="s">
        <v>25</v>
      </c>
      <c r="D8" s="57" t="s">
        <v>25</v>
      </c>
      <c r="E8" s="58">
        <f>SUM(E3:E7)</f>
        <v>22318442.090099998</v>
      </c>
      <c r="F8" s="59">
        <f>SUM(F3:F7)</f>
        <v>85399</v>
      </c>
      <c r="G8" s="57" t="s">
        <v>25</v>
      </c>
      <c r="H8" s="57" t="s">
        <v>25</v>
      </c>
      <c r="I8" s="57" t="s">
        <v>25</v>
      </c>
      <c r="J8" s="60" t="s">
        <v>25</v>
      </c>
    </row>
  </sheetData>
  <sheetProtection/>
  <mergeCells count="2">
    <mergeCell ref="A1:J1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-0.006227545293793435</v>
      </c>
      <c r="F4" s="71">
        <v>-0.10496839446907569</v>
      </c>
      <c r="G4" s="71">
        <v>-0.14696361396968194</v>
      </c>
      <c r="H4" s="71">
        <v>-0.20695422050365297</v>
      </c>
      <c r="I4" s="71">
        <v>-0.2909937870388771</v>
      </c>
      <c r="J4" s="71">
        <v>-0.14903787795886503</v>
      </c>
      <c r="K4" s="72">
        <v>-0.515668792341679</v>
      </c>
      <c r="L4" s="72">
        <v>-0.05551581703282993</v>
      </c>
    </row>
    <row r="5" spans="1:12" ht="14.25" collapsed="1">
      <c r="A5" s="62">
        <v>2</v>
      </c>
      <c r="B5" s="47" t="s">
        <v>102</v>
      </c>
      <c r="C5" s="48">
        <v>38862</v>
      </c>
      <c r="D5" s="48">
        <v>38958</v>
      </c>
      <c r="E5" s="71" t="s">
        <v>94</v>
      </c>
      <c r="F5" s="71">
        <v>-0.017753189128459912</v>
      </c>
      <c r="G5" s="71">
        <v>0.1008183265607916</v>
      </c>
      <c r="H5" s="71">
        <v>0.39465322480353215</v>
      </c>
      <c r="I5" s="71">
        <v>0.7150743057797921</v>
      </c>
      <c r="J5" s="71">
        <v>0.28944083656601594</v>
      </c>
      <c r="K5" s="72">
        <v>4.488720311073663</v>
      </c>
      <c r="L5" s="72">
        <v>0.15549762872793926</v>
      </c>
    </row>
    <row r="6" spans="1:12" ht="14.25">
      <c r="A6" s="62">
        <v>3</v>
      </c>
      <c r="B6" s="47" t="s">
        <v>62</v>
      </c>
      <c r="C6" s="48">
        <v>39048</v>
      </c>
      <c r="D6" s="48">
        <v>39140</v>
      </c>
      <c r="E6" s="71">
        <v>-0.02886425545546578</v>
      </c>
      <c r="F6" s="71">
        <v>-0.0989937064041374</v>
      </c>
      <c r="G6" s="71">
        <v>-0.021999405603004063</v>
      </c>
      <c r="H6" s="71">
        <v>0.20472337153938902</v>
      </c>
      <c r="I6" s="71">
        <v>0.08822517516050077</v>
      </c>
      <c r="J6" s="71">
        <v>0.15043896815699354</v>
      </c>
      <c r="K6" s="72">
        <v>-0.4781574651553018</v>
      </c>
      <c r="L6" s="72">
        <v>-0.05601729401010125</v>
      </c>
    </row>
    <row r="7" spans="1:12" ht="14.25">
      <c r="A7" s="62">
        <v>4</v>
      </c>
      <c r="B7" s="47" t="s">
        <v>26</v>
      </c>
      <c r="C7" s="48">
        <v>39100</v>
      </c>
      <c r="D7" s="48">
        <v>39268</v>
      </c>
      <c r="E7" s="71">
        <v>-0.006254023246607732</v>
      </c>
      <c r="F7" s="71">
        <v>-0.0330670639634163</v>
      </c>
      <c r="G7" s="71">
        <v>-0.08362292313418573</v>
      </c>
      <c r="H7" s="71">
        <v>-0.024309197567327745</v>
      </c>
      <c r="I7" s="71">
        <v>0.0733201642909227</v>
      </c>
      <c r="J7" s="71">
        <v>-0.05292176062428644</v>
      </c>
      <c r="K7" s="72">
        <v>0.970221579651942</v>
      </c>
      <c r="L7" s="72">
        <v>0.06400055603331789</v>
      </c>
    </row>
    <row r="8" spans="1:12" ht="14.25">
      <c r="A8" s="62">
        <v>5</v>
      </c>
      <c r="B8" s="47" t="s">
        <v>103</v>
      </c>
      <c r="C8" s="48">
        <v>40253</v>
      </c>
      <c r="D8" s="48">
        <v>40445</v>
      </c>
      <c r="E8" s="71" t="s">
        <v>94</v>
      </c>
      <c r="F8" s="71">
        <v>-0.06907075713679156</v>
      </c>
      <c r="G8" s="71">
        <v>-0.009403138516927312</v>
      </c>
      <c r="H8" s="71">
        <v>0.22427079037340714</v>
      </c>
      <c r="I8" s="71">
        <v>0.40805458798092564</v>
      </c>
      <c r="J8" s="71">
        <v>0.14984949930519176</v>
      </c>
      <c r="K8" s="72">
        <v>-0.3503185519073828</v>
      </c>
      <c r="L8" s="72">
        <v>-0.054422775348303976</v>
      </c>
    </row>
    <row r="9" spans="1:12" ht="15.75" thickBot="1">
      <c r="A9" s="75"/>
      <c r="B9" s="79" t="s">
        <v>60</v>
      </c>
      <c r="C9" s="78" t="s">
        <v>25</v>
      </c>
      <c r="D9" s="78" t="s">
        <v>25</v>
      </c>
      <c r="E9" s="76">
        <f aca="true" t="shared" si="0" ref="E9:J9">AVERAGE(E4:E8)</f>
        <v>-0.01378194133195565</v>
      </c>
      <c r="F9" s="76">
        <f t="shared" si="0"/>
        <v>-0.06477062222037618</v>
      </c>
      <c r="G9" s="76">
        <f t="shared" si="0"/>
        <v>-0.03223415093260149</v>
      </c>
      <c r="H9" s="76">
        <f t="shared" si="0"/>
        <v>0.11847679372906952</v>
      </c>
      <c r="I9" s="76">
        <f t="shared" si="0"/>
        <v>0.19873608923465283</v>
      </c>
      <c r="J9" s="76">
        <f t="shared" si="0"/>
        <v>0.07755393308900996</v>
      </c>
      <c r="K9" s="78" t="s">
        <v>25</v>
      </c>
      <c r="L9" s="78" t="s">
        <v>25</v>
      </c>
    </row>
    <row r="10" spans="1:12" s="9" customFormat="1" ht="14.25">
      <c r="A10" s="101" t="s">
        <v>50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</row>
    <row r="11" spans="12:15" ht="14.25">
      <c r="L11"/>
      <c r="M11"/>
      <c r="N11"/>
      <c r="O11"/>
    </row>
  </sheetData>
  <sheetProtection/>
  <mergeCells count="7"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="85" zoomScaleNormal="85" zoomScalePageLayoutView="0" workbookViewId="0" topLeftCell="A1">
      <selection activeCell="B7" sqref="B7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42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5" t="s">
        <v>33</v>
      </c>
      <c r="D2" s="114"/>
      <c r="E2" s="115" t="s">
        <v>34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 customHeight="1">
      <c r="A4" s="90">
        <v>1</v>
      </c>
      <c r="B4" s="91" t="s">
        <v>31</v>
      </c>
      <c r="C4" s="30">
        <v>-2.060829999999958</v>
      </c>
      <c r="D4" s="68">
        <v>-0.006227545293793222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62</v>
      </c>
      <c r="C5" s="30">
        <v>-43.44432000000007</v>
      </c>
      <c r="D5" s="68">
        <v>-0.028864255455465306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26</v>
      </c>
      <c r="C6" s="30">
        <v>-9.262320000000065</v>
      </c>
      <c r="D6" s="68">
        <v>-0.0062540232466072555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103</v>
      </c>
      <c r="C7" s="30" t="s">
        <v>94</v>
      </c>
      <c r="D7" s="68" t="s">
        <v>94</v>
      </c>
      <c r="E7" s="31" t="s">
        <v>94</v>
      </c>
      <c r="F7" s="87" t="s">
        <v>94</v>
      </c>
      <c r="G7" s="50" t="s">
        <v>94</v>
      </c>
    </row>
    <row r="8" spans="1:7" ht="14.25" customHeight="1">
      <c r="A8" s="90">
        <v>5</v>
      </c>
      <c r="B8" s="91" t="s">
        <v>102</v>
      </c>
      <c r="C8" s="30" t="s">
        <v>94</v>
      </c>
      <c r="D8" s="68" t="s">
        <v>94</v>
      </c>
      <c r="E8" s="31" t="s">
        <v>94</v>
      </c>
      <c r="F8" s="87" t="s">
        <v>94</v>
      </c>
      <c r="G8" s="50" t="s">
        <v>94</v>
      </c>
    </row>
    <row r="9" spans="1:7" ht="15.75" thickBot="1">
      <c r="A9" s="65"/>
      <c r="B9" s="53" t="s">
        <v>24</v>
      </c>
      <c r="C9" s="54">
        <v>-54.767470000000095</v>
      </c>
      <c r="D9" s="67">
        <v>-0.016510822962557906</v>
      </c>
      <c r="E9" s="55">
        <v>0</v>
      </c>
      <c r="F9" s="67">
        <v>0</v>
      </c>
      <c r="G9" s="56">
        <v>0</v>
      </c>
    </row>
    <row r="11" ht="15" customHeight="1">
      <c r="A11" s="11"/>
    </row>
    <row r="12" ht="14.25">
      <c r="A12" s="11"/>
    </row>
    <row r="13" ht="14.25">
      <c r="A13" s="11"/>
    </row>
    <row r="14" ht="12.75"/>
    <row r="15" ht="12.75"/>
    <row r="16" ht="12.75"/>
    <row r="17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62</v>
      </c>
      <c r="C2" s="71">
        <v>-0.02886425545546578</v>
      </c>
      <c r="D2" s="21"/>
      <c r="E2" s="21"/>
    </row>
    <row r="3" spans="1:5" ht="14.25">
      <c r="A3" s="21"/>
      <c r="B3" s="47" t="s">
        <v>26</v>
      </c>
      <c r="C3" s="71">
        <v>-0.006254023246607732</v>
      </c>
      <c r="D3" s="21"/>
      <c r="E3" s="21"/>
    </row>
    <row r="4" spans="1:5" ht="14.25">
      <c r="A4" s="21"/>
      <c r="B4" s="47" t="s">
        <v>31</v>
      </c>
      <c r="C4" s="71">
        <v>-0.006227545293793435</v>
      </c>
      <c r="D4" s="21"/>
      <c r="E4" s="21"/>
    </row>
    <row r="5" spans="1:4" ht="14.25">
      <c r="A5" s="21"/>
      <c r="B5" s="47" t="s">
        <v>21</v>
      </c>
      <c r="C5" s="74">
        <v>-0.03140505654568071</v>
      </c>
      <c r="D5" s="21"/>
    </row>
    <row r="6" spans="2:3" ht="14.25">
      <c r="B6" s="47" t="s">
        <v>27</v>
      </c>
      <c r="C6" s="86">
        <v>-0.011666115337964467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84</v>
      </c>
      <c r="C3" s="83" t="s">
        <v>7</v>
      </c>
      <c r="D3" s="83" t="s">
        <v>9</v>
      </c>
      <c r="E3" s="85">
        <v>11539986.36</v>
      </c>
      <c r="F3" s="11">
        <v>192670</v>
      </c>
      <c r="G3" s="85">
        <v>59.89508672860331</v>
      </c>
      <c r="H3" s="84">
        <v>100</v>
      </c>
      <c r="I3" s="83" t="s">
        <v>85</v>
      </c>
      <c r="J3" s="44" t="s">
        <v>28</v>
      </c>
    </row>
    <row r="4" spans="1:10" ht="14.25" customHeight="1">
      <c r="A4" s="41">
        <v>2</v>
      </c>
      <c r="B4" s="83" t="s">
        <v>96</v>
      </c>
      <c r="C4" s="83" t="s">
        <v>7</v>
      </c>
      <c r="D4" s="83" t="s">
        <v>97</v>
      </c>
      <c r="E4" s="85">
        <v>1283204.24</v>
      </c>
      <c r="F4" s="11">
        <v>128543</v>
      </c>
      <c r="G4" s="85">
        <v>9.982684704729158</v>
      </c>
      <c r="H4" s="84">
        <v>10</v>
      </c>
      <c r="I4" s="83" t="s">
        <v>98</v>
      </c>
      <c r="J4" s="44" t="s">
        <v>28</v>
      </c>
    </row>
    <row r="5" spans="1:10" ht="14.25" customHeight="1">
      <c r="A5" s="41">
        <v>3</v>
      </c>
      <c r="B5" s="83" t="s">
        <v>71</v>
      </c>
      <c r="C5" s="83" t="s">
        <v>7</v>
      </c>
      <c r="D5" s="83" t="s">
        <v>9</v>
      </c>
      <c r="E5" s="85">
        <v>1030458.9101</v>
      </c>
      <c r="F5" s="11">
        <v>648</v>
      </c>
      <c r="G5" s="85">
        <v>1590.2143674382717</v>
      </c>
      <c r="H5" s="84">
        <v>5000</v>
      </c>
      <c r="I5" s="83" t="s">
        <v>72</v>
      </c>
      <c r="J5" s="44" t="s">
        <v>29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70">
        <f>SUM(E3:E5)</f>
        <v>13853649.5101</v>
      </c>
      <c r="F6" s="69">
        <f>SUM(F3:F5)</f>
        <v>321861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2018-06-08T09:44:15Z</dcterms:modified>
  <cp:category>Analytics</cp:category>
  <cp:version/>
  <cp:contentType/>
  <cp:contentStatus/>
</cp:coreProperties>
</file>