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'Відкр_1'!$A$1:$H$26</definedName>
  </definedNames>
  <calcPr fullCalcOnLoad="1"/>
</workbook>
</file>

<file path=xl/sharedStrings.xml><?xml version="1.0" encoding="utf-8"?>
<sst xmlns="http://schemas.openxmlformats.org/spreadsheetml/2006/main" count="395" uniqueCount="120">
  <si>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</si>
  <si>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</si>
  <si>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</si>
  <si>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</si>
  <si>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</si>
  <si>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</si>
  <si>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</si>
  <si>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</si>
  <si>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</si>
  <si>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</si>
  <si>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</si>
  <si>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</si>
  <si>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</si>
  <si>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</si>
  <si>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</si>
  <si>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</si>
  <si>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</si>
  <si>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</si>
  <si>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</si>
  <si>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</si>
  <si>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</si>
  <si>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</si>
  <si>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</si>
  <si>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</si>
  <si>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</si>
  <si>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</si>
  <si>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ТОВ КУА "ТАСК-Інвест"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</si>
  <si>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</si>
  <si>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</si>
  <si>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</si>
  <si>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</si>
  <si>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</si>
  <si>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</si>
  <si>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</si>
  <si>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</si>
  <si>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</si>
  <si>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</si>
  <si>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</si>
  <si>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</si>
  <si>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</si>
  <si>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</si>
  <si>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</si>
  <si>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</si>
  <si>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</si>
  <si>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</si>
  <si>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</si>
  <si>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</si>
  <si>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</si>
  <si>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</si>
  <si>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</si>
  <si>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</si>
  <si>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</si>
  <si>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</si>
  <si>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</si>
  <si>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</si>
  <si>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</si>
  <si>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</si>
  <si>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</si>
  <si>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</si>
  <si>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</si>
  <si>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</si>
  <si>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</si>
  <si>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</si>
  <si>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</si>
  <si>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</si>
  <si>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</si>
  <si>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</si>
  <si>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</si>
  <si>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</si>
  <si>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</si>
  <si>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</si>
  <si>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</si>
  <si>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</si>
  <si>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</si>
  <si>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</si>
  <si>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</si>
  <si>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</si>
  <si>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</si>
  <si>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</si>
  <si>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</si>
  <si>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</si>
  <si>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</si>
  <si>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</si>
  <si>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</si>
  <si>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</si>
  <si>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</si>
  <si>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</si>
  <si>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</si>
  <si>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</si>
  <si>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</si>
  <si>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</si>
  <si>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</si>
  <si>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</si>
  <si>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</si>
  <si>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</si>
  <si>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</si>
  <si>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</si>
  <si>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</si>
  <si>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</si>
  <si>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</si>
  <si>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</si>
  <si>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</si>
  <si>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</si>
  <si>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</si>
  <si>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</si>
  <si>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</si>
  <si>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</si>
  <si>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</si>
  <si>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</si>
  <si>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</si>
  <si>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</si>
  <si>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</si>
  <si>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</si>
  <si>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</si>
  <si>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</si>
  <si>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</si>
  <si>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</si>
  <si>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н.д.**</t>
  </si>
  <si>
    <t>ТОВ "КУА "АРТ-КАПІТАЛ МЕНЕДЖМЕНТ"</t>
  </si>
  <si>
    <t>Конкорд Стабільність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</si>
</sst>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2767923"/>
        <c:axId val="34725448"/>
      </c:barChart>
      <c:catAx>
        <c:axId val="12767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25448"/>
        <c:crosses val="autoZero"/>
        <c:auto val="0"/>
        <c:lblOffset val="0"/>
        <c:tickLblSkip val="1"/>
        <c:noMultiLvlLbl val="0"/>
      </c:catAx>
      <c:valAx>
        <c:axId val="3472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67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005273"/>
        <c:axId val="13540182"/>
      </c:barChart>
      <c:catAx>
        <c:axId val="56005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40182"/>
        <c:crosses val="autoZero"/>
        <c:auto val="0"/>
        <c:lblOffset val="0"/>
        <c:tickLblSkip val="1"/>
        <c:noMultiLvlLbl val="0"/>
      </c:catAx>
      <c:valAx>
        <c:axId val="1354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5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20959"/>
        <c:axId val="45895076"/>
      </c:barChart>
      <c:catAx>
        <c:axId val="57120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95076"/>
        <c:crosses val="autoZero"/>
        <c:auto val="0"/>
        <c:lblOffset val="0"/>
        <c:tickLblSkip val="1"/>
        <c:noMultiLvlLbl val="0"/>
      </c:catAx>
      <c:valAx>
        <c:axId val="458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0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88789"/>
        <c:axId val="10162146"/>
      </c:barChart>
      <c:catAx>
        <c:axId val="55888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62146"/>
        <c:crosses val="autoZero"/>
        <c:auto val="0"/>
        <c:lblOffset val="0"/>
        <c:tickLblSkip val="1"/>
        <c:noMultiLvlLbl val="0"/>
      </c:catAx>
      <c:valAx>
        <c:axId val="1016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66779"/>
        <c:axId val="23539088"/>
      </c:barChart>
      <c:catAx>
        <c:axId val="26266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39088"/>
        <c:crosses val="autoZero"/>
        <c:auto val="0"/>
        <c:lblOffset val="0"/>
        <c:tickLblSkip val="1"/>
        <c:noMultiLvlLbl val="0"/>
      </c:catAx>
      <c:valAx>
        <c:axId val="23539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66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44913"/>
        <c:axId val="66367022"/>
      </c:barChart>
      <c:catAx>
        <c:axId val="1154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67022"/>
        <c:crosses val="autoZero"/>
        <c:auto val="0"/>
        <c:lblOffset val="0"/>
        <c:tickLblSkip val="1"/>
        <c:noMultiLvlLbl val="0"/>
      </c:catAx>
      <c:valAx>
        <c:axId val="6636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44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25"/>
          <c:w val="0.943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Графік_В!$B$2:$B$27</c:f>
              <c:strCache/>
            </c:strRef>
          </c:cat>
          <c:val>
            <c:numRef>
              <c:f>Графік_В!$C$2:$C$27</c:f>
              <c:numCache/>
            </c:numRef>
          </c:val>
        </c:ser>
        <c:gapWidth val="40"/>
        <c:axId val="45595447"/>
        <c:axId val="47199548"/>
      </c:barChart>
      <c:catAx>
        <c:axId val="45595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199548"/>
        <c:crossesAt val="0"/>
        <c:auto val="0"/>
        <c:lblOffset val="0"/>
        <c:tickLblSkip val="1"/>
        <c:noMultiLvlLbl val="0"/>
      </c:catAx>
      <c:valAx>
        <c:axId val="47199548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954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6609613"/>
        <c:axId val="33481274"/>
      </c:barChart>
      <c:catAx>
        <c:axId val="26609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481274"/>
        <c:crosses val="autoZero"/>
        <c:auto val="0"/>
        <c:lblOffset val="0"/>
        <c:tickLblSkip val="1"/>
        <c:noMultiLvlLbl val="0"/>
      </c:catAx>
      <c:valAx>
        <c:axId val="3348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09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1432851"/>
        <c:axId val="39137448"/>
      </c:barChart>
      <c:catAx>
        <c:axId val="31432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37448"/>
        <c:crosses val="autoZero"/>
        <c:auto val="0"/>
        <c:lblOffset val="0"/>
        <c:tickLblSkip val="52"/>
        <c:noMultiLvlLbl val="0"/>
      </c:catAx>
      <c:valAx>
        <c:axId val="391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32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1244169"/>
        <c:axId val="31250438"/>
      </c:barChart>
      <c:catAx>
        <c:axId val="61244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250438"/>
        <c:crosses val="autoZero"/>
        <c:auto val="0"/>
        <c:lblOffset val="0"/>
        <c:tickLblSkip val="49"/>
        <c:noMultiLvlLbl val="0"/>
      </c:catAx>
      <c:valAx>
        <c:axId val="3125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44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847471"/>
        <c:axId val="42052564"/>
      </c:barChart>
      <c:catAx>
        <c:axId val="33847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052564"/>
        <c:crosses val="autoZero"/>
        <c:auto val="0"/>
        <c:lblOffset val="0"/>
        <c:tickLblSkip val="4"/>
        <c:noMultiLvlLbl val="0"/>
      </c:catAx>
      <c:valAx>
        <c:axId val="42052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47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05033"/>
        <c:axId val="11745958"/>
      </c:barChart>
      <c:catAx>
        <c:axId val="405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45958"/>
        <c:crosses val="autoZero"/>
        <c:auto val="0"/>
        <c:lblOffset val="0"/>
        <c:tickLblSkip val="9"/>
        <c:noMultiLvlLbl val="0"/>
      </c:catAx>
      <c:valAx>
        <c:axId val="1174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64805"/>
        <c:axId val="66943890"/>
      </c:barChart>
      <c:catAx>
        <c:axId val="11564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43890"/>
        <c:crosses val="autoZero"/>
        <c:auto val="0"/>
        <c:lblOffset val="0"/>
        <c:tickLblSkip val="4"/>
        <c:noMultiLvlLbl val="0"/>
      </c:catAx>
      <c:valAx>
        <c:axId val="669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564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2324619"/>
        <c:axId val="62583488"/>
      </c:barChart>
      <c:catAx>
        <c:axId val="62324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583488"/>
        <c:crosses val="autoZero"/>
        <c:auto val="0"/>
        <c:lblOffset val="0"/>
        <c:tickLblSkip val="52"/>
        <c:noMultiLvlLbl val="0"/>
      </c:catAx>
      <c:valAx>
        <c:axId val="6258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24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1825"/>
        <c:axId val="19364062"/>
      </c:barChart>
      <c:catAx>
        <c:axId val="2981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364062"/>
        <c:crosses val="autoZero"/>
        <c:auto val="0"/>
        <c:lblOffset val="0"/>
        <c:tickLblSkip val="4"/>
        <c:noMultiLvlLbl val="0"/>
      </c:catAx>
      <c:valAx>
        <c:axId val="1936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1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686887"/>
        <c:axId val="44831084"/>
      </c:barChart>
      <c:catAx>
        <c:axId val="24686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831084"/>
        <c:crosses val="autoZero"/>
        <c:auto val="0"/>
        <c:lblOffset val="0"/>
        <c:tickLblSkip val="4"/>
        <c:noMultiLvlLbl val="0"/>
      </c:catAx>
      <c:valAx>
        <c:axId val="4483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86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33021"/>
        <c:axId val="54868970"/>
      </c:barChart>
      <c:catAx>
        <c:axId val="25033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868970"/>
        <c:crosses val="autoZero"/>
        <c:auto val="0"/>
        <c:lblOffset val="0"/>
        <c:tickLblSkip val="4"/>
        <c:noMultiLvlLbl val="0"/>
      </c:catAx>
      <c:valAx>
        <c:axId val="5486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33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96259"/>
        <c:axId val="41014232"/>
      </c:barChart>
      <c:catAx>
        <c:axId val="4769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14232"/>
        <c:crosses val="autoZero"/>
        <c:auto val="0"/>
        <c:lblOffset val="0"/>
        <c:tickLblSkip val="4"/>
        <c:noMultiLvlLbl val="0"/>
      </c:catAx>
      <c:valAx>
        <c:axId val="4101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96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62041"/>
        <c:axId val="66121910"/>
      </c:barChart>
      <c:catAx>
        <c:axId val="48562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21910"/>
        <c:crosses val="autoZero"/>
        <c:auto val="0"/>
        <c:lblOffset val="0"/>
        <c:tickLblSkip val="4"/>
        <c:noMultiLvlLbl val="0"/>
      </c:catAx>
      <c:valAx>
        <c:axId val="66121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562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87199"/>
        <c:axId val="42386948"/>
      </c:barChart>
      <c:catAx>
        <c:axId val="38487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386948"/>
        <c:crosses val="autoZero"/>
        <c:auto val="0"/>
        <c:lblOffset val="0"/>
        <c:tickLblSkip val="4"/>
        <c:noMultiLvlLbl val="0"/>
      </c:catAx>
      <c:valAx>
        <c:axId val="42386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87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261941"/>
        <c:axId val="12616514"/>
      </c:barChart>
      <c:catAx>
        <c:axId val="21261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616514"/>
        <c:crosses val="autoZero"/>
        <c:auto val="0"/>
        <c:lblOffset val="0"/>
        <c:tickLblSkip val="4"/>
        <c:noMultiLvlLbl val="0"/>
      </c:catAx>
      <c:valAx>
        <c:axId val="12616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261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34587"/>
        <c:axId val="7287792"/>
      </c:barChart>
      <c:catAx>
        <c:axId val="30334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287792"/>
        <c:crosses val="autoZero"/>
        <c:auto val="0"/>
        <c:lblOffset val="0"/>
        <c:tickLblSkip val="4"/>
        <c:noMultiLvlLbl val="0"/>
      </c:catAx>
      <c:valAx>
        <c:axId val="728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34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088463"/>
        <c:axId val="13347700"/>
      </c:barChart>
      <c:catAx>
        <c:axId val="5088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47700"/>
        <c:crosses val="autoZero"/>
        <c:auto val="0"/>
        <c:lblOffset val="0"/>
        <c:tickLblSkip val="1"/>
        <c:noMultiLvlLbl val="0"/>
      </c:catAx>
      <c:valAx>
        <c:axId val="13347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10019377"/>
        <c:axId val="22126478"/>
      </c:barChart>
      <c:catAx>
        <c:axId val="10019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26478"/>
        <c:crosses val="autoZero"/>
        <c:auto val="0"/>
        <c:lblOffset val="0"/>
        <c:tickLblSkip val="1"/>
        <c:noMultiLvlLbl val="0"/>
      </c:catAx>
      <c:valAx>
        <c:axId val="22126478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01937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7688087"/>
        <c:axId val="19212700"/>
      </c:barChart>
      <c:catAx>
        <c:axId val="37688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12700"/>
        <c:crosses val="autoZero"/>
        <c:auto val="0"/>
        <c:lblOffset val="0"/>
        <c:tickLblSkip val="1"/>
        <c:noMultiLvlLbl val="0"/>
      </c:catAx>
      <c:valAx>
        <c:axId val="192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88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0297389"/>
        <c:axId val="51753370"/>
      </c:barChart>
      <c:catAx>
        <c:axId val="20297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753370"/>
        <c:crosses val="autoZero"/>
        <c:auto val="0"/>
        <c:lblOffset val="0"/>
        <c:tickLblSkip val="5"/>
        <c:noMultiLvlLbl val="0"/>
      </c:catAx>
      <c:valAx>
        <c:axId val="5175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297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4452723"/>
        <c:axId val="38040328"/>
      </c:barChart>
      <c:catAx>
        <c:axId val="2445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040328"/>
        <c:crosses val="autoZero"/>
        <c:auto val="0"/>
        <c:lblOffset val="0"/>
        <c:tickLblSkip val="5"/>
        <c:noMultiLvlLbl val="0"/>
      </c:catAx>
      <c:valAx>
        <c:axId val="3804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452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27689"/>
        <c:axId val="48096614"/>
      </c:barChart>
      <c:catAx>
        <c:axId val="29427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096614"/>
        <c:crosses val="autoZero"/>
        <c:auto val="0"/>
        <c:lblOffset val="0"/>
        <c:tickLblSkip val="1"/>
        <c:noMultiLvlLbl val="0"/>
      </c:catAx>
      <c:valAx>
        <c:axId val="4809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427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624527"/>
        <c:axId val="49716276"/>
      </c:barChart>
      <c:catAx>
        <c:axId val="52624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716276"/>
        <c:crosses val="autoZero"/>
        <c:auto val="0"/>
        <c:lblOffset val="0"/>
        <c:tickLblSkip val="1"/>
        <c:noMultiLvlLbl val="0"/>
      </c:catAx>
      <c:valAx>
        <c:axId val="4971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4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85861"/>
        <c:axId val="2565874"/>
      </c:barChart>
      <c:catAx>
        <c:axId val="32485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65874"/>
        <c:crosses val="autoZero"/>
        <c:auto val="0"/>
        <c:lblOffset val="0"/>
        <c:tickLblSkip val="1"/>
        <c:noMultiLvlLbl val="0"/>
      </c:catAx>
      <c:valAx>
        <c:axId val="256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485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301483"/>
        <c:axId val="10416416"/>
      </c:barChart>
      <c:catAx>
        <c:axId val="7301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416416"/>
        <c:crosses val="autoZero"/>
        <c:auto val="0"/>
        <c:lblOffset val="0"/>
        <c:tickLblSkip val="1"/>
        <c:noMultiLvlLbl val="0"/>
      </c:catAx>
      <c:valAx>
        <c:axId val="1041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301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640609"/>
        <c:axId val="36053566"/>
      </c:barChart>
      <c:catAx>
        <c:axId val="3364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053566"/>
        <c:crosses val="autoZero"/>
        <c:auto val="0"/>
        <c:lblOffset val="0"/>
        <c:tickLblSkip val="1"/>
        <c:noMultiLvlLbl val="0"/>
      </c:catAx>
      <c:valAx>
        <c:axId val="3605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64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20455"/>
        <c:axId val="54951372"/>
      </c:barChart>
      <c:catAx>
        <c:axId val="38920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951372"/>
        <c:crosses val="autoZero"/>
        <c:auto val="0"/>
        <c:lblOffset val="0"/>
        <c:tickLblSkip val="1"/>
        <c:noMultiLvlLbl val="0"/>
      </c:catAx>
      <c:valAx>
        <c:axId val="5495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920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38981"/>
        <c:axId val="18235442"/>
      </c:barChart>
      <c:catAx>
        <c:axId val="51538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35442"/>
        <c:crosses val="autoZero"/>
        <c:auto val="0"/>
        <c:lblOffset val="0"/>
        <c:tickLblSkip val="1"/>
        <c:noMultiLvlLbl val="0"/>
      </c:catAx>
      <c:valAx>
        <c:axId val="182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8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85917"/>
        <c:axId val="43205450"/>
      </c:barChart>
      <c:catAx>
        <c:axId val="50085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05450"/>
        <c:crosses val="autoZero"/>
        <c:auto val="0"/>
        <c:lblOffset val="0"/>
        <c:tickLblSkip val="1"/>
        <c:noMultiLvlLbl val="0"/>
      </c:catAx>
      <c:valAx>
        <c:axId val="4320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085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98499"/>
        <c:axId val="29888056"/>
      </c:barChart>
      <c:catAx>
        <c:axId val="44998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888056"/>
        <c:crosses val="autoZero"/>
        <c:auto val="0"/>
        <c:lblOffset val="0"/>
        <c:tickLblSkip val="1"/>
        <c:noMultiLvlLbl val="0"/>
      </c:catAx>
      <c:valAx>
        <c:axId val="2988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998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47257"/>
        <c:axId val="37139990"/>
      </c:barChart>
      <c:catAx>
        <c:axId val="61447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139990"/>
        <c:crosses val="autoZero"/>
        <c:auto val="0"/>
        <c:lblOffset val="0"/>
        <c:tickLblSkip val="1"/>
        <c:noMultiLvlLbl val="0"/>
      </c:catAx>
      <c:valAx>
        <c:axId val="37139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447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7887"/>
        <c:axId val="29109860"/>
      </c:barChart>
      <c:catAx>
        <c:axId val="3317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109860"/>
        <c:crosses val="autoZero"/>
        <c:auto val="0"/>
        <c:lblOffset val="0"/>
        <c:tickLblSkip val="1"/>
        <c:noMultiLvlLbl val="0"/>
      </c:catAx>
      <c:valAx>
        <c:axId val="2910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17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879573"/>
        <c:axId val="53765794"/>
      </c:barChart>
      <c:catAx>
        <c:axId val="3887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765794"/>
        <c:crosses val="autoZero"/>
        <c:auto val="0"/>
        <c:lblOffset val="0"/>
        <c:tickLblSkip val="1"/>
        <c:noMultiLvlLbl val="0"/>
      </c:catAx>
      <c:valAx>
        <c:axId val="5376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879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15704155"/>
        <c:axId val="52767312"/>
      </c:barChart>
      <c:catAx>
        <c:axId val="15704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767312"/>
        <c:crosses val="autoZero"/>
        <c:auto val="0"/>
        <c:lblOffset val="0"/>
        <c:tickLblSkip val="1"/>
        <c:noMultiLvlLbl val="0"/>
      </c:catAx>
      <c:valAx>
        <c:axId val="52767312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0415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65771"/>
        <c:axId val="35185760"/>
      </c:barChart>
      <c:catAx>
        <c:axId val="59065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85760"/>
        <c:crosses val="autoZero"/>
        <c:auto val="0"/>
        <c:lblOffset val="0"/>
        <c:tickLblSkip val="1"/>
        <c:noMultiLvlLbl val="0"/>
      </c:catAx>
      <c:valAx>
        <c:axId val="3518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5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3754081"/>
        <c:axId val="63324030"/>
      </c:barChart>
      <c:catAx>
        <c:axId val="13754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24030"/>
        <c:crosses val="autoZero"/>
        <c:auto val="0"/>
        <c:lblOffset val="0"/>
        <c:tickLblSkip val="1"/>
        <c:noMultiLvlLbl val="0"/>
      </c:catAx>
      <c:valAx>
        <c:axId val="6332403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4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57543"/>
        <c:axId val="38180108"/>
      </c:barChart>
      <c:catAx>
        <c:axId val="24457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80108"/>
        <c:crosses val="autoZero"/>
        <c:auto val="0"/>
        <c:lblOffset val="0"/>
        <c:tickLblSkip val="1"/>
        <c:noMultiLvlLbl val="0"/>
      </c:catAx>
      <c:valAx>
        <c:axId val="3818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7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81309"/>
        <c:axId val="31433866"/>
      </c:barChart>
      <c:catAx>
        <c:axId val="33481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33866"/>
        <c:crosses val="autoZero"/>
        <c:auto val="0"/>
        <c:lblOffset val="0"/>
        <c:tickLblSkip val="1"/>
        <c:noMultiLvlLbl val="0"/>
      </c:catAx>
      <c:valAx>
        <c:axId val="3143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66883"/>
        <c:axId val="62097784"/>
      </c:barChart>
      <c:catAx>
        <c:axId val="39166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97784"/>
        <c:crosses val="autoZero"/>
        <c:auto val="0"/>
        <c:lblOffset val="0"/>
        <c:tickLblSkip val="1"/>
        <c:noMultiLvlLbl val="0"/>
      </c:catAx>
      <c:valAx>
        <c:axId val="6209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66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50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58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69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27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55</v>
      </c>
      <c r="C3" s="43">
        <v>21822358.213</v>
      </c>
      <c r="D3" s="40">
        <v>52201</v>
      </c>
      <c r="E3" s="43">
        <v>418.04483080783893</v>
      </c>
      <c r="F3" s="40">
        <v>100</v>
      </c>
      <c r="G3" s="42" t="s">
        <v>103</v>
      </c>
      <c r="H3" s="44" t="s">
        <v>32</v>
      </c>
    </row>
    <row r="4" spans="1:8" ht="14.25">
      <c r="A4" s="41">
        <v>2</v>
      </c>
      <c r="B4" s="42" t="s">
        <v>84</v>
      </c>
      <c r="C4" s="43">
        <v>3807087.7442</v>
      </c>
      <c r="D4" s="40">
        <v>4597</v>
      </c>
      <c r="E4" s="43">
        <v>828.1678799651947</v>
      </c>
      <c r="F4" s="40">
        <v>1000</v>
      </c>
      <c r="G4" s="42" t="s">
        <v>104</v>
      </c>
      <c r="H4" s="44" t="s">
        <v>85</v>
      </c>
    </row>
    <row r="5" spans="1:8" ht="14.25" customHeight="1">
      <c r="A5" s="41">
        <v>3</v>
      </c>
      <c r="B5" s="42" t="s">
        <v>94</v>
      </c>
      <c r="C5" s="43">
        <v>3806175.94</v>
      </c>
      <c r="D5" s="40">
        <v>1756</v>
      </c>
      <c r="E5" s="43">
        <v>2167.526161731207</v>
      </c>
      <c r="F5" s="40">
        <v>1000</v>
      </c>
      <c r="G5" s="42" t="s">
        <v>105</v>
      </c>
      <c r="H5" s="44" t="s">
        <v>95</v>
      </c>
    </row>
    <row r="6" spans="1:8" ht="14.25">
      <c r="A6" s="41">
        <v>4</v>
      </c>
      <c r="B6" s="42" t="s">
        <v>59</v>
      </c>
      <c r="C6" s="43">
        <v>3683744.79</v>
      </c>
      <c r="D6" s="40">
        <v>4694</v>
      </c>
      <c r="E6" s="43">
        <v>784.777330634853</v>
      </c>
      <c r="F6" s="40">
        <v>1000</v>
      </c>
      <c r="G6" s="42" t="s">
        <v>103</v>
      </c>
      <c r="H6" s="44" t="s">
        <v>32</v>
      </c>
    </row>
    <row r="7" spans="1:8" ht="14.25" customHeight="1">
      <c r="A7" s="41">
        <v>5</v>
      </c>
      <c r="B7" s="42" t="s">
        <v>91</v>
      </c>
      <c r="C7" s="43">
        <v>3237265.6538</v>
      </c>
      <c r="D7" s="40">
        <v>10454</v>
      </c>
      <c r="E7" s="43">
        <v>309.6676538932466</v>
      </c>
      <c r="F7" s="40">
        <v>1000</v>
      </c>
      <c r="G7" s="42" t="s">
        <v>106</v>
      </c>
      <c r="H7" s="44" t="s">
        <v>92</v>
      </c>
    </row>
    <row r="8" spans="1:8" ht="14.25">
      <c r="A8" s="41">
        <v>6</v>
      </c>
      <c r="B8" s="42" t="s">
        <v>45</v>
      </c>
      <c r="C8" s="43">
        <v>2892689.84</v>
      </c>
      <c r="D8" s="40">
        <v>1269</v>
      </c>
      <c r="E8" s="43">
        <v>2279.50342001576</v>
      </c>
      <c r="F8" s="40">
        <v>1000</v>
      </c>
      <c r="G8" s="42" t="s">
        <v>107</v>
      </c>
      <c r="H8" s="44" t="s">
        <v>44</v>
      </c>
    </row>
    <row r="9" spans="1:8" ht="14.25">
      <c r="A9" s="41">
        <v>7</v>
      </c>
      <c r="B9" s="42" t="s">
        <v>96</v>
      </c>
      <c r="C9" s="43">
        <v>2725806.1</v>
      </c>
      <c r="D9" s="40">
        <v>1480</v>
      </c>
      <c r="E9" s="43">
        <v>1841.7608783783785</v>
      </c>
      <c r="F9" s="40">
        <v>1000</v>
      </c>
      <c r="G9" s="42" t="s">
        <v>105</v>
      </c>
      <c r="H9" s="44" t="s">
        <v>95</v>
      </c>
    </row>
    <row r="10" spans="1:8" ht="14.25">
      <c r="A10" s="41">
        <v>8</v>
      </c>
      <c r="B10" s="42" t="s">
        <v>43</v>
      </c>
      <c r="C10" s="43">
        <v>2349054</v>
      </c>
      <c r="D10" s="40">
        <v>738</v>
      </c>
      <c r="E10" s="43">
        <v>3183</v>
      </c>
      <c r="F10" s="40">
        <v>1000</v>
      </c>
      <c r="G10" s="42" t="s">
        <v>107</v>
      </c>
      <c r="H10" s="44" t="s">
        <v>44</v>
      </c>
    </row>
    <row r="11" spans="1:8" ht="14.25">
      <c r="A11" s="41">
        <v>9</v>
      </c>
      <c r="B11" s="42" t="s">
        <v>67</v>
      </c>
      <c r="C11" s="43">
        <v>2049300.6</v>
      </c>
      <c r="D11" s="40">
        <v>2897205</v>
      </c>
      <c r="E11" s="43">
        <v>0.707337105934858</v>
      </c>
      <c r="F11" s="40">
        <v>1</v>
      </c>
      <c r="G11" s="42" t="s">
        <v>108</v>
      </c>
      <c r="H11" s="44" t="s">
        <v>66</v>
      </c>
    </row>
    <row r="12" spans="1:8" ht="14.25">
      <c r="A12" s="41">
        <v>10</v>
      </c>
      <c r="B12" s="42" t="s">
        <v>74</v>
      </c>
      <c r="C12" s="43">
        <v>2043934.28</v>
      </c>
      <c r="D12" s="40">
        <v>14713</v>
      </c>
      <c r="E12" s="43">
        <v>138.92029361788894</v>
      </c>
      <c r="F12" s="40">
        <v>100</v>
      </c>
      <c r="G12" s="42" t="s">
        <v>103</v>
      </c>
      <c r="H12" s="44" t="s">
        <v>32</v>
      </c>
    </row>
    <row r="13" spans="1:8" ht="14.25">
      <c r="A13" s="41">
        <v>11</v>
      </c>
      <c r="B13" s="42" t="s">
        <v>53</v>
      </c>
      <c r="C13" s="43">
        <v>1669216.53</v>
      </c>
      <c r="D13" s="40">
        <v>1643</v>
      </c>
      <c r="E13" s="43">
        <v>1015.9565003043214</v>
      </c>
      <c r="F13" s="40">
        <v>1000</v>
      </c>
      <c r="G13" s="42" t="s">
        <v>110</v>
      </c>
      <c r="H13" s="44" t="s">
        <v>54</v>
      </c>
    </row>
    <row r="14" spans="1:8" ht="14.25">
      <c r="A14" s="41">
        <v>12</v>
      </c>
      <c r="B14" s="42" t="s">
        <v>86</v>
      </c>
      <c r="C14" s="43">
        <v>1606495.33</v>
      </c>
      <c r="D14" s="40">
        <v>49610</v>
      </c>
      <c r="E14" s="43">
        <v>32.38249002217295</v>
      </c>
      <c r="F14" s="40">
        <v>100</v>
      </c>
      <c r="G14" s="42" t="s">
        <v>109</v>
      </c>
      <c r="H14" s="44" t="s">
        <v>87</v>
      </c>
    </row>
    <row r="15" spans="1:8" ht="14.25">
      <c r="A15" s="41">
        <v>13</v>
      </c>
      <c r="B15" s="42" t="s">
        <v>65</v>
      </c>
      <c r="C15" s="43">
        <v>1285670.79</v>
      </c>
      <c r="D15" s="40">
        <v>616</v>
      </c>
      <c r="E15" s="43">
        <v>2087.127905844156</v>
      </c>
      <c r="F15" s="40">
        <v>1000</v>
      </c>
      <c r="G15" s="42" t="s">
        <v>108</v>
      </c>
      <c r="H15" s="44" t="s">
        <v>66</v>
      </c>
    </row>
    <row r="16" spans="1:8" ht="14.25">
      <c r="A16" s="41">
        <v>14</v>
      </c>
      <c r="B16" s="42" t="s">
        <v>102</v>
      </c>
      <c r="C16" s="43">
        <v>1107881.77</v>
      </c>
      <c r="D16" s="40">
        <v>25718</v>
      </c>
      <c r="E16" s="43">
        <v>43.078068667859085</v>
      </c>
      <c r="F16" s="40">
        <v>100</v>
      </c>
      <c r="G16" s="42" t="s">
        <v>111</v>
      </c>
      <c r="H16" s="44" t="s">
        <v>92</v>
      </c>
    </row>
    <row r="17" spans="1:8" ht="14.25">
      <c r="A17" s="41">
        <v>15</v>
      </c>
      <c r="B17" s="42" t="s">
        <v>97</v>
      </c>
      <c r="C17" s="43">
        <v>1093322.38</v>
      </c>
      <c r="D17" s="40">
        <v>600</v>
      </c>
      <c r="E17" s="43">
        <v>1822.2039666666665</v>
      </c>
      <c r="F17" s="40">
        <v>1000</v>
      </c>
      <c r="G17" s="42" t="s">
        <v>105</v>
      </c>
      <c r="H17" s="44" t="s">
        <v>95</v>
      </c>
    </row>
    <row r="18" spans="1:8" ht="14.25">
      <c r="A18" s="41">
        <v>16</v>
      </c>
      <c r="B18" s="42" t="s">
        <v>25</v>
      </c>
      <c r="C18" s="43">
        <v>959146.49</v>
      </c>
      <c r="D18" s="40">
        <v>952</v>
      </c>
      <c r="E18" s="43">
        <v>1007.5068172268908</v>
      </c>
      <c r="F18" s="40">
        <v>1000</v>
      </c>
      <c r="G18" s="42" t="s">
        <v>112</v>
      </c>
      <c r="H18" s="44" t="s">
        <v>33</v>
      </c>
    </row>
    <row r="19" spans="1:8" ht="14.25">
      <c r="A19" s="41">
        <v>17</v>
      </c>
      <c r="B19" s="42" t="s">
        <v>98</v>
      </c>
      <c r="C19" s="43">
        <v>868453.26</v>
      </c>
      <c r="D19" s="40">
        <v>1341</v>
      </c>
      <c r="E19" s="43">
        <v>647.6161521252797</v>
      </c>
      <c r="F19" s="40">
        <v>1000</v>
      </c>
      <c r="G19" s="42" t="s">
        <v>105</v>
      </c>
      <c r="H19" s="44" t="s">
        <v>95</v>
      </c>
    </row>
    <row r="20" spans="1:8" ht="14.25">
      <c r="A20" s="41">
        <v>18</v>
      </c>
      <c r="B20" s="42" t="s">
        <v>77</v>
      </c>
      <c r="C20" s="43">
        <v>772196.5177</v>
      </c>
      <c r="D20" s="40">
        <v>8937</v>
      </c>
      <c r="E20" s="43">
        <v>86.40444418708739</v>
      </c>
      <c r="F20" s="40">
        <v>100</v>
      </c>
      <c r="G20" s="42" t="s">
        <v>113</v>
      </c>
      <c r="H20" s="44" t="s">
        <v>78</v>
      </c>
    </row>
    <row r="21" spans="1:8" ht="14.25">
      <c r="A21" s="41">
        <v>19</v>
      </c>
      <c r="B21" s="42" t="s">
        <v>93</v>
      </c>
      <c r="C21" s="43">
        <v>754326.9304</v>
      </c>
      <c r="D21" s="40">
        <v>2484</v>
      </c>
      <c r="E21" s="43">
        <v>303.6742876006441</v>
      </c>
      <c r="F21" s="40">
        <v>1000</v>
      </c>
      <c r="G21" s="42" t="s">
        <v>106</v>
      </c>
      <c r="H21" s="44" t="s">
        <v>92</v>
      </c>
    </row>
    <row r="22" spans="1:8" ht="14.25">
      <c r="A22" s="41">
        <v>20</v>
      </c>
      <c r="B22" s="42" t="s">
        <v>23</v>
      </c>
      <c r="C22" s="43">
        <v>630114.49</v>
      </c>
      <c r="D22" s="40">
        <v>9869</v>
      </c>
      <c r="E22" s="43">
        <v>63.847855912453134</v>
      </c>
      <c r="F22" s="40">
        <v>100</v>
      </c>
      <c r="G22" s="42" t="s">
        <v>118</v>
      </c>
      <c r="H22" s="44" t="s">
        <v>68</v>
      </c>
    </row>
    <row r="23" spans="1:8" ht="14.25">
      <c r="A23" s="41">
        <v>21</v>
      </c>
      <c r="B23" s="42" t="s">
        <v>76</v>
      </c>
      <c r="C23" s="43">
        <v>534343.61</v>
      </c>
      <c r="D23" s="40">
        <v>328</v>
      </c>
      <c r="E23" s="43">
        <v>1629.0963719512195</v>
      </c>
      <c r="F23" s="40">
        <v>1000</v>
      </c>
      <c r="G23" s="42" t="s">
        <v>108</v>
      </c>
      <c r="H23" s="44" t="s">
        <v>66</v>
      </c>
    </row>
    <row r="24" spans="1:8" ht="14.25">
      <c r="A24" s="41">
        <v>22</v>
      </c>
      <c r="B24" s="42" t="s">
        <v>46</v>
      </c>
      <c r="C24" s="43">
        <v>496434.39</v>
      </c>
      <c r="D24" s="40">
        <v>199</v>
      </c>
      <c r="E24" s="43">
        <v>2494.645175879397</v>
      </c>
      <c r="F24" s="40">
        <v>1000</v>
      </c>
      <c r="G24" s="42" t="s">
        <v>107</v>
      </c>
      <c r="H24" s="44" t="s">
        <v>44</v>
      </c>
    </row>
    <row r="25" spans="1:8" ht="14.25">
      <c r="A25" s="41">
        <v>23</v>
      </c>
      <c r="B25" s="42" t="s">
        <v>24</v>
      </c>
      <c r="C25" s="43">
        <v>488467.67</v>
      </c>
      <c r="D25" s="40">
        <v>1121</v>
      </c>
      <c r="E25" s="43">
        <v>435.7427921498662</v>
      </c>
      <c r="F25" s="40">
        <v>1000</v>
      </c>
      <c r="G25" s="42" t="s">
        <v>36</v>
      </c>
      <c r="H25" s="44" t="s">
        <v>34</v>
      </c>
    </row>
    <row r="26" spans="1:8" ht="14.25">
      <c r="A26" s="41">
        <v>24</v>
      </c>
      <c r="B26" s="42" t="s">
        <v>119</v>
      </c>
      <c r="C26" s="43">
        <v>278236.2201</v>
      </c>
      <c r="D26" s="40">
        <v>10422</v>
      </c>
      <c r="E26" s="43">
        <v>26.697008261370176</v>
      </c>
      <c r="F26" s="40">
        <v>100</v>
      </c>
      <c r="G26" s="42" t="s">
        <v>111</v>
      </c>
      <c r="H26" s="44" t="s">
        <v>92</v>
      </c>
    </row>
    <row r="27" spans="1:8" ht="15.75" customHeight="1" thickBot="1">
      <c r="A27" s="97" t="s">
        <v>28</v>
      </c>
      <c r="B27" s="98"/>
      <c r="C27" s="58">
        <f>SUM(C3:C26)</f>
        <v>60961723.53920001</v>
      </c>
      <c r="D27" s="59">
        <f>SUM(D3:D26)</f>
        <v>3102947</v>
      </c>
      <c r="E27" s="57" t="s">
        <v>29</v>
      </c>
      <c r="F27" s="57" t="s">
        <v>29</v>
      </c>
      <c r="G27" s="57" t="s">
        <v>29</v>
      </c>
      <c r="H27" s="60" t="s">
        <v>29</v>
      </c>
    </row>
    <row r="28" spans="1:8" ht="15" customHeight="1" thickBot="1">
      <c r="A28" s="95" t="s">
        <v>56</v>
      </c>
      <c r="B28" s="95"/>
      <c r="C28" s="95"/>
      <c r="D28" s="95"/>
      <c r="E28" s="95"/>
      <c r="F28" s="95"/>
      <c r="G28" s="95"/>
      <c r="H28" s="95"/>
    </row>
  </sheetData>
  <sheetProtection/>
  <mergeCells count="3">
    <mergeCell ref="A28:H28"/>
    <mergeCell ref="A1:H1"/>
    <mergeCell ref="A27:B27"/>
  </mergeCells>
  <hyperlinks>
    <hyperlink ref="H2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-0.0036734520554605465</v>
      </c>
      <c r="F4" s="71">
        <v>-0.014056542276657424</v>
      </c>
      <c r="G4" s="71">
        <v>-0.04055696730583902</v>
      </c>
      <c r="H4" s="71">
        <v>-0.06461555683101183</v>
      </c>
      <c r="I4" s="71">
        <v>-0.15726123577710283</v>
      </c>
      <c r="J4" s="71">
        <v>-0.11112645701957291</v>
      </c>
      <c r="K4" s="72">
        <v>-0.6830351512345678</v>
      </c>
      <c r="L4" s="72">
        <v>-0.12112886553139868</v>
      </c>
    </row>
    <row r="5" spans="1:12" s="10" customFormat="1" ht="14.25">
      <c r="A5" s="81">
        <v>2</v>
      </c>
      <c r="B5" s="47" t="s">
        <v>42</v>
      </c>
      <c r="C5" s="48">
        <v>39205</v>
      </c>
      <c r="D5" s="48">
        <v>39322</v>
      </c>
      <c r="E5" s="71">
        <v>-0.0052733669834669206</v>
      </c>
      <c r="F5" s="71">
        <v>-0.006426696161687784</v>
      </c>
      <c r="G5" s="71">
        <v>-0.007332683700044029</v>
      </c>
      <c r="H5" s="71">
        <v>-0.011718820674509467</v>
      </c>
      <c r="I5" s="71">
        <v>-0.040698358001515667</v>
      </c>
      <c r="J5" s="71" t="s">
        <v>83</v>
      </c>
      <c r="K5" s="72">
        <v>-0.21554334997919322</v>
      </c>
      <c r="L5" s="72">
        <v>-0.02966953024129404</v>
      </c>
    </row>
    <row r="6" spans="1:12" s="10" customFormat="1" ht="14.25">
      <c r="A6" s="81">
        <v>3</v>
      </c>
      <c r="B6" s="47" t="s">
        <v>100</v>
      </c>
      <c r="C6" s="48">
        <v>40050</v>
      </c>
      <c r="D6" s="48">
        <v>40319</v>
      </c>
      <c r="E6" s="71">
        <v>-0.0026596338151700927</v>
      </c>
      <c r="F6" s="71">
        <v>0.009995889060369967</v>
      </c>
      <c r="G6" s="71">
        <v>0.11259765669364508</v>
      </c>
      <c r="H6" s="71">
        <v>-0.017075472703965255</v>
      </c>
      <c r="I6" s="71">
        <v>0.2396796681596225</v>
      </c>
      <c r="J6" s="71">
        <v>-0.010440271602191298</v>
      </c>
      <c r="K6" s="72">
        <v>0.6012290108803169</v>
      </c>
      <c r="L6" s="72">
        <v>0.09236523752419856</v>
      </c>
    </row>
    <row r="7" spans="1:12" s="10" customFormat="1" ht="14.25">
      <c r="A7" s="81">
        <v>4</v>
      </c>
      <c r="B7" s="47" t="s">
        <v>72</v>
      </c>
      <c r="C7" s="48">
        <v>40555</v>
      </c>
      <c r="D7" s="48">
        <v>40626</v>
      </c>
      <c r="E7" s="71">
        <v>-0.02079314572691604</v>
      </c>
      <c r="F7" s="71">
        <v>-0.023095880041989147</v>
      </c>
      <c r="G7" s="71">
        <v>-0.052941243564608276</v>
      </c>
      <c r="H7" s="71">
        <v>-0.09873557054687676</v>
      </c>
      <c r="I7" s="71">
        <v>-0.09971628752298001</v>
      </c>
      <c r="J7" s="71">
        <v>-0.05396531307407082</v>
      </c>
      <c r="K7" s="72">
        <v>-0.6633990820181883</v>
      </c>
      <c r="L7" s="72">
        <v>-0.21544062949504394</v>
      </c>
    </row>
    <row r="8" spans="1:12" s="10" customFormat="1" ht="14.25">
      <c r="A8" s="81">
        <v>5</v>
      </c>
      <c r="B8" s="47" t="s">
        <v>114</v>
      </c>
      <c r="C8" s="48">
        <v>41848</v>
      </c>
      <c r="D8" s="48">
        <v>42032</v>
      </c>
      <c r="E8" s="71">
        <v>-0.03204901088934464</v>
      </c>
      <c r="F8" s="71">
        <v>-0.0001565976582250661</v>
      </c>
      <c r="G8" s="71">
        <v>-0.04287209799887237</v>
      </c>
      <c r="H8" s="71">
        <v>-0.040258539975257746</v>
      </c>
      <c r="I8" s="71" t="s">
        <v>83</v>
      </c>
      <c r="J8" s="71" t="s">
        <v>83</v>
      </c>
      <c r="K8" s="72">
        <v>-0.24714284382009777</v>
      </c>
      <c r="L8" s="72" t="s">
        <v>117</v>
      </c>
    </row>
    <row r="9" spans="1:12" s="10" customFormat="1" ht="14.25" customHeight="1" thickBot="1">
      <c r="A9" s="76"/>
      <c r="B9" s="80" t="s">
        <v>73</v>
      </c>
      <c r="C9" s="79" t="s">
        <v>29</v>
      </c>
      <c r="D9" s="79" t="s">
        <v>29</v>
      </c>
      <c r="E9" s="77">
        <f aca="true" t="shared" si="0" ref="E9:J9">AVERAGE(E4:E8)</f>
        <v>-0.012889721894071648</v>
      </c>
      <c r="F9" s="77">
        <f t="shared" si="0"/>
        <v>-0.006747965415637891</v>
      </c>
      <c r="G9" s="77">
        <f t="shared" si="0"/>
        <v>-0.0062210671751437244</v>
      </c>
      <c r="H9" s="77">
        <f t="shared" si="0"/>
        <v>-0.04648079214632421</v>
      </c>
      <c r="I9" s="77">
        <f t="shared" si="0"/>
        <v>-0.014499053285494001</v>
      </c>
      <c r="J9" s="77">
        <f t="shared" si="0"/>
        <v>-0.05851068056527834</v>
      </c>
      <c r="K9" s="79" t="s">
        <v>29</v>
      </c>
      <c r="L9" s="79" t="s">
        <v>29</v>
      </c>
    </row>
    <row r="10" spans="1:12" s="9" customFormat="1" ht="14.25">
      <c r="A10" s="99" t="s">
        <v>60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82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D7" sqref="D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52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1" t="s">
        <v>37</v>
      </c>
      <c r="D2" s="112"/>
      <c r="E2" s="113" t="s">
        <v>63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62">
        <v>1</v>
      </c>
      <c r="B4" s="49" t="s">
        <v>79</v>
      </c>
      <c r="C4" s="30">
        <v>-3.7864200000000423</v>
      </c>
      <c r="D4" s="68">
        <v>-0.0036734520554609186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100</v>
      </c>
      <c r="C5" s="30">
        <v>-4.31701000000001</v>
      </c>
      <c r="D5" s="68">
        <v>-0.00265963381517014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42</v>
      </c>
      <c r="C6" s="30">
        <v>-19.986509999999775</v>
      </c>
      <c r="D6" s="68">
        <v>-0.005273366983465381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114</v>
      </c>
      <c r="C7" s="30">
        <v>-50.784973</v>
      </c>
      <c r="D7" s="68">
        <v>-0.032049010889344635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72</v>
      </c>
      <c r="C8" s="30">
        <v>-125.04677999999933</v>
      </c>
      <c r="D8" s="68">
        <v>-0.02079314572691637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28</v>
      </c>
      <c r="C9" s="54">
        <v>-203.92169299999915</v>
      </c>
      <c r="D9" s="67">
        <v>-0.014521806277031818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114</v>
      </c>
      <c r="C2" s="71">
        <v>-0.03204901088934464</v>
      </c>
      <c r="D2" s="21"/>
    </row>
    <row r="3" spans="1:4" ht="14.25">
      <c r="A3" s="21"/>
      <c r="B3" s="47" t="s">
        <v>72</v>
      </c>
      <c r="C3" s="71">
        <v>-0.02079314572691604</v>
      </c>
      <c r="D3" s="21"/>
    </row>
    <row r="4" spans="1:4" ht="14.25">
      <c r="A4" s="21"/>
      <c r="B4" s="47" t="s">
        <v>42</v>
      </c>
      <c r="C4" s="71">
        <v>-0.0052733669834669206</v>
      </c>
      <c r="D4" s="21"/>
    </row>
    <row r="5" spans="1:4" ht="14.25">
      <c r="A5" s="21"/>
      <c r="B5" s="47" t="s">
        <v>79</v>
      </c>
      <c r="C5" s="71">
        <v>-0.0036734520554605465</v>
      </c>
      <c r="D5" s="21"/>
    </row>
    <row r="6" spans="1:4" ht="14.25">
      <c r="A6" s="21"/>
      <c r="B6" s="47" t="s">
        <v>100</v>
      </c>
      <c r="C6" s="71">
        <v>-0.0026596338151700927</v>
      </c>
      <c r="D6" s="21"/>
    </row>
    <row r="7" spans="2:3" ht="14.25">
      <c r="B7" s="82" t="s">
        <v>22</v>
      </c>
      <c r="C7" s="75">
        <v>-0.027276584567514583</v>
      </c>
    </row>
    <row r="8" spans="2:3" ht="14.25">
      <c r="B8" s="83" t="s">
        <v>31</v>
      </c>
      <c r="C8" s="88">
        <v>-0.010826888756692354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9" customFormat="1" ht="14.25" collapsed="1">
      <c r="A4" s="61">
        <v>1</v>
      </c>
      <c r="B4" s="47" t="s">
        <v>55</v>
      </c>
      <c r="C4" s="48">
        <v>38118</v>
      </c>
      <c r="D4" s="48">
        <v>38182</v>
      </c>
      <c r="E4" s="71">
        <v>0.0017790478341097593</v>
      </c>
      <c r="F4" s="71">
        <v>0.0021266224481624185</v>
      </c>
      <c r="G4" s="71">
        <v>0.006566968633537673</v>
      </c>
      <c r="H4" s="71">
        <v>0.007412634406792629</v>
      </c>
      <c r="I4" s="71">
        <v>0.10204852615935178</v>
      </c>
      <c r="J4" s="71">
        <v>0.08696584648645733</v>
      </c>
      <c r="K4" s="71">
        <v>3.180448308078385</v>
      </c>
      <c r="L4" s="72">
        <v>0.13644351504015262</v>
      </c>
    </row>
    <row r="5" spans="1:12" s="9" customFormat="1" ht="14.25" collapsed="1">
      <c r="A5" s="62">
        <v>2</v>
      </c>
      <c r="B5" s="47" t="s">
        <v>93</v>
      </c>
      <c r="C5" s="48">
        <v>38492</v>
      </c>
      <c r="D5" s="48">
        <v>38629</v>
      </c>
      <c r="E5" s="71">
        <v>0.00029115217357400525</v>
      </c>
      <c r="F5" s="71">
        <v>-0.0016725789660099188</v>
      </c>
      <c r="G5" s="71">
        <v>-0.001538640850882178</v>
      </c>
      <c r="H5" s="71">
        <v>-0.030369129932863892</v>
      </c>
      <c r="I5" s="71">
        <v>-0.016195613348603866</v>
      </c>
      <c r="J5" s="71">
        <v>-0.023714388903806394</v>
      </c>
      <c r="K5" s="71">
        <v>-0.6963257123993558</v>
      </c>
      <c r="L5" s="72">
        <v>-0.11278839200920254</v>
      </c>
    </row>
    <row r="6" spans="1:12" s="9" customFormat="1" ht="14.25" collapsed="1">
      <c r="A6" s="62">
        <v>3</v>
      </c>
      <c r="B6" s="47" t="s">
        <v>43</v>
      </c>
      <c r="C6" s="48">
        <v>38828</v>
      </c>
      <c r="D6" s="48">
        <v>39028</v>
      </c>
      <c r="E6" s="71">
        <v>-0.0026059155624557073</v>
      </c>
      <c r="F6" s="71">
        <v>0.013461347917130828</v>
      </c>
      <c r="G6" s="71">
        <v>0.03831610012983688</v>
      </c>
      <c r="H6" s="71">
        <v>0.05696483494115023</v>
      </c>
      <c r="I6" s="71">
        <v>0.26570333128199697</v>
      </c>
      <c r="J6" s="71">
        <v>0.164375282853098</v>
      </c>
      <c r="K6" s="71">
        <v>2.183</v>
      </c>
      <c r="L6" s="72">
        <v>0.13950632662601525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-0.010621520368185422</v>
      </c>
      <c r="F7" s="71">
        <v>0.01559216588521184</v>
      </c>
      <c r="G7" s="71">
        <v>0.0011508372457900151</v>
      </c>
      <c r="H7" s="71">
        <v>-0.030510409106123904</v>
      </c>
      <c r="I7" s="71">
        <v>0.12473338206603746</v>
      </c>
      <c r="J7" s="71">
        <v>0.08346576412590045</v>
      </c>
      <c r="K7" s="71">
        <v>0.8222039666666672</v>
      </c>
      <c r="L7" s="72">
        <v>0.07148655965562001</v>
      </c>
    </row>
    <row r="8" spans="1:12" s="9" customFormat="1" ht="14.25" collapsed="1">
      <c r="A8" s="62">
        <v>5</v>
      </c>
      <c r="B8" s="47" t="s">
        <v>98</v>
      </c>
      <c r="C8" s="48">
        <v>38919</v>
      </c>
      <c r="D8" s="48">
        <v>39092</v>
      </c>
      <c r="E8" s="71">
        <v>-0.010967405806360131</v>
      </c>
      <c r="F8" s="71">
        <v>-0.006496230129658054</v>
      </c>
      <c r="G8" s="71">
        <v>-0.051514244788023134</v>
      </c>
      <c r="H8" s="71">
        <v>-0.09863644058802068</v>
      </c>
      <c r="I8" s="71">
        <v>-0.05030330930564597</v>
      </c>
      <c r="J8" s="71">
        <v>0.020116755560996902</v>
      </c>
      <c r="K8" s="71">
        <v>-0.3523838478747203</v>
      </c>
      <c r="L8" s="72">
        <v>-0.048763632378006294</v>
      </c>
    </row>
    <row r="9" spans="1:12" s="9" customFormat="1" ht="14.25" collapsed="1">
      <c r="A9" s="62">
        <v>6</v>
      </c>
      <c r="B9" s="47" t="s">
        <v>77</v>
      </c>
      <c r="C9" s="48">
        <v>38968</v>
      </c>
      <c r="D9" s="48">
        <v>39140</v>
      </c>
      <c r="E9" s="71">
        <v>-3.6804089176278865E-07</v>
      </c>
      <c r="F9" s="71">
        <v>0.015785554712862027</v>
      </c>
      <c r="G9" s="71">
        <v>-0.020249749161203257</v>
      </c>
      <c r="H9" s="71">
        <v>-0.015279127396117698</v>
      </c>
      <c r="I9" s="71">
        <v>0.016482414341784768</v>
      </c>
      <c r="J9" s="71">
        <v>0.1730454041404219</v>
      </c>
      <c r="K9" s="71">
        <v>-0.13595555812912608</v>
      </c>
      <c r="L9" s="72">
        <v>-0.016928645538650366</v>
      </c>
    </row>
    <row r="10" spans="1:12" s="9" customFormat="1" ht="14.25" collapsed="1">
      <c r="A10" s="62">
        <v>7</v>
      </c>
      <c r="B10" s="47" t="s">
        <v>119</v>
      </c>
      <c r="C10" s="48">
        <v>39269</v>
      </c>
      <c r="D10" s="48">
        <v>39443</v>
      </c>
      <c r="E10" s="71">
        <v>-0.00029947588654932744</v>
      </c>
      <c r="F10" s="71">
        <v>-0.006658023241176592</v>
      </c>
      <c r="G10" s="71">
        <v>0.011275563504655528</v>
      </c>
      <c r="H10" s="71">
        <v>-0.05707776519921026</v>
      </c>
      <c r="I10" s="71">
        <v>-0.10124314952210167</v>
      </c>
      <c r="J10" s="71">
        <v>-0.050982742481568866</v>
      </c>
      <c r="K10" s="71">
        <v>-0.733029917386298</v>
      </c>
      <c r="L10" s="72">
        <v>-0.1570693148850455</v>
      </c>
    </row>
    <row r="11" spans="1:12" s="9" customFormat="1" ht="14.25" collapsed="1">
      <c r="A11" s="62">
        <v>8</v>
      </c>
      <c r="B11" s="47" t="s">
        <v>102</v>
      </c>
      <c r="C11" s="48">
        <v>39269</v>
      </c>
      <c r="D11" s="48">
        <v>39471</v>
      </c>
      <c r="E11" s="71">
        <v>-0.0004473204920601992</v>
      </c>
      <c r="F11" s="71">
        <v>-0.04901009154323421</v>
      </c>
      <c r="G11" s="71">
        <v>-0.06627739370311114</v>
      </c>
      <c r="H11" s="71">
        <v>-0.04958384857036324</v>
      </c>
      <c r="I11" s="71">
        <v>-0.06404590461541204</v>
      </c>
      <c r="J11" s="71">
        <v>-0.056421692379561184</v>
      </c>
      <c r="K11" s="71">
        <v>-0.5692193133214094</v>
      </c>
      <c r="L11" s="72">
        <v>-0.1042162200684652</v>
      </c>
    </row>
    <row r="12" spans="1:12" s="9" customFormat="1" ht="14.25" collapsed="1">
      <c r="A12" s="62">
        <v>9</v>
      </c>
      <c r="B12" s="47" t="s">
        <v>91</v>
      </c>
      <c r="C12" s="48">
        <v>39378</v>
      </c>
      <c r="D12" s="48">
        <v>39478</v>
      </c>
      <c r="E12" s="71">
        <v>0.0024658729691759973</v>
      </c>
      <c r="F12" s="71">
        <v>-4.277495001769882E-05</v>
      </c>
      <c r="G12" s="71">
        <v>-0.0010683601061862724</v>
      </c>
      <c r="H12" s="71">
        <v>-0.011227777430915187</v>
      </c>
      <c r="I12" s="71">
        <v>-0.03679898671984949</v>
      </c>
      <c r="J12" s="71">
        <v>-0.01121477830641604</v>
      </c>
      <c r="K12" s="71">
        <v>-0.6903323461067533</v>
      </c>
      <c r="L12" s="72">
        <v>-0.14236767331120892</v>
      </c>
    </row>
    <row r="13" spans="1:12" s="9" customFormat="1" ht="14.25">
      <c r="A13" s="62">
        <v>10</v>
      </c>
      <c r="B13" s="47" t="s">
        <v>65</v>
      </c>
      <c r="C13" s="48">
        <v>39413</v>
      </c>
      <c r="D13" s="48">
        <v>39589</v>
      </c>
      <c r="E13" s="71">
        <v>0.0028066322652628983</v>
      </c>
      <c r="F13" s="71">
        <v>0.013138286285539147</v>
      </c>
      <c r="G13" s="71">
        <v>0.049005829512126065</v>
      </c>
      <c r="H13" s="71">
        <v>0.08922673996964403</v>
      </c>
      <c r="I13" s="71">
        <v>0.18370446155616982</v>
      </c>
      <c r="J13" s="71">
        <v>0.12472633830433599</v>
      </c>
      <c r="K13" s="71">
        <v>1.0871279058441572</v>
      </c>
      <c r="L13" s="72">
        <v>0.10561016237834742</v>
      </c>
    </row>
    <row r="14" spans="1:12" s="9" customFormat="1" ht="14.25">
      <c r="A14" s="62">
        <v>11</v>
      </c>
      <c r="B14" s="47" t="s">
        <v>25</v>
      </c>
      <c r="C14" s="48">
        <v>39429</v>
      </c>
      <c r="D14" s="48">
        <v>39618</v>
      </c>
      <c r="E14" s="71">
        <v>-0.0058298294100769255</v>
      </c>
      <c r="F14" s="71">
        <v>-0.0026465551338978877</v>
      </c>
      <c r="G14" s="71">
        <v>-0.006443704629108482</v>
      </c>
      <c r="H14" s="71">
        <v>-0.011333795836131033</v>
      </c>
      <c r="I14" s="71">
        <v>-0.02067362830399677</v>
      </c>
      <c r="J14" s="71">
        <v>-0.02105947951691034</v>
      </c>
      <c r="K14" s="71">
        <v>0.007506817226890838</v>
      </c>
      <c r="L14" s="72">
        <v>0.0010321858418131935</v>
      </c>
    </row>
    <row r="15" spans="1:12" s="9" customFormat="1" ht="14.25">
      <c r="A15" s="62">
        <v>12</v>
      </c>
      <c r="B15" s="47" t="s">
        <v>24</v>
      </c>
      <c r="C15" s="48">
        <v>39429</v>
      </c>
      <c r="D15" s="48">
        <v>39651</v>
      </c>
      <c r="E15" s="71">
        <v>-0.01666525514736339</v>
      </c>
      <c r="F15" s="71">
        <v>-0.008573071732202342</v>
      </c>
      <c r="G15" s="71">
        <v>-0.007398974011375792</v>
      </c>
      <c r="H15" s="71">
        <v>-0.08416612859818584</v>
      </c>
      <c r="I15" s="71">
        <v>-0.13069209017503336</v>
      </c>
      <c r="J15" s="71">
        <v>-0.10648788339328641</v>
      </c>
      <c r="K15" s="71">
        <v>-0.5642572078501338</v>
      </c>
      <c r="L15" s="72">
        <v>-0.10955839282958157</v>
      </c>
    </row>
    <row r="16" spans="1:12" s="9" customFormat="1" ht="14.25">
      <c r="A16" s="62">
        <v>13</v>
      </c>
      <c r="B16" s="47" t="s">
        <v>46</v>
      </c>
      <c r="C16" s="48">
        <v>39527</v>
      </c>
      <c r="D16" s="48">
        <v>39715</v>
      </c>
      <c r="E16" s="71">
        <v>0.0020309906473228168</v>
      </c>
      <c r="F16" s="71">
        <v>0.014169773129553587</v>
      </c>
      <c r="G16" s="71">
        <v>0.035495749505149554</v>
      </c>
      <c r="H16" s="71">
        <v>0.0822000173789239</v>
      </c>
      <c r="I16" s="71">
        <v>0.30554029749954825</v>
      </c>
      <c r="J16" s="71">
        <v>0.20526018109785715</v>
      </c>
      <c r="K16" s="71">
        <v>1.494645175879398</v>
      </c>
      <c r="L16" s="72">
        <v>0.13985351044840422</v>
      </c>
    </row>
    <row r="17" spans="1:12" s="9" customFormat="1" ht="14.25">
      <c r="A17" s="62">
        <v>14</v>
      </c>
      <c r="B17" s="47" t="s">
        <v>23</v>
      </c>
      <c r="C17" s="48">
        <v>39560</v>
      </c>
      <c r="D17" s="48">
        <v>39770</v>
      </c>
      <c r="E17" s="71">
        <v>-0.010273660343690372</v>
      </c>
      <c r="F17" s="71">
        <v>-0.022030821694832947</v>
      </c>
      <c r="G17" s="71">
        <v>-0.04869055784821119</v>
      </c>
      <c r="H17" s="71">
        <v>-0.08320932322500152</v>
      </c>
      <c r="I17" s="71">
        <v>-0.06762150919898069</v>
      </c>
      <c r="J17" s="71" t="s">
        <v>83</v>
      </c>
      <c r="K17" s="71">
        <v>-0.36152144087546856</v>
      </c>
      <c r="L17" s="72">
        <v>-0.0635536065233111</v>
      </c>
    </row>
    <row r="18" spans="1:12" s="9" customFormat="1" ht="14.25">
      <c r="A18" s="62">
        <v>15</v>
      </c>
      <c r="B18" s="47" t="s">
        <v>59</v>
      </c>
      <c r="C18" s="48">
        <v>39884</v>
      </c>
      <c r="D18" s="48">
        <v>40001</v>
      </c>
      <c r="E18" s="71">
        <v>-0.00595125379359962</v>
      </c>
      <c r="F18" s="71">
        <v>-0.011428814179710312</v>
      </c>
      <c r="G18" s="71">
        <v>-0.022073790628147405</v>
      </c>
      <c r="H18" s="71">
        <v>-0.032726834441132224</v>
      </c>
      <c r="I18" s="71">
        <v>-0.009805428973890029</v>
      </c>
      <c r="J18" s="71">
        <v>0.0659389002919315</v>
      </c>
      <c r="K18" s="71">
        <v>-0.21522266936514656</v>
      </c>
      <c r="L18" s="72">
        <v>-0.038335419013874494</v>
      </c>
    </row>
    <row r="19" spans="1:12" s="9" customFormat="1" ht="14.25">
      <c r="A19" s="62">
        <v>16</v>
      </c>
      <c r="B19" s="47" t="s">
        <v>86</v>
      </c>
      <c r="C19" s="48">
        <v>40031</v>
      </c>
      <c r="D19" s="48">
        <v>40129</v>
      </c>
      <c r="E19" s="71">
        <v>-0.022475649641998552</v>
      </c>
      <c r="F19" s="71">
        <v>-0.025224991276673325</v>
      </c>
      <c r="G19" s="71">
        <v>-0.06219845788059142</v>
      </c>
      <c r="H19" s="71">
        <v>-0.11076566374803187</v>
      </c>
      <c r="I19" s="71">
        <v>-0.12770004638412802</v>
      </c>
      <c r="J19" s="71">
        <v>-0.0923645268700527</v>
      </c>
      <c r="K19" s="71">
        <v>-0.6761750997782704</v>
      </c>
      <c r="L19" s="72">
        <v>-0.17532553584021604</v>
      </c>
    </row>
    <row r="20" spans="1:12" s="9" customFormat="1" ht="14.25">
      <c r="A20" s="62">
        <v>17</v>
      </c>
      <c r="B20" s="47" t="s">
        <v>67</v>
      </c>
      <c r="C20" s="48">
        <v>40253</v>
      </c>
      <c r="D20" s="48">
        <v>40366</v>
      </c>
      <c r="E20" s="71">
        <v>-0.006077528019384437</v>
      </c>
      <c r="F20" s="71">
        <v>-0.00921681382181705</v>
      </c>
      <c r="G20" s="71">
        <v>-0.02067205560603458</v>
      </c>
      <c r="H20" s="71">
        <v>-0.03271691492141959</v>
      </c>
      <c r="I20" s="71">
        <v>-0.03410851958713923</v>
      </c>
      <c r="J20" s="71">
        <v>-0.003394463574225459</v>
      </c>
      <c r="K20" s="71">
        <v>-0.292662894065142</v>
      </c>
      <c r="L20" s="72">
        <v>-0.06441767632535833</v>
      </c>
    </row>
    <row r="21" spans="1:12" s="9" customFormat="1" ht="14.25">
      <c r="A21" s="62">
        <v>18</v>
      </c>
      <c r="B21" s="47" t="s">
        <v>84</v>
      </c>
      <c r="C21" s="48">
        <v>40114</v>
      </c>
      <c r="D21" s="48">
        <v>40401</v>
      </c>
      <c r="E21" s="71">
        <v>-0.005468258756774591</v>
      </c>
      <c r="F21" s="71">
        <v>-0.016138356330808734</v>
      </c>
      <c r="G21" s="71">
        <v>-0.040957756510555554</v>
      </c>
      <c r="H21" s="71">
        <v>-0.11450709455789554</v>
      </c>
      <c r="I21" s="71">
        <v>-0.04417872209092988</v>
      </c>
      <c r="J21" s="71">
        <v>-0.00951820349569843</v>
      </c>
      <c r="K21" s="71">
        <v>-0.1718321200348053</v>
      </c>
      <c r="L21" s="72">
        <v>-0.036264830785424196</v>
      </c>
    </row>
    <row r="22" spans="1:12" s="9" customFormat="1" ht="14.25">
      <c r="A22" s="62">
        <v>19</v>
      </c>
      <c r="B22" s="47" t="s">
        <v>45</v>
      </c>
      <c r="C22" s="48">
        <v>40226</v>
      </c>
      <c r="D22" s="48">
        <v>40430</v>
      </c>
      <c r="E22" s="71">
        <v>-0.0023453124110561774</v>
      </c>
      <c r="F22" s="71">
        <v>0.013300080542699044</v>
      </c>
      <c r="G22" s="71">
        <v>0.03955317693446969</v>
      </c>
      <c r="H22" s="71">
        <v>0.0627526000758567</v>
      </c>
      <c r="I22" s="71">
        <v>0.28290654392602055</v>
      </c>
      <c r="J22" s="71">
        <v>0.1735652408701167</v>
      </c>
      <c r="K22" s="71">
        <v>1.27950342001576</v>
      </c>
      <c r="L22" s="72">
        <v>0.17819409910469908</v>
      </c>
    </row>
    <row r="23" spans="1:12" s="9" customFormat="1" ht="14.25">
      <c r="A23" s="62">
        <v>20</v>
      </c>
      <c r="B23" s="47" t="s">
        <v>96</v>
      </c>
      <c r="C23" s="48">
        <v>40427</v>
      </c>
      <c r="D23" s="48">
        <v>40543</v>
      </c>
      <c r="E23" s="71">
        <v>-0.008220976287071968</v>
      </c>
      <c r="F23" s="71">
        <v>0.013056492223588512</v>
      </c>
      <c r="G23" s="71">
        <v>0.030987416141190494</v>
      </c>
      <c r="H23" s="71">
        <v>0.06668488348185653</v>
      </c>
      <c r="I23" s="71">
        <v>0.30966349611682675</v>
      </c>
      <c r="J23" s="71">
        <v>0.18747603524818257</v>
      </c>
      <c r="K23" s="71">
        <v>0.841760878378379</v>
      </c>
      <c r="L23" s="72">
        <v>0.1382882603200195</v>
      </c>
    </row>
    <row r="24" spans="1:12" s="9" customFormat="1" ht="14.25">
      <c r="A24" s="62">
        <v>21</v>
      </c>
      <c r="B24" s="47" t="s">
        <v>53</v>
      </c>
      <c r="C24" s="48">
        <v>40444</v>
      </c>
      <c r="D24" s="48">
        <v>40638</v>
      </c>
      <c r="E24" s="71">
        <v>-0.013264147511789615</v>
      </c>
      <c r="F24" s="71">
        <v>0.010128269836627846</v>
      </c>
      <c r="G24" s="71">
        <v>0.01606437281963169</v>
      </c>
      <c r="H24" s="71">
        <v>0.0011045242914811126</v>
      </c>
      <c r="I24" s="71">
        <v>0.19468753504141012</v>
      </c>
      <c r="J24" s="71">
        <v>0.2032237364807954</v>
      </c>
      <c r="K24" s="71">
        <v>0.015956500304321164</v>
      </c>
      <c r="L24" s="72">
        <v>0.003559916063958779</v>
      </c>
    </row>
    <row r="25" spans="1:12" s="9" customFormat="1" ht="14.25" collapsed="1">
      <c r="A25" s="62">
        <v>22</v>
      </c>
      <c r="B25" s="47" t="s">
        <v>94</v>
      </c>
      <c r="C25" s="48">
        <v>40427</v>
      </c>
      <c r="D25" s="48">
        <v>40708</v>
      </c>
      <c r="E25" s="71">
        <v>-0.00019323012640004578</v>
      </c>
      <c r="F25" s="71">
        <v>0.02484802860584301</v>
      </c>
      <c r="G25" s="71">
        <v>0.04286628412707194</v>
      </c>
      <c r="H25" s="71">
        <v>0.12287704836046753</v>
      </c>
      <c r="I25" s="71">
        <v>0.35079618758575015</v>
      </c>
      <c r="J25" s="71">
        <v>0.21216422259213097</v>
      </c>
      <c r="K25" s="71">
        <v>1.1675261617312067</v>
      </c>
      <c r="L25" s="72">
        <v>0.19897221159244172</v>
      </c>
    </row>
    <row r="26" spans="1:12" s="9" customFormat="1" ht="14.25" collapsed="1">
      <c r="A26" s="62">
        <v>23</v>
      </c>
      <c r="B26" s="47" t="s">
        <v>74</v>
      </c>
      <c r="C26" s="48">
        <v>41026</v>
      </c>
      <c r="D26" s="48">
        <v>41242</v>
      </c>
      <c r="E26" s="71">
        <v>-0.014567424024664266</v>
      </c>
      <c r="F26" s="71">
        <v>-0.006110633394235787</v>
      </c>
      <c r="G26" s="71">
        <v>-0.016406162308126637</v>
      </c>
      <c r="H26" s="71">
        <v>-0.01042718872655879</v>
      </c>
      <c r="I26" s="71">
        <v>0.17677986983010197</v>
      </c>
      <c r="J26" s="71">
        <v>0.13493235838699036</v>
      </c>
      <c r="K26" s="71">
        <v>0.3892029361788898</v>
      </c>
      <c r="L26" s="72">
        <v>0.12457324616786236</v>
      </c>
    </row>
    <row r="27" spans="1:12" s="9" customFormat="1" ht="14.25">
      <c r="A27" s="62">
        <v>24</v>
      </c>
      <c r="B27" s="47" t="s">
        <v>76</v>
      </c>
      <c r="C27" s="48">
        <v>41127</v>
      </c>
      <c r="D27" s="48">
        <v>41332</v>
      </c>
      <c r="E27" s="71">
        <v>0.0036338421978354685</v>
      </c>
      <c r="F27" s="71">
        <v>0.004046545663593415</v>
      </c>
      <c r="G27" s="71">
        <v>0.055643981560282274</v>
      </c>
      <c r="H27" s="71">
        <v>0.11173035136485132</v>
      </c>
      <c r="I27" s="71">
        <v>0.25326130485119625</v>
      </c>
      <c r="J27" s="71">
        <v>0.14964657742150145</v>
      </c>
      <c r="K27" s="71">
        <v>0.6290963719512199</v>
      </c>
      <c r="L27" s="72">
        <v>0.21061181220288128</v>
      </c>
    </row>
    <row r="28" spans="1:12" ht="15.75" thickBot="1">
      <c r="A28" s="76"/>
      <c r="B28" s="80" t="s">
        <v>73</v>
      </c>
      <c r="C28" s="78" t="s">
        <v>29</v>
      </c>
      <c r="D28" s="78" t="s">
        <v>29</v>
      </c>
      <c r="E28" s="77">
        <f aca="true" t="shared" si="0" ref="E28:J28">AVERAGE(E4:E27)</f>
        <v>-0.005136124730962148</v>
      </c>
      <c r="F28" s="77">
        <f t="shared" si="0"/>
        <v>-0.0010665245476442996</v>
      </c>
      <c r="G28" s="77">
        <f t="shared" si="0"/>
        <v>-0.0016068153299089681</v>
      </c>
      <c r="H28" s="77">
        <f t="shared" si="0"/>
        <v>-0.007149325333622804</v>
      </c>
      <c r="I28" s="77">
        <f t="shared" si="0"/>
        <v>0.07762251841793683</v>
      </c>
      <c r="J28" s="77">
        <f t="shared" si="0"/>
        <v>0.06998889064953004</v>
      </c>
      <c r="K28" s="78" t="s">
        <v>29</v>
      </c>
      <c r="L28" s="79" t="s">
        <v>29</v>
      </c>
    </row>
    <row r="29" spans="1:12" s="9" customFormat="1" ht="14.25">
      <c r="A29" s="99" t="s">
        <v>60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</sheetData>
  <sheetProtection/>
  <mergeCells count="7">
    <mergeCell ref="A29:L2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50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27</v>
      </c>
      <c r="B2" s="114" t="s">
        <v>13</v>
      </c>
      <c r="C2" s="111" t="s">
        <v>37</v>
      </c>
      <c r="D2" s="112"/>
      <c r="E2" s="113" t="s">
        <v>38</v>
      </c>
      <c r="F2" s="112"/>
      <c r="G2" s="116" t="s">
        <v>62</v>
      </c>
    </row>
    <row r="3" spans="1:7" ht="15.75" thickBot="1">
      <c r="A3" s="101"/>
      <c r="B3" s="115"/>
      <c r="C3" s="51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90">
        <v>1</v>
      </c>
      <c r="B4" s="84" t="s">
        <v>74</v>
      </c>
      <c r="C4" s="30">
        <v>-27.25455989999999</v>
      </c>
      <c r="D4" s="68">
        <v>-0.01315889665633573</v>
      </c>
      <c r="E4" s="31">
        <v>21</v>
      </c>
      <c r="F4" s="68">
        <v>0.0014293493057446229</v>
      </c>
      <c r="G4" s="50">
        <v>2.9604523303771857</v>
      </c>
    </row>
    <row r="5" spans="1:7" ht="14.25">
      <c r="A5" s="91">
        <v>2</v>
      </c>
      <c r="B5" s="84" t="s">
        <v>91</v>
      </c>
      <c r="C5" s="30">
        <v>7.963049999999814</v>
      </c>
      <c r="D5" s="68">
        <v>0.0024658729691759136</v>
      </c>
      <c r="E5" s="31">
        <v>0</v>
      </c>
      <c r="F5" s="68">
        <v>0</v>
      </c>
      <c r="G5" s="50">
        <v>0</v>
      </c>
    </row>
    <row r="6" spans="1:7" ht="14.25">
      <c r="A6" s="91">
        <v>3</v>
      </c>
      <c r="B6" s="84" t="s">
        <v>76</v>
      </c>
      <c r="C6" s="30">
        <v>1.934689999999944</v>
      </c>
      <c r="D6" s="68">
        <v>0.003633842197835348</v>
      </c>
      <c r="E6" s="31">
        <v>0</v>
      </c>
      <c r="F6" s="68">
        <v>0</v>
      </c>
      <c r="G6" s="50">
        <v>0</v>
      </c>
    </row>
    <row r="7" spans="1:7" ht="14.25">
      <c r="A7" s="91">
        <v>4</v>
      </c>
      <c r="B7" s="84" t="s">
        <v>46</v>
      </c>
      <c r="C7" s="30">
        <v>1.006210000000021</v>
      </c>
      <c r="D7" s="68">
        <v>0.002030990647322526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93</v>
      </c>
      <c r="C8" s="30">
        <v>0.21955999999993947</v>
      </c>
      <c r="D8" s="68">
        <v>0.00029115217357374265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77</v>
      </c>
      <c r="C9" s="30">
        <v>-0.0002841999999945983</v>
      </c>
      <c r="D9" s="68">
        <v>-3.6804089228979015E-07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119</v>
      </c>
      <c r="C10" s="30">
        <v>-0.08335000000003492</v>
      </c>
      <c r="D10" s="68">
        <v>-0.0002994758865504403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102</v>
      </c>
      <c r="C11" s="30">
        <v>-0.49580000000004654</v>
      </c>
      <c r="D11" s="68">
        <v>-0.0004473204920594401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94</v>
      </c>
      <c r="C12" s="30">
        <v>-0.7356099999998695</v>
      </c>
      <c r="D12" s="68">
        <v>-0.00019323012639993424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25</v>
      </c>
      <c r="C13" s="30">
        <v>-5.624449999999953</v>
      </c>
      <c r="D13" s="68">
        <v>-0.005829829410077333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43</v>
      </c>
      <c r="C14" s="30">
        <v>-6.137430000000168</v>
      </c>
      <c r="D14" s="68">
        <v>-0.0026059155624560707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23</v>
      </c>
      <c r="C15" s="30">
        <v>-6.540780000000028</v>
      </c>
      <c r="D15" s="68">
        <v>-0.010273660343689652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45</v>
      </c>
      <c r="C16" s="30">
        <v>-6.800209999999962</v>
      </c>
      <c r="D16" s="68">
        <v>-0.002345312411056545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24</v>
      </c>
      <c r="C17" s="30">
        <v>-8.278400000000023</v>
      </c>
      <c r="D17" s="68">
        <v>-0.016665255147363365</v>
      </c>
      <c r="E17" s="31">
        <v>0</v>
      </c>
      <c r="F17" s="68">
        <v>0</v>
      </c>
      <c r="G17" s="50">
        <v>0</v>
      </c>
    </row>
    <row r="18" spans="1:7" ht="14.25">
      <c r="A18" s="91">
        <v>15</v>
      </c>
      <c r="B18" s="84" t="s">
        <v>84</v>
      </c>
      <c r="C18" s="30">
        <v>-20.93260580000002</v>
      </c>
      <c r="D18" s="68">
        <v>-0.005468258756774901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59</v>
      </c>
      <c r="C19" s="30">
        <v>-22.054149999999904</v>
      </c>
      <c r="D19" s="68">
        <v>-0.0059512537936016316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53</v>
      </c>
      <c r="C20" s="30">
        <v>-22.438359999999868</v>
      </c>
      <c r="D20" s="68">
        <v>-0.0132641475117894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67</v>
      </c>
      <c r="C21" s="30">
        <v>-12.531549999999813</v>
      </c>
      <c r="D21" s="68">
        <v>-0.0060778710817948065</v>
      </c>
      <c r="E21" s="31">
        <v>-1</v>
      </c>
      <c r="F21" s="68">
        <v>-3.4516013013917545E-07</v>
      </c>
      <c r="G21" s="50">
        <v>-0.000705235972184578</v>
      </c>
    </row>
    <row r="22" spans="1:7" ht="14.25">
      <c r="A22" s="91">
        <v>19</v>
      </c>
      <c r="B22" s="84" t="s">
        <v>65</v>
      </c>
      <c r="C22" s="30">
        <v>-4.726839999999851</v>
      </c>
      <c r="D22" s="68">
        <v>-0.00366308794290009</v>
      </c>
      <c r="E22" s="31">
        <v>-4</v>
      </c>
      <c r="F22" s="68">
        <v>-0.0064516129032258064</v>
      </c>
      <c r="G22" s="50">
        <v>-8.347002903225828</v>
      </c>
    </row>
    <row r="23" spans="1:7" ht="14.25">
      <c r="A23" s="91">
        <v>20</v>
      </c>
      <c r="B23" s="84" t="s">
        <v>97</v>
      </c>
      <c r="C23" s="30">
        <v>-39.363910000000146</v>
      </c>
      <c r="D23" s="68">
        <v>-0.034752702798230346</v>
      </c>
      <c r="E23" s="31">
        <v>-15</v>
      </c>
      <c r="F23" s="68">
        <v>-0.024390243902439025</v>
      </c>
      <c r="G23" s="50">
        <v>-27.548143658536606</v>
      </c>
    </row>
    <row r="24" spans="1:7" ht="14.25">
      <c r="A24" s="91">
        <v>21</v>
      </c>
      <c r="B24" s="84" t="s">
        <v>86</v>
      </c>
      <c r="C24" s="30">
        <v>-98.68602000000003</v>
      </c>
      <c r="D24" s="68">
        <v>-0.057874207925157066</v>
      </c>
      <c r="E24" s="31">
        <v>-1864</v>
      </c>
      <c r="F24" s="68">
        <v>-0.03621245677429382</v>
      </c>
      <c r="G24" s="50">
        <v>-61.92660510859858</v>
      </c>
    </row>
    <row r="25" spans="1:7" ht="14.25">
      <c r="A25" s="91">
        <v>22</v>
      </c>
      <c r="B25" s="84" t="s">
        <v>96</v>
      </c>
      <c r="C25" s="30">
        <v>-85.73346999999974</v>
      </c>
      <c r="D25" s="68">
        <v>-0.030493424639938375</v>
      </c>
      <c r="E25" s="31">
        <v>-34</v>
      </c>
      <c r="F25" s="68">
        <v>-0.022457067371202115</v>
      </c>
      <c r="G25" s="50">
        <v>-62.80149791281376</v>
      </c>
    </row>
    <row r="26" spans="1:7" ht="14.25">
      <c r="A26" s="91">
        <v>23</v>
      </c>
      <c r="B26" s="84" t="s">
        <v>55</v>
      </c>
      <c r="C26" s="30">
        <v>-25.093197999998925</v>
      </c>
      <c r="D26" s="68">
        <v>-0.0011485640831939198</v>
      </c>
      <c r="E26" s="31">
        <v>-153</v>
      </c>
      <c r="F26" s="68">
        <v>-0.0029224128051342784</v>
      </c>
      <c r="G26" s="50">
        <v>-63.91207202951063</v>
      </c>
    </row>
    <row r="27" spans="1:7" ht="14.25">
      <c r="A27" s="91">
        <v>24</v>
      </c>
      <c r="B27" s="84" t="s">
        <v>98</v>
      </c>
      <c r="C27" s="30">
        <v>-98.68277000000002</v>
      </c>
      <c r="D27" s="68">
        <v>-0.10203608069487394</v>
      </c>
      <c r="E27" s="31">
        <v>-136</v>
      </c>
      <c r="F27" s="68">
        <v>-0.09207853757616791</v>
      </c>
      <c r="G27" s="50">
        <v>-89.28252950575491</v>
      </c>
    </row>
    <row r="28" spans="1:7" ht="15.75" thickBot="1">
      <c r="A28" s="63"/>
      <c r="B28" s="64" t="s">
        <v>28</v>
      </c>
      <c r="C28" s="54">
        <v>-481.07023789999863</v>
      </c>
      <c r="D28" s="67">
        <v>-0.007829563213632639</v>
      </c>
      <c r="E28" s="55">
        <v>-2186</v>
      </c>
      <c r="F28" s="67">
        <v>-0.000703995609849884</v>
      </c>
      <c r="G28" s="56">
        <v>-310.8581040240353</v>
      </c>
    </row>
    <row r="30" ht="14.25">
      <c r="D3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86</v>
      </c>
      <c r="C2" s="71">
        <v>-0.022475649641998552</v>
      </c>
    </row>
    <row r="3" spans="1:5" ht="14.25">
      <c r="A3" s="14"/>
      <c r="B3" s="47" t="s">
        <v>24</v>
      </c>
      <c r="C3" s="71">
        <v>-0.01666525514736339</v>
      </c>
      <c r="D3" s="14"/>
      <c r="E3" s="14"/>
    </row>
    <row r="4" spans="1:5" ht="14.25">
      <c r="A4" s="14"/>
      <c r="B4" s="47" t="s">
        <v>74</v>
      </c>
      <c r="C4" s="71">
        <v>-0.014567424024664266</v>
      </c>
      <c r="D4" s="14"/>
      <c r="E4" s="14"/>
    </row>
    <row r="5" spans="1:5" ht="14.25">
      <c r="A5" s="14"/>
      <c r="B5" s="47" t="s">
        <v>53</v>
      </c>
      <c r="C5" s="71">
        <v>-0.013264147511789615</v>
      </c>
      <c r="D5" s="14"/>
      <c r="E5" s="14"/>
    </row>
    <row r="6" spans="1:5" ht="14.25">
      <c r="A6" s="14"/>
      <c r="B6" s="47" t="s">
        <v>98</v>
      </c>
      <c r="C6" s="71">
        <v>-0.010967405806360131</v>
      </c>
      <c r="D6" s="14"/>
      <c r="E6" s="14"/>
    </row>
    <row r="7" spans="1:5" ht="14.25">
      <c r="A7" s="14"/>
      <c r="B7" s="47" t="s">
        <v>97</v>
      </c>
      <c r="C7" s="71">
        <v>-0.010621520368185422</v>
      </c>
      <c r="D7" s="14"/>
      <c r="E7" s="14"/>
    </row>
    <row r="8" spans="1:5" ht="14.25">
      <c r="A8" s="14"/>
      <c r="B8" s="47" t="s">
        <v>23</v>
      </c>
      <c r="C8" s="71">
        <v>-0.010273660343690372</v>
      </c>
      <c r="D8" s="14"/>
      <c r="E8" s="14"/>
    </row>
    <row r="9" spans="1:5" ht="14.25">
      <c r="A9" s="14"/>
      <c r="B9" s="47" t="s">
        <v>96</v>
      </c>
      <c r="C9" s="71">
        <v>-0.008220976287071968</v>
      </c>
      <c r="D9" s="14"/>
      <c r="E9" s="14"/>
    </row>
    <row r="10" spans="1:5" ht="14.25">
      <c r="A10" s="14"/>
      <c r="B10" s="47" t="s">
        <v>67</v>
      </c>
      <c r="C10" s="71">
        <v>-0.006077528019384437</v>
      </c>
      <c r="D10" s="14"/>
      <c r="E10" s="14"/>
    </row>
    <row r="11" spans="1:5" ht="14.25">
      <c r="A11" s="14"/>
      <c r="B11" s="47" t="s">
        <v>59</v>
      </c>
      <c r="C11" s="71">
        <v>-0.00595125379359962</v>
      </c>
      <c r="D11" s="14"/>
      <c r="E11" s="14"/>
    </row>
    <row r="12" spans="1:5" ht="14.25">
      <c r="A12" s="14"/>
      <c r="B12" s="47" t="s">
        <v>25</v>
      </c>
      <c r="C12" s="71">
        <v>-0.0058298294100769255</v>
      </c>
      <c r="D12" s="14"/>
      <c r="E12" s="14"/>
    </row>
    <row r="13" spans="1:5" ht="14.25">
      <c r="A13" s="14"/>
      <c r="B13" s="47" t="s">
        <v>84</v>
      </c>
      <c r="C13" s="71">
        <v>-0.005468258756774591</v>
      </c>
      <c r="D13" s="14"/>
      <c r="E13" s="14"/>
    </row>
    <row r="14" spans="1:5" ht="14.25">
      <c r="A14" s="14"/>
      <c r="B14" s="47" t="s">
        <v>43</v>
      </c>
      <c r="C14" s="71">
        <v>-0.0026059155624557073</v>
      </c>
      <c r="D14" s="14"/>
      <c r="E14" s="14"/>
    </row>
    <row r="15" spans="1:5" ht="14.25">
      <c r="A15" s="14"/>
      <c r="B15" s="47" t="s">
        <v>45</v>
      </c>
      <c r="C15" s="71">
        <v>-0.0023453124110561774</v>
      </c>
      <c r="D15" s="14"/>
      <c r="E15" s="14"/>
    </row>
    <row r="16" spans="1:5" ht="14.25">
      <c r="A16" s="14"/>
      <c r="B16" s="47" t="s">
        <v>102</v>
      </c>
      <c r="C16" s="71">
        <v>-0.0004473204920601992</v>
      </c>
      <c r="D16" s="14"/>
      <c r="E16" s="14"/>
    </row>
    <row r="17" spans="1:5" ht="14.25">
      <c r="A17" s="14"/>
      <c r="B17" s="47" t="s">
        <v>119</v>
      </c>
      <c r="C17" s="71">
        <v>-0.00029947588654932744</v>
      </c>
      <c r="D17" s="14"/>
      <c r="E17" s="14"/>
    </row>
    <row r="18" spans="1:5" ht="14.25">
      <c r="A18" s="14"/>
      <c r="B18" s="47" t="s">
        <v>94</v>
      </c>
      <c r="C18" s="71">
        <v>-0.00019323012640004578</v>
      </c>
      <c r="D18" s="14"/>
      <c r="E18" s="14"/>
    </row>
    <row r="19" spans="1:5" ht="14.25">
      <c r="A19" s="14"/>
      <c r="B19" s="47" t="s">
        <v>77</v>
      </c>
      <c r="C19" s="71">
        <v>-3.6804089176278865E-07</v>
      </c>
      <c r="D19" s="14"/>
      <c r="E19" s="14"/>
    </row>
    <row r="20" spans="1:5" ht="14.25">
      <c r="A20" s="14"/>
      <c r="B20" s="47" t="s">
        <v>93</v>
      </c>
      <c r="C20" s="71">
        <v>0.00029115217357400525</v>
      </c>
      <c r="D20" s="14"/>
      <c r="E20" s="14"/>
    </row>
    <row r="21" spans="1:5" ht="14.25">
      <c r="A21" s="14"/>
      <c r="B21" s="47" t="s">
        <v>55</v>
      </c>
      <c r="C21" s="71">
        <v>0.0017790478341097593</v>
      </c>
      <c r="D21" s="14"/>
      <c r="E21" s="14"/>
    </row>
    <row r="22" spans="1:5" ht="14.25">
      <c r="A22" s="14"/>
      <c r="B22" s="47" t="s">
        <v>46</v>
      </c>
      <c r="C22" s="71">
        <v>0.0020309906473228168</v>
      </c>
      <c r="D22" s="14"/>
      <c r="E22" s="14"/>
    </row>
    <row r="23" spans="1:5" ht="14.25">
      <c r="A23" s="14"/>
      <c r="B23" s="47" t="s">
        <v>91</v>
      </c>
      <c r="C23" s="71">
        <v>0.0024658729691759973</v>
      </c>
      <c r="D23" s="14"/>
      <c r="E23" s="14"/>
    </row>
    <row r="24" spans="1:5" ht="14.25">
      <c r="A24" s="14"/>
      <c r="B24" s="47" t="s">
        <v>65</v>
      </c>
      <c r="C24" s="71">
        <v>0.0028066322652628983</v>
      </c>
      <c r="D24" s="14"/>
      <c r="E24" s="14"/>
    </row>
    <row r="25" spans="1:5" ht="14.25">
      <c r="A25" s="14"/>
      <c r="B25" s="47" t="s">
        <v>76</v>
      </c>
      <c r="C25" s="71">
        <v>0.0036338421978354685</v>
      </c>
      <c r="D25" s="14"/>
      <c r="E25" s="14"/>
    </row>
    <row r="26" spans="2:3" ht="14.25">
      <c r="B26" s="47" t="s">
        <v>22</v>
      </c>
      <c r="C26" s="75">
        <v>-0.027276584567514583</v>
      </c>
    </row>
    <row r="27" spans="2:3" ht="14.25">
      <c r="B27" s="14" t="s">
        <v>31</v>
      </c>
      <c r="C27" s="88">
        <v>-0.010826888756692354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8</v>
      </c>
      <c r="D3" s="46" t="s">
        <v>11</v>
      </c>
      <c r="E3" s="43">
        <v>10878908.65</v>
      </c>
      <c r="F3" s="40">
        <v>32580</v>
      </c>
      <c r="G3" s="43">
        <v>333.91370933087785</v>
      </c>
      <c r="H3" s="73">
        <v>100</v>
      </c>
      <c r="I3" s="42" t="s">
        <v>109</v>
      </c>
      <c r="J3" s="44" t="s">
        <v>89</v>
      </c>
    </row>
    <row r="4" spans="1:10" ht="15" customHeight="1">
      <c r="A4" s="41">
        <v>2</v>
      </c>
      <c r="B4" s="42" t="s">
        <v>90</v>
      </c>
      <c r="C4" s="45" t="s">
        <v>8</v>
      </c>
      <c r="D4" s="46" t="s">
        <v>81</v>
      </c>
      <c r="E4" s="43">
        <v>1968410.36</v>
      </c>
      <c r="F4" s="40">
        <v>56699</v>
      </c>
      <c r="G4" s="43">
        <v>34.71684438878993</v>
      </c>
      <c r="H4" s="74">
        <v>100</v>
      </c>
      <c r="I4" s="42" t="s">
        <v>109</v>
      </c>
      <c r="J4" s="44" t="s">
        <v>87</v>
      </c>
    </row>
    <row r="5" spans="1:10" ht="15" customHeight="1">
      <c r="A5" s="41">
        <v>3</v>
      </c>
      <c r="B5" s="42" t="s">
        <v>80</v>
      </c>
      <c r="C5" s="45" t="s">
        <v>8</v>
      </c>
      <c r="D5" s="46" t="s">
        <v>81</v>
      </c>
      <c r="E5" s="43">
        <v>1480591.8902</v>
      </c>
      <c r="F5" s="40">
        <v>2940</v>
      </c>
      <c r="G5" s="43">
        <v>503.6026837414966</v>
      </c>
      <c r="H5" s="74">
        <v>1000</v>
      </c>
      <c r="I5" s="42" t="s">
        <v>112</v>
      </c>
      <c r="J5" s="44" t="s">
        <v>33</v>
      </c>
    </row>
    <row r="6" spans="1:10" ht="15" customHeight="1">
      <c r="A6" s="41">
        <v>4</v>
      </c>
      <c r="B6" s="42" t="s">
        <v>30</v>
      </c>
      <c r="C6" s="45" t="s">
        <v>8</v>
      </c>
      <c r="D6" s="46" t="s">
        <v>11</v>
      </c>
      <c r="E6" s="43">
        <v>1077067.93</v>
      </c>
      <c r="F6" s="40">
        <v>784</v>
      </c>
      <c r="G6" s="43">
        <v>1373.8111352040814</v>
      </c>
      <c r="H6" s="74">
        <v>1000</v>
      </c>
      <c r="I6" s="42" t="s">
        <v>118</v>
      </c>
      <c r="J6" s="44" t="s">
        <v>68</v>
      </c>
    </row>
    <row r="7" spans="1:10" ht="15" customHeight="1">
      <c r="A7" s="41">
        <v>5</v>
      </c>
      <c r="B7" s="42" t="s">
        <v>99</v>
      </c>
      <c r="C7" s="45" t="s">
        <v>8</v>
      </c>
      <c r="D7" s="46" t="s">
        <v>11</v>
      </c>
      <c r="E7" s="43">
        <v>770004.05</v>
      </c>
      <c r="F7" s="40">
        <v>910</v>
      </c>
      <c r="G7" s="43">
        <v>846.1582967032967</v>
      </c>
      <c r="H7" s="74">
        <v>1000</v>
      </c>
      <c r="I7" s="42" t="s">
        <v>105</v>
      </c>
      <c r="J7" s="44" t="s">
        <v>95</v>
      </c>
    </row>
    <row r="8" spans="1:10" ht="15" customHeight="1">
      <c r="A8" s="41">
        <v>6</v>
      </c>
      <c r="B8" s="42" t="s">
        <v>35</v>
      </c>
      <c r="C8" s="45" t="s">
        <v>8</v>
      </c>
      <c r="D8" s="46" t="s">
        <v>11</v>
      </c>
      <c r="E8" s="43">
        <v>634890.45</v>
      </c>
      <c r="F8" s="40">
        <v>679</v>
      </c>
      <c r="G8" s="43">
        <v>935.0374815905743</v>
      </c>
      <c r="H8" s="74">
        <v>1000</v>
      </c>
      <c r="I8" s="42" t="s">
        <v>36</v>
      </c>
      <c r="J8" s="44" t="s">
        <v>34</v>
      </c>
    </row>
    <row r="9" spans="1:10" ht="15.75" thickBot="1">
      <c r="A9" s="118" t="s">
        <v>28</v>
      </c>
      <c r="B9" s="119"/>
      <c r="C9" s="57" t="s">
        <v>29</v>
      </c>
      <c r="D9" s="57" t="s">
        <v>29</v>
      </c>
      <c r="E9" s="58">
        <f>SUM(E3:E8)</f>
        <v>16809873.3302</v>
      </c>
      <c r="F9" s="59">
        <f>SUM(F3:F8)</f>
        <v>94592</v>
      </c>
      <c r="G9" s="57" t="s">
        <v>29</v>
      </c>
      <c r="H9" s="57" t="s">
        <v>29</v>
      </c>
      <c r="I9" s="57" t="s">
        <v>29</v>
      </c>
      <c r="J9" s="60" t="s">
        <v>29</v>
      </c>
    </row>
  </sheetData>
  <sheetProtection/>
  <mergeCells count="2">
    <mergeCell ref="A1:J1"/>
    <mergeCell ref="A9:B9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ht="14.25" collapsed="1">
      <c r="A4" s="61">
        <v>1</v>
      </c>
      <c r="B4" s="47" t="s">
        <v>35</v>
      </c>
      <c r="C4" s="48">
        <v>38441</v>
      </c>
      <c r="D4" s="48">
        <v>38625</v>
      </c>
      <c r="E4" s="71">
        <v>-0.0021535826769369937</v>
      </c>
      <c r="F4" s="71">
        <v>0.00022037002660746374</v>
      </c>
      <c r="G4" s="71">
        <v>-0.007698152523105017</v>
      </c>
      <c r="H4" s="71">
        <v>-0.07037847425098531</v>
      </c>
      <c r="I4" s="71">
        <v>-0.0710611592303988</v>
      </c>
      <c r="J4" s="71">
        <v>-0.02454253483341262</v>
      </c>
      <c r="K4" s="72">
        <v>-0.06496251840942568</v>
      </c>
      <c r="L4" s="72">
        <v>-0.0067145262735230915</v>
      </c>
    </row>
    <row r="5" spans="1:12" ht="14.25" collapsed="1">
      <c r="A5" s="62">
        <v>2</v>
      </c>
      <c r="B5" s="47" t="s">
        <v>88</v>
      </c>
      <c r="C5" s="48">
        <v>38862</v>
      </c>
      <c r="D5" s="48">
        <v>38958</v>
      </c>
      <c r="E5" s="71">
        <v>-0.015423079431966413</v>
      </c>
      <c r="F5" s="71">
        <v>-0.009237168270005203</v>
      </c>
      <c r="G5" s="71">
        <v>-0.020452441110247577</v>
      </c>
      <c r="H5" s="71">
        <v>-0.02520493720668282</v>
      </c>
      <c r="I5" s="71">
        <v>0.12288963772383199</v>
      </c>
      <c r="J5" s="71">
        <v>0.1123583265363326</v>
      </c>
      <c r="K5" s="72">
        <v>2.3391370933087803</v>
      </c>
      <c r="L5" s="72">
        <v>0.14238372911167207</v>
      </c>
    </row>
    <row r="6" spans="1:12" ht="14.25">
      <c r="A6" s="62">
        <v>3</v>
      </c>
      <c r="B6" s="47" t="s">
        <v>80</v>
      </c>
      <c r="C6" s="48">
        <v>39048</v>
      </c>
      <c r="D6" s="48">
        <v>39140</v>
      </c>
      <c r="E6" s="71">
        <v>-0.011272113907621062</v>
      </c>
      <c r="F6" s="71">
        <v>0.07184472820506871</v>
      </c>
      <c r="G6" s="71">
        <v>0.07432545174240901</v>
      </c>
      <c r="H6" s="71">
        <v>0.02530341231868416</v>
      </c>
      <c r="I6" s="71">
        <v>-0.08281039034108006</v>
      </c>
      <c r="J6" s="71">
        <v>-0.005726943911470328</v>
      </c>
      <c r="K6" s="72">
        <v>-0.49639731625850303</v>
      </c>
      <c r="L6" s="72">
        <v>-0.0770190354856255</v>
      </c>
    </row>
    <row r="7" spans="1:12" ht="14.25">
      <c r="A7" s="62">
        <v>4</v>
      </c>
      <c r="B7" s="47" t="s">
        <v>30</v>
      </c>
      <c r="C7" s="48">
        <v>39100</v>
      </c>
      <c r="D7" s="48">
        <v>39268</v>
      </c>
      <c r="E7" s="71">
        <v>-0.003907784631400957</v>
      </c>
      <c r="F7" s="71">
        <v>-0.0003015603709182191</v>
      </c>
      <c r="G7" s="71">
        <v>-0.005676921273717994</v>
      </c>
      <c r="H7" s="71">
        <v>0.0013890435257339906</v>
      </c>
      <c r="I7" s="71">
        <v>0.01716784457345044</v>
      </c>
      <c r="J7" s="71" t="s">
        <v>83</v>
      </c>
      <c r="K7" s="72">
        <v>0.37381113520408005</v>
      </c>
      <c r="L7" s="72">
        <v>0.039449816589519404</v>
      </c>
    </row>
    <row r="8" spans="1:12" ht="14.25">
      <c r="A8" s="62">
        <v>5</v>
      </c>
      <c r="B8" s="47" t="s">
        <v>99</v>
      </c>
      <c r="C8" s="48">
        <v>39647</v>
      </c>
      <c r="D8" s="48">
        <v>39861</v>
      </c>
      <c r="E8" s="71">
        <v>-0.020736407943703905</v>
      </c>
      <c r="F8" s="71">
        <v>-0.016971138041420697</v>
      </c>
      <c r="G8" s="71">
        <v>-0.0370544380526866</v>
      </c>
      <c r="H8" s="71">
        <v>-0.1269270418832551</v>
      </c>
      <c r="I8" s="71">
        <v>-0.051619588969932795</v>
      </c>
      <c r="J8" s="71">
        <v>-0.03537095698377135</v>
      </c>
      <c r="K8" s="72">
        <v>-0.1538417032967031</v>
      </c>
      <c r="L8" s="72">
        <v>-0.02505442016358206</v>
      </c>
    </row>
    <row r="9" spans="1:12" ht="14.25">
      <c r="A9" s="62">
        <v>6</v>
      </c>
      <c r="B9" s="47" t="s">
        <v>90</v>
      </c>
      <c r="C9" s="48">
        <v>40253</v>
      </c>
      <c r="D9" s="48">
        <v>40445</v>
      </c>
      <c r="E9" s="71">
        <v>-0.0034211323436654784</v>
      </c>
      <c r="F9" s="71">
        <v>-0.005760623138522991</v>
      </c>
      <c r="G9" s="71">
        <v>-0.04436221103504445</v>
      </c>
      <c r="H9" s="71">
        <v>-0.08606195511296744</v>
      </c>
      <c r="I9" s="71">
        <v>-0.08270727109733778</v>
      </c>
      <c r="J9" s="71">
        <v>-0.048394639586518906</v>
      </c>
      <c r="K9" s="72">
        <v>-0.6528315561121008</v>
      </c>
      <c r="L9" s="72">
        <v>-0.19126741554636228</v>
      </c>
    </row>
    <row r="10" spans="1:12" ht="15.75" thickBot="1">
      <c r="A10" s="76"/>
      <c r="B10" s="80" t="s">
        <v>73</v>
      </c>
      <c r="C10" s="79" t="s">
        <v>29</v>
      </c>
      <c r="D10" s="79" t="s">
        <v>29</v>
      </c>
      <c r="E10" s="77">
        <f>AVERAGE(E4:E9)</f>
        <v>-0.009485683489215802</v>
      </c>
      <c r="F10" s="77">
        <f>AVERAGE(F4:F9)</f>
        <v>0.006632434735134844</v>
      </c>
      <c r="G10" s="77">
        <f>AVERAGE(G4:G9)</f>
        <v>-0.006819785375398772</v>
      </c>
      <c r="H10" s="77">
        <f>AVERAGE(H4:H9)</f>
        <v>-0.04697999210157875</v>
      </c>
      <c r="I10" s="77">
        <f>AVERAGE(I4:I9)</f>
        <v>-0.024690154556911165</v>
      </c>
      <c r="J10" s="77">
        <f>AVERAGE(J4:J9)</f>
        <v>-0.0003353497557681218</v>
      </c>
      <c r="K10" s="79" t="s">
        <v>29</v>
      </c>
      <c r="L10" s="79" t="s">
        <v>29</v>
      </c>
    </row>
    <row r="11" spans="1:12" s="9" customFormat="1" ht="14.25">
      <c r="A11" s="99" t="s">
        <v>60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51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3" t="s">
        <v>37</v>
      </c>
      <c r="D2" s="112"/>
      <c r="E2" s="113" t="s">
        <v>38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 customHeight="1">
      <c r="A4" s="92">
        <v>1</v>
      </c>
      <c r="B4" s="93" t="s">
        <v>35</v>
      </c>
      <c r="C4" s="30">
        <v>-1.3702399999999906</v>
      </c>
      <c r="D4" s="68">
        <v>-0.0021535826769370128</v>
      </c>
      <c r="E4" s="31">
        <v>0</v>
      </c>
      <c r="F4" s="89">
        <v>0</v>
      </c>
      <c r="G4" s="50">
        <v>0</v>
      </c>
    </row>
    <row r="5" spans="1:7" ht="14.25" customHeight="1">
      <c r="A5" s="92">
        <v>2</v>
      </c>
      <c r="B5" s="93" t="s">
        <v>90</v>
      </c>
      <c r="C5" s="30">
        <v>-6.757309999999824</v>
      </c>
      <c r="D5" s="68">
        <v>-0.003421132343665702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99</v>
      </c>
      <c r="C6" s="30">
        <v>-16.30522999999998</v>
      </c>
      <c r="D6" s="68">
        <v>-0.020736407943703752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80</v>
      </c>
      <c r="C7" s="30">
        <v>-16.879669999999923</v>
      </c>
      <c r="D7" s="68">
        <v>-0.011272113907622726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88</v>
      </c>
      <c r="C8" s="30">
        <v>-170.41458999999986</v>
      </c>
      <c r="D8" s="68">
        <v>-0.01542307943196708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30</v>
      </c>
      <c r="C9" s="30">
        <v>-19.39667000000016</v>
      </c>
      <c r="D9" s="68">
        <v>-0.01769019264279044</v>
      </c>
      <c r="E9" s="31">
        <v>-11</v>
      </c>
      <c r="F9" s="89">
        <v>-0.013836477987421384</v>
      </c>
      <c r="G9" s="50">
        <v>-15.167578569162357</v>
      </c>
    </row>
    <row r="10" spans="1:7" ht="15.75" thickBot="1">
      <c r="A10" s="65"/>
      <c r="B10" s="53" t="s">
        <v>28</v>
      </c>
      <c r="C10" s="54">
        <v>-231.12370999999976</v>
      </c>
      <c r="D10" s="67">
        <v>-0.01356280442128914</v>
      </c>
      <c r="E10" s="55">
        <v>-11</v>
      </c>
      <c r="F10" s="67">
        <v>-0.00011627538238745072</v>
      </c>
      <c r="G10" s="56">
        <v>-15.167578569162357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2" sqref="B2: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99</v>
      </c>
      <c r="C2" s="71">
        <v>-0.020736407943703905</v>
      </c>
      <c r="D2" s="21"/>
      <c r="E2" s="21"/>
    </row>
    <row r="3" spans="1:5" ht="14.25">
      <c r="A3" s="21"/>
      <c r="B3" s="47" t="s">
        <v>88</v>
      </c>
      <c r="C3" s="71">
        <v>-0.015423079431966413</v>
      </c>
      <c r="D3" s="21"/>
      <c r="E3" s="21"/>
    </row>
    <row r="4" spans="1:5" ht="14.25">
      <c r="A4" s="21"/>
      <c r="B4" s="47" t="s">
        <v>80</v>
      </c>
      <c r="C4" s="71">
        <v>-0.011272113907621062</v>
      </c>
      <c r="D4" s="21"/>
      <c r="E4" s="21"/>
    </row>
    <row r="5" spans="1:5" ht="14.25">
      <c r="A5" s="21"/>
      <c r="B5" s="47" t="s">
        <v>30</v>
      </c>
      <c r="C5" s="71">
        <v>-0.003907784631400957</v>
      </c>
      <c r="D5" s="21"/>
      <c r="E5" s="21"/>
    </row>
    <row r="6" spans="1:5" ht="14.25">
      <c r="A6" s="21"/>
      <c r="B6" s="47" t="s">
        <v>90</v>
      </c>
      <c r="C6" s="71">
        <v>-0.0034211323436654784</v>
      </c>
      <c r="D6" s="21"/>
      <c r="E6" s="21"/>
    </row>
    <row r="7" spans="1:5" ht="14.25">
      <c r="A7" s="21"/>
      <c r="B7" s="47" t="s">
        <v>35</v>
      </c>
      <c r="C7" s="71">
        <v>-0.0021535826769369937</v>
      </c>
      <c r="D7" s="21"/>
      <c r="E7" s="21"/>
    </row>
    <row r="8" spans="1:4" ht="14.25">
      <c r="A8" s="21"/>
      <c r="B8" s="47" t="s">
        <v>22</v>
      </c>
      <c r="C8" s="75">
        <v>-0.027276584567514583</v>
      </c>
      <c r="D8" s="21"/>
    </row>
    <row r="9" spans="2:3" ht="14.25">
      <c r="B9" s="47" t="s">
        <v>31</v>
      </c>
      <c r="C9" s="88">
        <v>-0.010826888756692354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47</v>
      </c>
      <c r="G2" s="4" t="s">
        <v>48</v>
      </c>
      <c r="H2" s="1" t="s">
        <v>49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72</v>
      </c>
      <c r="C3" s="85" t="s">
        <v>8</v>
      </c>
      <c r="D3" s="85" t="s">
        <v>10</v>
      </c>
      <c r="E3" s="87">
        <v>5888799.4</v>
      </c>
      <c r="F3" s="86">
        <v>174949</v>
      </c>
      <c r="G3" s="87">
        <v>33.660091798181185</v>
      </c>
      <c r="H3" s="86">
        <v>100</v>
      </c>
      <c r="I3" s="85" t="s">
        <v>64</v>
      </c>
      <c r="J3" s="94" t="s">
        <v>32</v>
      </c>
    </row>
    <row r="4" spans="1:10" ht="14.25" customHeight="1">
      <c r="A4" s="41">
        <v>2</v>
      </c>
      <c r="B4" s="85" t="s">
        <v>42</v>
      </c>
      <c r="C4" s="85" t="s">
        <v>8</v>
      </c>
      <c r="D4" s="85" t="s">
        <v>11</v>
      </c>
      <c r="E4" s="87">
        <v>3770098.66</v>
      </c>
      <c r="F4" s="86">
        <v>4806</v>
      </c>
      <c r="G4" s="87">
        <v>784.4566500208074</v>
      </c>
      <c r="H4" s="86">
        <v>1000</v>
      </c>
      <c r="I4" s="85" t="s">
        <v>7</v>
      </c>
      <c r="J4" s="94" t="s">
        <v>68</v>
      </c>
    </row>
    <row r="5" spans="1:10" ht="14.25" customHeight="1">
      <c r="A5" s="41">
        <v>3</v>
      </c>
      <c r="B5" s="85" t="s">
        <v>100</v>
      </c>
      <c r="C5" s="85" t="s">
        <v>8</v>
      </c>
      <c r="D5" s="85" t="s">
        <v>10</v>
      </c>
      <c r="E5" s="87">
        <v>1618842.53</v>
      </c>
      <c r="F5" s="86">
        <v>1011</v>
      </c>
      <c r="G5" s="87">
        <v>1601.2290108803165</v>
      </c>
      <c r="H5" s="86">
        <v>1000</v>
      </c>
      <c r="I5" s="85" t="s">
        <v>101</v>
      </c>
      <c r="J5" s="94" t="s">
        <v>95</v>
      </c>
    </row>
    <row r="6" spans="1:10" ht="14.25" customHeight="1">
      <c r="A6" s="41">
        <v>4</v>
      </c>
      <c r="B6" s="85" t="s">
        <v>114</v>
      </c>
      <c r="C6" s="85" t="s">
        <v>8</v>
      </c>
      <c r="D6" s="85" t="s">
        <v>115</v>
      </c>
      <c r="E6" s="87">
        <v>1533818.47</v>
      </c>
      <c r="F6" s="86">
        <v>203733</v>
      </c>
      <c r="G6" s="87">
        <v>7.528571561799021</v>
      </c>
      <c r="H6" s="86">
        <v>10</v>
      </c>
      <c r="I6" s="85" t="s">
        <v>116</v>
      </c>
      <c r="J6" s="94" t="s">
        <v>32</v>
      </c>
    </row>
    <row r="7" spans="1:10" ht="14.25" customHeight="1">
      <c r="A7" s="41">
        <v>5</v>
      </c>
      <c r="B7" s="85" t="s">
        <v>79</v>
      </c>
      <c r="C7" s="85" t="s">
        <v>8</v>
      </c>
      <c r="D7" s="85" t="s">
        <v>10</v>
      </c>
      <c r="E7" s="87">
        <v>1026966.11</v>
      </c>
      <c r="F7" s="86">
        <v>648</v>
      </c>
      <c r="G7" s="87">
        <v>1584.8242438271604</v>
      </c>
      <c r="H7" s="86">
        <v>5000</v>
      </c>
      <c r="I7" s="85" t="s">
        <v>26</v>
      </c>
      <c r="J7" s="94" t="s">
        <v>33</v>
      </c>
    </row>
    <row r="8" spans="1:10" ht="15.75" thickBot="1">
      <c r="A8" s="118" t="s">
        <v>28</v>
      </c>
      <c r="B8" s="119"/>
      <c r="C8" s="57" t="s">
        <v>29</v>
      </c>
      <c r="D8" s="57" t="s">
        <v>29</v>
      </c>
      <c r="E8" s="70">
        <f>SUM(E3:E7)</f>
        <v>13838525.17</v>
      </c>
      <c r="F8" s="69">
        <f>SUM(F3:F7)</f>
        <v>385147</v>
      </c>
      <c r="G8" s="57" t="s">
        <v>29</v>
      </c>
      <c r="H8" s="57" t="s">
        <v>29</v>
      </c>
      <c r="I8" s="57" t="s">
        <v>29</v>
      </c>
      <c r="J8" s="60" t="s">
        <v>29</v>
      </c>
    </row>
  </sheetData>
  <sheetProtection/>
  <mergeCells count="2">
    <mergeCell ref="A1:J1"/>
    <mergeCell ref="A8:B8"/>
  </mergeCells>
  <hyperlinks>
    <hyperlink ref="J3" r:id="rId1" display="http://ukrkapital.uafin.net/"/>
    <hyperlink ref="J4" r:id="rId2" display="http://am.artcapital.ua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2015-09-18T09:49:43Z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