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<sst xmlns="http://schemas.openxmlformats.org/spreadsheetml/2006/main" count="302" uniqueCount="98">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</sst>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357120"/>
        <c:axId val="39214081"/>
      </c:barChart>
      <c:catAx>
        <c:axId val="4357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14081"/>
        <c:crosses val="autoZero"/>
        <c:auto val="0"/>
        <c:lblOffset val="0"/>
        <c:tickLblSkip val="1"/>
        <c:noMultiLvlLbl val="0"/>
      </c:catAx>
      <c:val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7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912858"/>
        <c:axId val="11344811"/>
      </c:barChart>
      <c:catAx>
        <c:axId val="6091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44811"/>
        <c:crosses val="autoZero"/>
        <c:auto val="0"/>
        <c:lblOffset val="0"/>
        <c:tickLblSkip val="1"/>
        <c:noMultiLvlLbl val="0"/>
      </c:catAx>
      <c:valAx>
        <c:axId val="1134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94436"/>
        <c:axId val="46514469"/>
      </c:barChart>
      <c:catAx>
        <c:axId val="34994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14469"/>
        <c:crosses val="autoZero"/>
        <c:auto val="0"/>
        <c:lblOffset val="0"/>
        <c:tickLblSkip val="1"/>
        <c:noMultiLvlLbl val="0"/>
      </c:catAx>
      <c:valAx>
        <c:axId val="4651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4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77038"/>
        <c:axId val="9575615"/>
      </c:barChart>
      <c:catAx>
        <c:axId val="1597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75615"/>
        <c:crosses val="autoZero"/>
        <c:auto val="0"/>
        <c:lblOffset val="0"/>
        <c:tickLblSkip val="1"/>
        <c:noMultiLvlLbl val="0"/>
      </c:catAx>
      <c:valAx>
        <c:axId val="957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7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71672"/>
        <c:axId val="37427321"/>
      </c:barChart>
      <c:catAx>
        <c:axId val="19071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27321"/>
        <c:crosses val="autoZero"/>
        <c:auto val="0"/>
        <c:lblOffset val="0"/>
        <c:tickLblSkip val="1"/>
        <c:noMultiLvlLbl val="0"/>
      </c:catAx>
      <c:valAx>
        <c:axId val="3742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1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1570"/>
        <c:axId val="11714131"/>
      </c:barChart>
      <c:catAx>
        <c:axId val="130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14131"/>
        <c:crosses val="autoZero"/>
        <c:auto val="0"/>
        <c:lblOffset val="0"/>
        <c:tickLblSkip val="1"/>
        <c:noMultiLvlLbl val="0"/>
      </c:catAx>
      <c:valAx>
        <c:axId val="1171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38318316"/>
        <c:axId val="9320525"/>
      </c:barChart>
      <c:catAx>
        <c:axId val="38318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320525"/>
        <c:crossesAt val="0"/>
        <c:auto val="0"/>
        <c:lblOffset val="0"/>
        <c:tickLblSkip val="1"/>
        <c:noMultiLvlLbl val="0"/>
      </c:catAx>
      <c:valAx>
        <c:axId val="9320525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1831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6775862"/>
        <c:axId val="16765031"/>
      </c:barChart>
      <c:catAx>
        <c:axId val="1677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765031"/>
        <c:crosses val="autoZero"/>
        <c:auto val="0"/>
        <c:lblOffset val="0"/>
        <c:tickLblSkip val="1"/>
        <c:noMultiLvlLbl val="0"/>
      </c:catAx>
      <c:valAx>
        <c:axId val="1676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75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6667552"/>
        <c:axId val="15790241"/>
      </c:barChart>
      <c:catAx>
        <c:axId val="1666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790241"/>
        <c:crosses val="autoZero"/>
        <c:auto val="0"/>
        <c:lblOffset val="0"/>
        <c:tickLblSkip val="52"/>
        <c:noMultiLvlLbl val="0"/>
      </c:catAx>
      <c:valAx>
        <c:axId val="1579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6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7894442"/>
        <c:axId val="3941115"/>
      </c:barChart>
      <c:catAx>
        <c:axId val="789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41115"/>
        <c:crosses val="autoZero"/>
        <c:auto val="0"/>
        <c:lblOffset val="0"/>
        <c:tickLblSkip val="49"/>
        <c:noMultiLvlLbl val="0"/>
      </c:catAx>
      <c:valAx>
        <c:axId val="39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94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470036"/>
        <c:axId val="50794869"/>
      </c:barChart>
      <c:catAx>
        <c:axId val="35470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794869"/>
        <c:crosses val="autoZero"/>
        <c:auto val="0"/>
        <c:lblOffset val="0"/>
        <c:tickLblSkip val="4"/>
        <c:noMultiLvlLbl val="0"/>
      </c:catAx>
      <c:valAx>
        <c:axId val="507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70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7382410"/>
        <c:axId val="22223963"/>
      </c:barChart>
      <c:catAx>
        <c:axId val="17382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23963"/>
        <c:crosses val="autoZero"/>
        <c:auto val="0"/>
        <c:lblOffset val="0"/>
        <c:tickLblSkip val="9"/>
        <c:noMultiLvlLbl val="0"/>
      </c:catAx>
      <c:valAx>
        <c:axId val="2222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82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500638"/>
        <c:axId val="20743695"/>
      </c:barChart>
      <c:catAx>
        <c:axId val="5450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743695"/>
        <c:crosses val="autoZero"/>
        <c:auto val="0"/>
        <c:lblOffset val="0"/>
        <c:tickLblSkip val="4"/>
        <c:noMultiLvlLbl val="0"/>
      </c:catAx>
      <c:valAx>
        <c:axId val="207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00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2475528"/>
        <c:axId val="2517705"/>
      </c:barChart>
      <c:catAx>
        <c:axId val="52475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7705"/>
        <c:crosses val="autoZero"/>
        <c:auto val="0"/>
        <c:lblOffset val="0"/>
        <c:tickLblSkip val="52"/>
        <c:noMultiLvlLbl val="0"/>
      </c:catAx>
      <c:val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475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59346"/>
        <c:axId val="2607523"/>
      </c:barChart>
      <c:catAx>
        <c:axId val="22659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07523"/>
        <c:crosses val="autoZero"/>
        <c:auto val="0"/>
        <c:lblOffset val="0"/>
        <c:tickLblSkip val="4"/>
        <c:noMultiLvlLbl val="0"/>
      </c:catAx>
      <c:val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659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67708"/>
        <c:axId val="9882781"/>
      </c:barChart>
      <c:catAx>
        <c:axId val="23467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882781"/>
        <c:crosses val="autoZero"/>
        <c:auto val="0"/>
        <c:lblOffset val="0"/>
        <c:tickLblSkip val="4"/>
        <c:noMultiLvlLbl val="0"/>
      </c:catAx>
      <c:val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67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36166"/>
        <c:axId val="62307767"/>
      </c:barChart>
      <c:catAx>
        <c:axId val="21836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307767"/>
        <c:crosses val="autoZero"/>
        <c:auto val="0"/>
        <c:lblOffset val="0"/>
        <c:tickLblSkip val="4"/>
        <c:noMultiLvlLbl val="0"/>
      </c:catAx>
      <c:valAx>
        <c:axId val="6230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36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98992"/>
        <c:axId val="13764337"/>
      </c:barChart>
      <c:catAx>
        <c:axId val="23898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764337"/>
        <c:crosses val="autoZero"/>
        <c:auto val="0"/>
        <c:lblOffset val="0"/>
        <c:tickLblSkip val="4"/>
        <c:noMultiLvlLbl val="0"/>
      </c:catAx>
      <c:val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898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70170"/>
        <c:axId val="41169483"/>
      </c:barChart>
      <c:catAx>
        <c:axId val="56770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169483"/>
        <c:crosses val="autoZero"/>
        <c:auto val="0"/>
        <c:lblOffset val="0"/>
        <c:tickLblSkip val="4"/>
        <c:noMultiLvlLbl val="0"/>
      </c:catAx>
      <c:val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70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81028"/>
        <c:axId val="46393797"/>
      </c:barChart>
      <c:catAx>
        <c:axId val="34981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393797"/>
        <c:crosses val="autoZero"/>
        <c:auto val="0"/>
        <c:lblOffset val="0"/>
        <c:tickLblSkip val="4"/>
        <c:noMultiLvlLbl val="0"/>
      </c:catAx>
      <c:val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81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90990"/>
        <c:axId val="66910047"/>
      </c:barChart>
      <c:catAx>
        <c:axId val="14890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910047"/>
        <c:crosses val="autoZero"/>
        <c:auto val="0"/>
        <c:lblOffset val="0"/>
        <c:tickLblSkip val="4"/>
        <c:noMultiLvlLbl val="0"/>
      </c:catAx>
      <c:val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90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19512"/>
        <c:axId val="51004697"/>
      </c:barChart>
      <c:catAx>
        <c:axId val="6531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004697"/>
        <c:crosses val="autoZero"/>
        <c:auto val="0"/>
        <c:lblOffset val="0"/>
        <c:tickLblSkip val="4"/>
        <c:noMultiLvlLbl val="0"/>
      </c:catAx>
      <c:val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19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5797940"/>
        <c:axId val="55310549"/>
      </c:barChart>
      <c:catAx>
        <c:axId val="65797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10549"/>
        <c:crosses val="autoZero"/>
        <c:auto val="0"/>
        <c:lblOffset val="0"/>
        <c:tickLblSkip val="1"/>
        <c:noMultiLvlLbl val="0"/>
      </c:catAx>
      <c:val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6389090"/>
        <c:axId val="37739763"/>
      </c:barChart>
      <c:catAx>
        <c:axId val="56389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39763"/>
        <c:crosses val="autoZero"/>
        <c:auto val="0"/>
        <c:lblOffset val="0"/>
        <c:tickLblSkip val="1"/>
        <c:noMultiLvlLbl val="0"/>
      </c:catAx>
      <c:valAx>
        <c:axId val="3773976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8909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113548"/>
        <c:axId val="37021933"/>
      </c:barChart>
      <c:catAx>
        <c:axId val="4113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021933"/>
        <c:crosses val="autoZero"/>
        <c:auto val="0"/>
        <c:lblOffset val="0"/>
        <c:tickLblSkip val="1"/>
        <c:noMultiLvlLbl val="0"/>
      </c:catAx>
      <c:val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3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4761942"/>
        <c:axId val="45986567"/>
      </c:barChart>
      <c:catAx>
        <c:axId val="64761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986567"/>
        <c:crosses val="autoZero"/>
        <c:auto val="0"/>
        <c:lblOffset val="0"/>
        <c:tickLblSkip val="5"/>
        <c:noMultiLvlLbl val="0"/>
      </c:catAx>
      <c:valAx>
        <c:axId val="4598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761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1225920"/>
        <c:axId val="33924417"/>
      </c:barChart>
      <c:catAx>
        <c:axId val="1122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924417"/>
        <c:crosses val="autoZero"/>
        <c:auto val="0"/>
        <c:lblOffset val="0"/>
        <c:tickLblSkip val="5"/>
        <c:noMultiLvlLbl val="0"/>
      </c:catAx>
      <c:val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225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84298"/>
        <c:axId val="63523227"/>
      </c:barChart>
      <c:catAx>
        <c:axId val="3688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523227"/>
        <c:crosses val="autoZero"/>
        <c:auto val="0"/>
        <c:lblOffset val="0"/>
        <c:tickLblSkip val="1"/>
        <c:noMultiLvlLbl val="0"/>
      </c:catAx>
      <c:val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884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838132"/>
        <c:axId val="45107733"/>
      </c:barChart>
      <c:catAx>
        <c:axId val="34838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107733"/>
        <c:crosses val="autoZero"/>
        <c:auto val="0"/>
        <c:lblOffset val="0"/>
        <c:tickLblSkip val="1"/>
        <c:noMultiLvlLbl val="0"/>
      </c:catAx>
      <c:val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8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6414"/>
        <c:axId val="29847727"/>
      </c:barChart>
      <c:catAx>
        <c:axId val="331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847727"/>
        <c:crosses val="autoZero"/>
        <c:auto val="0"/>
        <c:lblOffset val="0"/>
        <c:tickLblSkip val="1"/>
        <c:noMultiLvlLbl val="0"/>
      </c:catAx>
      <c:val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16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088"/>
        <c:axId val="1746793"/>
      </c:barChart>
      <c:catAx>
        <c:axId val="194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46793"/>
        <c:crosses val="autoZero"/>
        <c:auto val="0"/>
        <c:lblOffset val="0"/>
        <c:tickLblSkip val="1"/>
        <c:noMultiLvlLbl val="0"/>
      </c:catAx>
      <c:val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4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21138"/>
        <c:axId val="7272515"/>
      </c:barChart>
      <c:catAx>
        <c:axId val="15721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272515"/>
        <c:crosses val="autoZero"/>
        <c:auto val="0"/>
        <c:lblOffset val="0"/>
        <c:tickLblSkip val="1"/>
        <c:noMultiLvlLbl val="0"/>
      </c:catAx>
      <c:val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21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452636"/>
        <c:axId val="52202813"/>
      </c:barChart>
      <c:catAx>
        <c:axId val="65452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202813"/>
        <c:crosses val="autoZero"/>
        <c:auto val="0"/>
        <c:lblOffset val="0"/>
        <c:tickLblSkip val="1"/>
        <c:noMultiLvlLbl val="0"/>
      </c:catAx>
      <c:valAx>
        <c:axId val="5220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452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32894"/>
        <c:axId val="50969455"/>
      </c:barChart>
      <c:catAx>
        <c:axId val="28032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69455"/>
        <c:crosses val="autoZero"/>
        <c:auto val="0"/>
        <c:lblOffset val="0"/>
        <c:tickLblSkip val="1"/>
        <c:noMultiLvlLbl val="0"/>
      </c:catAx>
      <c:valAx>
        <c:axId val="5096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2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70"/>
        <c:axId val="569431"/>
      </c:barChart>
      <c:catAx>
        <c:axId val="63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9431"/>
        <c:crosses val="autoZero"/>
        <c:auto val="0"/>
        <c:lblOffset val="0"/>
        <c:tickLblSkip val="1"/>
        <c:noMultiLvlLbl val="0"/>
      </c:catAx>
      <c:valAx>
        <c:axId val="56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24880"/>
        <c:axId val="46123921"/>
      </c:barChart>
      <c:catAx>
        <c:axId val="5124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123921"/>
        <c:crosses val="autoZero"/>
        <c:auto val="0"/>
        <c:lblOffset val="0"/>
        <c:tickLblSkip val="1"/>
        <c:noMultiLvlLbl val="0"/>
      </c:catAx>
      <c:val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24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462106"/>
        <c:axId val="45050091"/>
      </c:barChart>
      <c:catAx>
        <c:axId val="12462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050091"/>
        <c:crosses val="autoZero"/>
        <c:auto val="0"/>
        <c:lblOffset val="0"/>
        <c:tickLblSkip val="1"/>
        <c:noMultiLvlLbl val="0"/>
      </c:catAx>
      <c:valAx>
        <c:axId val="450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462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7636"/>
        <c:axId val="25178725"/>
      </c:barChart>
      <c:catAx>
        <c:axId val="279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178725"/>
        <c:crosses val="autoZero"/>
        <c:auto val="0"/>
        <c:lblOffset val="0"/>
        <c:tickLblSkip val="1"/>
        <c:noMultiLvlLbl val="0"/>
      </c:catAx>
      <c:valAx>
        <c:axId val="2517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97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81934"/>
        <c:axId val="26210815"/>
      </c:barChart>
      <c:catAx>
        <c:axId val="25281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210815"/>
        <c:crosses val="autoZero"/>
        <c:auto val="0"/>
        <c:lblOffset val="0"/>
        <c:tickLblSkip val="1"/>
        <c:noMultiLvlLbl val="0"/>
      </c:catAx>
      <c:valAx>
        <c:axId val="2621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281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4570744"/>
        <c:axId val="42701241"/>
      </c:barChart>
      <c:catAx>
        <c:axId val="3457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01241"/>
        <c:crosses val="autoZero"/>
        <c:auto val="0"/>
        <c:lblOffset val="0"/>
        <c:tickLblSkip val="1"/>
        <c:noMultiLvlLbl val="0"/>
      </c:catAx>
      <c:valAx>
        <c:axId val="42701241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7074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071912"/>
        <c:axId val="34885161"/>
      </c:barChart>
      <c:catAx>
        <c:axId val="56071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85161"/>
        <c:crosses val="autoZero"/>
        <c:auto val="0"/>
        <c:lblOffset val="0"/>
        <c:tickLblSkip val="1"/>
        <c:noMultiLvlLbl val="0"/>
      </c:catAx>
      <c:val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1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5530994"/>
        <c:axId val="7125763"/>
      </c:barChart>
      <c:catAx>
        <c:axId val="45530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25763"/>
        <c:crosses val="autoZero"/>
        <c:auto val="0"/>
        <c:lblOffset val="0"/>
        <c:tickLblSkip val="1"/>
        <c:noMultiLvlLbl val="0"/>
      </c:catAx>
      <c:valAx>
        <c:axId val="712576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30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31868"/>
        <c:axId val="40315901"/>
      </c:barChart>
      <c:catAx>
        <c:axId val="64131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15901"/>
        <c:crosses val="autoZero"/>
        <c:auto val="0"/>
        <c:lblOffset val="0"/>
        <c:tickLblSkip val="1"/>
        <c:noMultiLvlLbl val="0"/>
      </c:catAx>
      <c:val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1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298790"/>
        <c:axId val="44362519"/>
      </c:barChart>
      <c:catAx>
        <c:axId val="27298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62519"/>
        <c:crosses val="autoZero"/>
        <c:auto val="0"/>
        <c:lblOffset val="0"/>
        <c:tickLblSkip val="1"/>
        <c:noMultiLvlLbl val="0"/>
      </c:catAx>
      <c:valAx>
        <c:axId val="443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98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718352"/>
        <c:axId val="36594257"/>
      </c:barChart>
      <c:catAx>
        <c:axId val="63718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94257"/>
        <c:crosses val="autoZero"/>
        <c:auto val="0"/>
        <c:lblOffset val="0"/>
        <c:tickLblSkip val="1"/>
        <c:noMultiLvlLbl val="0"/>
      </c:catAx>
      <c:valAx>
        <c:axId val="3659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8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29995981.41</v>
      </c>
      <c r="D3" s="95">
        <v>48809</v>
      </c>
      <c r="E3" s="43">
        <v>614.5584095146387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13314234.12</v>
      </c>
      <c r="D4" s="95">
        <v>9900571</v>
      </c>
      <c r="E4" s="43">
        <v>1.3447945699293504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6595778.04</v>
      </c>
      <c r="D5" s="95">
        <v>2096</v>
      </c>
      <c r="E5" s="43">
        <v>3146.8406679389313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6136339.48</v>
      </c>
      <c r="D6" s="95">
        <v>3637</v>
      </c>
      <c r="E6" s="43">
        <v>1687.1980973329669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5771433.51</v>
      </c>
      <c r="D7" s="95">
        <v>4485</v>
      </c>
      <c r="E7" s="43">
        <v>1286.8302140468227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4992539.35</v>
      </c>
      <c r="D8" s="95">
        <v>1534</v>
      </c>
      <c r="E8" s="43">
        <v>3254.5888852672747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4090918.61</v>
      </c>
      <c r="D9" s="95">
        <v>1256</v>
      </c>
      <c r="E9" s="43">
        <v>3257.1008041401274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3046521.76</v>
      </c>
      <c r="D10" s="95">
        <v>678</v>
      </c>
      <c r="E10" s="43">
        <v>4493.394926253687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91</v>
      </c>
      <c r="C11" s="43">
        <v>2594726.08</v>
      </c>
      <c r="D11" s="95">
        <v>11667</v>
      </c>
      <c r="E11" s="43">
        <v>222.39873832176224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44</v>
      </c>
      <c r="C12" s="43">
        <v>1917766.21</v>
      </c>
      <c r="D12" s="95">
        <v>1399</v>
      </c>
      <c r="E12" s="43">
        <v>1370.8121586847749</v>
      </c>
      <c r="F12" s="40">
        <v>1000</v>
      </c>
      <c r="G12" s="42" t="s">
        <v>68</v>
      </c>
      <c r="H12" s="44" t="s">
        <v>90</v>
      </c>
    </row>
    <row r="13" spans="1:8" ht="14.25">
      <c r="A13" s="41">
        <v>11</v>
      </c>
      <c r="B13" s="42" t="s">
        <v>82</v>
      </c>
      <c r="C13" s="43">
        <v>1608725.44</v>
      </c>
      <c r="D13" s="95">
        <v>612</v>
      </c>
      <c r="E13" s="43">
        <v>2628.636339869281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22</v>
      </c>
      <c r="C14" s="43">
        <v>1187987.97</v>
      </c>
      <c r="D14" s="95">
        <v>955</v>
      </c>
      <c r="E14" s="43">
        <v>1243.9664607329842</v>
      </c>
      <c r="F14" s="40">
        <v>1000</v>
      </c>
      <c r="G14" s="42" t="s">
        <v>69</v>
      </c>
      <c r="H14" s="44" t="s">
        <v>29</v>
      </c>
    </row>
    <row r="15" spans="1:8" ht="14.25">
      <c r="A15" s="41">
        <v>13</v>
      </c>
      <c r="B15" s="42" t="s">
        <v>81</v>
      </c>
      <c r="C15" s="43">
        <v>1144859.89</v>
      </c>
      <c r="D15" s="95">
        <v>421</v>
      </c>
      <c r="E15" s="43">
        <v>2719.3821615201896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83</v>
      </c>
      <c r="C16" s="43">
        <v>1143814.27</v>
      </c>
      <c r="D16" s="95">
        <v>1439</v>
      </c>
      <c r="E16" s="43">
        <v>794.8674565670605</v>
      </c>
      <c r="F16" s="40">
        <v>1000</v>
      </c>
      <c r="G16" s="42" t="s">
        <v>80</v>
      </c>
      <c r="H16" s="44" t="s">
        <v>86</v>
      </c>
    </row>
    <row r="17" spans="1:8" ht="14.25">
      <c r="A17" s="41">
        <v>15</v>
      </c>
      <c r="B17" s="42" t="s">
        <v>78</v>
      </c>
      <c r="C17" s="43">
        <v>713926.45</v>
      </c>
      <c r="D17" s="95">
        <v>6837</v>
      </c>
      <c r="E17" s="43">
        <v>104.4210106771976</v>
      </c>
      <c r="F17" s="40">
        <v>100</v>
      </c>
      <c r="G17" s="42" t="s">
        <v>70</v>
      </c>
      <c r="H17" s="44" t="s">
        <v>56</v>
      </c>
    </row>
    <row r="18" spans="1:8" ht="14.25">
      <c r="A18" s="41">
        <v>16</v>
      </c>
      <c r="B18" s="42" t="s">
        <v>95</v>
      </c>
      <c r="C18" s="43">
        <v>464902.7699</v>
      </c>
      <c r="D18" s="95">
        <v>8850</v>
      </c>
      <c r="E18" s="43">
        <v>52.531386429378536</v>
      </c>
      <c r="F18" s="40">
        <v>100</v>
      </c>
      <c r="G18" s="42" t="s">
        <v>96</v>
      </c>
      <c r="H18" s="44" t="s">
        <v>97</v>
      </c>
    </row>
    <row r="19" spans="1:8" ht="15.75" customHeight="1" thickBot="1">
      <c r="A19" s="100" t="s">
        <v>24</v>
      </c>
      <c r="B19" s="101"/>
      <c r="C19" s="58">
        <f>SUM(C3:C18)</f>
        <v>84720455.35989998</v>
      </c>
      <c r="D19" s="59">
        <f>SUM(D3:D18)</f>
        <v>9995246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8" t="s">
        <v>46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-0.006321012580828178</v>
      </c>
      <c r="F4" s="71">
        <v>-0.01260747515416405</v>
      </c>
      <c r="G4" s="71">
        <v>0.029238999684389144</v>
      </c>
      <c r="H4" s="71">
        <v>-0.006660510666247843</v>
      </c>
      <c r="I4" s="71">
        <v>0.10300816310987448</v>
      </c>
      <c r="J4" s="71">
        <v>0.07717008764284894</v>
      </c>
      <c r="K4" s="72">
        <v>-0.6722342407098767</v>
      </c>
      <c r="L4" s="72">
        <v>-0.08968351215470427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-0.004836992453622568</v>
      </c>
      <c r="F5" s="71">
        <v>-0.013160322773302036</v>
      </c>
      <c r="G5" s="71">
        <v>0.06679129123064786</v>
      </c>
      <c r="H5" s="71">
        <v>0.06266634675406824</v>
      </c>
      <c r="I5" s="71">
        <v>0.5265881141686899</v>
      </c>
      <c r="J5" s="71">
        <v>0.25618289339215905</v>
      </c>
      <c r="K5" s="72">
        <v>-0.35380069157823646</v>
      </c>
      <c r="L5" s="72">
        <v>-0.056849733433905425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-0.0006962766210510951</v>
      </c>
      <c r="F6" s="71">
        <v>0.029090706626528462</v>
      </c>
      <c r="G6" s="71">
        <v>-0.008728757438226542</v>
      </c>
      <c r="H6" s="71">
        <v>-0.04551454496030061</v>
      </c>
      <c r="I6" s="71">
        <v>-0.05442262811129628</v>
      </c>
      <c r="J6" s="71">
        <v>-0.08403367683143181</v>
      </c>
      <c r="K6" s="72">
        <v>-0.009458736790046052</v>
      </c>
      <c r="L6" s="72">
        <v>-0.0026304526407926465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-0.003951427218500614</v>
      </c>
      <c r="F7" s="76">
        <f t="shared" si="0"/>
        <v>0.0011076362330207923</v>
      </c>
      <c r="G7" s="76">
        <f t="shared" si="0"/>
        <v>0.02910051115893682</v>
      </c>
      <c r="H7" s="76">
        <f t="shared" si="0"/>
        <v>0.0034970970425065953</v>
      </c>
      <c r="I7" s="76">
        <f t="shared" si="0"/>
        <v>0.1917245497224227</v>
      </c>
      <c r="J7" s="76">
        <f t="shared" si="0"/>
        <v>0.08310643473452539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92</v>
      </c>
      <c r="C4" s="30">
        <v>-1.0605999999998603</v>
      </c>
      <c r="D4" s="68">
        <v>-0.0006962766210510028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-6.755370000000112</v>
      </c>
      <c r="D5" s="68">
        <v>-0.006321012580828397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-56.76966999999992</v>
      </c>
      <c r="D6" s="68">
        <v>-0.0048369924536233585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-64.5856399999999</v>
      </c>
      <c r="D7" s="67">
        <v>-0.0045074868971075495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-0.006321012580828178</v>
      </c>
      <c r="D2" s="21"/>
    </row>
    <row r="3" spans="1:4" ht="14.25">
      <c r="A3" s="21"/>
      <c r="B3" s="47" t="s">
        <v>84</v>
      </c>
      <c r="C3" s="71">
        <v>-0.004836992453622568</v>
      </c>
      <c r="D3" s="21"/>
    </row>
    <row r="4" spans="1:4" ht="14.25">
      <c r="A4" s="21"/>
      <c r="B4" s="47" t="s">
        <v>92</v>
      </c>
      <c r="C4" s="71">
        <v>-0.0006962766210510951</v>
      </c>
      <c r="D4" s="21"/>
    </row>
    <row r="5" spans="2:3" ht="14.25">
      <c r="B5" s="93" t="s">
        <v>21</v>
      </c>
      <c r="C5" s="92">
        <v>-0.0017316388156324303</v>
      </c>
    </row>
    <row r="6" spans="2:3" ht="14.25">
      <c r="B6" s="81" t="s">
        <v>27</v>
      </c>
      <c r="C6" s="86">
        <v>-0.0017584661637074506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-0.0019947175483749913</v>
      </c>
      <c r="F4" s="71">
        <v>0.004561544067040568</v>
      </c>
      <c r="G4" s="71">
        <v>0.02494606101943231</v>
      </c>
      <c r="H4" s="71">
        <v>0.04785626789458486</v>
      </c>
      <c r="I4" s="71">
        <v>0.23054247123114524</v>
      </c>
      <c r="J4" s="71">
        <v>0.13667782588855948</v>
      </c>
      <c r="K4" s="71">
        <v>5.1455840951464</v>
      </c>
      <c r="L4" s="72">
        <v>0.13685369638525202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-4.329508841216523E-06</v>
      </c>
      <c r="F5" s="71">
        <v>0.005289424602379578</v>
      </c>
      <c r="G5" s="71">
        <v>0.019566721392265007</v>
      </c>
      <c r="H5" s="71">
        <v>0.03957729876858673</v>
      </c>
      <c r="I5" s="71">
        <v>0.09308218883743691</v>
      </c>
      <c r="J5" s="71">
        <v>0.05162544639791555</v>
      </c>
      <c r="K5" s="71">
        <v>3.4933949262536856</v>
      </c>
      <c r="L5" s="72">
        <v>0.13533427840079026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0.0005321824076081061</v>
      </c>
      <c r="F6" s="71">
        <v>-0.0003264972389379617</v>
      </c>
      <c r="G6" s="71">
        <v>0.027753515608180734</v>
      </c>
      <c r="H6" s="71">
        <v>0.05906649967014066</v>
      </c>
      <c r="I6" s="71">
        <v>0.2246487977993865</v>
      </c>
      <c r="J6" s="71">
        <v>0.11409969724032654</v>
      </c>
      <c r="K6" s="71">
        <v>1.6286363398692787</v>
      </c>
      <c r="L6" s="72">
        <v>0.08639602763596743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-0.0016909183021848184</v>
      </c>
      <c r="F7" s="71">
        <v>-0.008011956077879967</v>
      </c>
      <c r="G7" s="71">
        <v>0.012284160270598754</v>
      </c>
      <c r="H7" s="71">
        <v>0.051033464963847974</v>
      </c>
      <c r="I7" s="71">
        <v>0.31795122210435456</v>
      </c>
      <c r="J7" s="71">
        <v>0.14104386299625205</v>
      </c>
      <c r="K7" s="71">
        <v>-0.20513254343294007</v>
      </c>
      <c r="L7" s="72">
        <v>-0.019491966909194303</v>
      </c>
    </row>
    <row r="8" spans="1:12" s="9" customFormat="1" ht="14.25">
      <c r="A8" s="62">
        <v>5</v>
      </c>
      <c r="B8" s="47" t="s">
        <v>95</v>
      </c>
      <c r="C8" s="48">
        <v>38968</v>
      </c>
      <c r="D8" s="48">
        <v>39140</v>
      </c>
      <c r="E8" s="71">
        <v>0</v>
      </c>
      <c r="F8" s="71">
        <v>-0.0017219067186338144</v>
      </c>
      <c r="G8" s="71">
        <v>-0.3449345176329477</v>
      </c>
      <c r="H8" s="71">
        <v>-0.34872451072939825</v>
      </c>
      <c r="I8" s="71">
        <v>-0.34846599978354287</v>
      </c>
      <c r="J8" s="71">
        <v>-0.3496983494451683</v>
      </c>
      <c r="K8" s="71">
        <v>-0.47468613570621465</v>
      </c>
      <c r="L8" s="72">
        <v>-0.054296445466834764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0.002600253637287553</v>
      </c>
      <c r="F9" s="71">
        <v>0.01123605963086316</v>
      </c>
      <c r="G9" s="71">
        <v>0.03494968496913042</v>
      </c>
      <c r="H9" s="71">
        <v>0.06780460467081495</v>
      </c>
      <c r="I9" s="71">
        <v>0.13881542116005896</v>
      </c>
      <c r="J9" s="71">
        <v>0.09144031086988558</v>
      </c>
      <c r="K9" s="71">
        <v>2.2545888852672706</v>
      </c>
      <c r="L9" s="72">
        <v>0.12137350293778226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7.30279576608428E-05</v>
      </c>
      <c r="F10" s="71">
        <v>0.0028852067058497965</v>
      </c>
      <c r="G10" s="71">
        <v>0.03424747574460385</v>
      </c>
      <c r="H10" s="71">
        <v>0.046418825201874014</v>
      </c>
      <c r="I10" s="71">
        <v>0.19024820372895235</v>
      </c>
      <c r="J10" s="71">
        <v>0.11224471653833201</v>
      </c>
      <c r="K10" s="71">
        <v>0.24396646073298345</v>
      </c>
      <c r="L10" s="72">
        <v>0.021586246708788615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0.009762709887155108</v>
      </c>
      <c r="F11" s="71">
        <v>0.019690684527317925</v>
      </c>
      <c r="G11" s="71">
        <v>0.11168310882090693</v>
      </c>
      <c r="H11" s="71">
        <v>-0.08234878122537848</v>
      </c>
      <c r="I11" s="71">
        <v>0.08383591213801922</v>
      </c>
      <c r="J11" s="71">
        <v>-0.010885446382661312</v>
      </c>
      <c r="K11" s="71">
        <v>0.0442101067719769</v>
      </c>
      <c r="L11" s="72">
        <v>0.004421639191033888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-0.0036251077791389363</v>
      </c>
      <c r="F12" s="71">
        <v>0.005926469919743438</v>
      </c>
      <c r="G12" s="71">
        <v>0.04112450384357147</v>
      </c>
      <c r="H12" s="71">
        <v>0.06439679314108449</v>
      </c>
      <c r="I12" s="71">
        <v>0.3842152525406277</v>
      </c>
      <c r="J12" s="71">
        <v>0.22365699583325882</v>
      </c>
      <c r="K12" s="71">
        <v>0.28683021404682507</v>
      </c>
      <c r="L12" s="72">
        <v>0.02787437838386042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-0.0015915752181875353</v>
      </c>
      <c r="F13" s="71">
        <v>-0.002755674968965671</v>
      </c>
      <c r="G13" s="71">
        <v>0.037042344916313086</v>
      </c>
      <c r="H13" s="71">
        <v>0.04454587504845664</v>
      </c>
      <c r="I13" s="71">
        <v>0.21452538309416092</v>
      </c>
      <c r="J13" s="71">
        <v>0.12276732617606911</v>
      </c>
      <c r="K13" s="71">
        <v>0.3447945699293511</v>
      </c>
      <c r="L13" s="72">
        <v>0.03691306559708285</v>
      </c>
    </row>
    <row r="14" spans="1:12" s="9" customFormat="1" ht="14.25" collapsed="1">
      <c r="A14" s="62">
        <v>11</v>
      </c>
      <c r="B14" s="47" t="s">
        <v>64</v>
      </c>
      <c r="C14" s="48">
        <v>40114</v>
      </c>
      <c r="D14" s="48">
        <v>40401</v>
      </c>
      <c r="E14" s="71">
        <v>0.00343843924832421</v>
      </c>
      <c r="F14" s="71">
        <v>0.0022485433619052753</v>
      </c>
      <c r="G14" s="71">
        <v>0.0898409200920609</v>
      </c>
      <c r="H14" s="71">
        <v>-0.09545008433592828</v>
      </c>
      <c r="I14" s="71">
        <v>0.14453626520869345</v>
      </c>
      <c r="J14" s="71">
        <v>-0.04543928520664575</v>
      </c>
      <c r="K14" s="71">
        <v>0.6871980973329672</v>
      </c>
      <c r="L14" s="72">
        <v>0.06690575483818528</v>
      </c>
    </row>
    <row r="15" spans="1:12" s="9" customFormat="1" ht="14.25">
      <c r="A15" s="62">
        <v>12</v>
      </c>
      <c r="B15" s="47" t="s">
        <v>75</v>
      </c>
      <c r="C15" s="48">
        <v>40226</v>
      </c>
      <c r="D15" s="48">
        <v>40430</v>
      </c>
      <c r="E15" s="71">
        <v>0.0009502904298768211</v>
      </c>
      <c r="F15" s="71">
        <v>0.0158066029035826</v>
      </c>
      <c r="G15" s="71">
        <v>0.0353071801320155</v>
      </c>
      <c r="H15" s="71">
        <v>0.04846014623103745</v>
      </c>
      <c r="I15" s="71">
        <v>0.09647445358684181</v>
      </c>
      <c r="J15" s="71">
        <v>0.046453215175848994</v>
      </c>
      <c r="K15" s="71">
        <v>2.2571008041401255</v>
      </c>
      <c r="L15" s="72">
        <v>0.15911322474674328</v>
      </c>
    </row>
    <row r="16" spans="1:12" s="9" customFormat="1" ht="14.25">
      <c r="A16" s="62">
        <v>13</v>
      </c>
      <c r="B16" s="47" t="s">
        <v>81</v>
      </c>
      <c r="C16" s="48">
        <v>40427</v>
      </c>
      <c r="D16" s="48">
        <v>40543</v>
      </c>
      <c r="E16" s="71">
        <v>0.0041630943249340024</v>
      </c>
      <c r="F16" s="71">
        <v>0.010025781217997798</v>
      </c>
      <c r="G16" s="71">
        <v>0.033534356383209785</v>
      </c>
      <c r="H16" s="71">
        <v>0.07108833417366478</v>
      </c>
      <c r="I16" s="71">
        <v>0.15394776632045493</v>
      </c>
      <c r="J16" s="71">
        <v>0.1060276930411328</v>
      </c>
      <c r="K16" s="71">
        <v>1.7193821615201892</v>
      </c>
      <c r="L16" s="72">
        <v>0.1389776333662407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0.006369605872365236</v>
      </c>
      <c r="F17" s="71">
        <v>0.028991042983947723</v>
      </c>
      <c r="G17" s="71">
        <v>0.04301482431128578</v>
      </c>
      <c r="H17" s="71">
        <v>0.030416784748514836</v>
      </c>
      <c r="I17" s="71">
        <v>0.0718567428188519</v>
      </c>
      <c r="J17" s="71">
        <v>-0.0030167289804211572</v>
      </c>
      <c r="K17" s="71">
        <v>0.3708121586847748</v>
      </c>
      <c r="L17" s="72">
        <v>0.04337939080592634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0.0028885678435190965</v>
      </c>
      <c r="F18" s="71">
        <v>0.011415793681756936</v>
      </c>
      <c r="G18" s="71">
        <v>0.04044304736477389</v>
      </c>
      <c r="H18" s="71">
        <v>0.0644580257095615</v>
      </c>
      <c r="I18" s="71">
        <v>0.12642273453013275</v>
      </c>
      <c r="J18" s="71">
        <v>0.08714673654499694</v>
      </c>
      <c r="K18" s="71">
        <v>2.1468406679389305</v>
      </c>
      <c r="L18" s="72">
        <v>0.1716796648297767</v>
      </c>
    </row>
    <row r="19" spans="1:12" s="9" customFormat="1" ht="14.25">
      <c r="A19" s="62">
        <v>16</v>
      </c>
      <c r="B19" s="47" t="s">
        <v>91</v>
      </c>
      <c r="C19" s="48">
        <v>41026</v>
      </c>
      <c r="D19" s="48">
        <v>41242</v>
      </c>
      <c r="E19" s="71">
        <v>-0.001958764256457024</v>
      </c>
      <c r="F19" s="71">
        <v>0.012278645358303475</v>
      </c>
      <c r="G19" s="71">
        <v>0.0259358863061947</v>
      </c>
      <c r="H19" s="71">
        <v>-0.06939616032268281</v>
      </c>
      <c r="I19" s="71">
        <v>0.32204380018869583</v>
      </c>
      <c r="J19" s="71">
        <v>0.14250776939413012</v>
      </c>
      <c r="K19" s="71">
        <v>1.2239873832176213</v>
      </c>
      <c r="L19" s="72">
        <v>0.14850913784200737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0.0012445474372216533</v>
      </c>
      <c r="F20" s="76">
        <f>AVERAGE(F4:F19)</f>
        <v>0.007346235247266929</v>
      </c>
      <c r="G20" s="76">
        <f>AVERAGE(G4:G19)</f>
        <v>0.016671204596349715</v>
      </c>
      <c r="H20" s="76">
        <f>AVERAGE(H4:H19)</f>
        <v>0.0024502114755488164</v>
      </c>
      <c r="I20" s="76">
        <f>AVERAGE(I4:I19)</f>
        <v>0.15279253846901686</v>
      </c>
      <c r="J20" s="76">
        <f>AVERAGE(J4:J19)</f>
        <v>0.060415736630113216</v>
      </c>
      <c r="K20" s="77" t="s">
        <v>25</v>
      </c>
      <c r="L20" s="78" t="s">
        <v>25</v>
      </c>
    </row>
    <row r="21" spans="1:12" s="9" customFormat="1" ht="14.25">
      <c r="A21" s="102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91</v>
      </c>
      <c r="C4" s="30">
        <v>92.73222999999999</v>
      </c>
      <c r="D4" s="68">
        <v>0.03706333250979013</v>
      </c>
      <c r="E4" s="31">
        <v>439</v>
      </c>
      <c r="F4" s="68">
        <v>0.039098681866761666</v>
      </c>
      <c r="G4" s="50">
        <v>97.70299820537917</v>
      </c>
    </row>
    <row r="5" spans="1:7" ht="14.25">
      <c r="A5" s="89">
        <v>2</v>
      </c>
      <c r="B5" s="82" t="s">
        <v>49</v>
      </c>
      <c r="C5" s="30">
        <v>28.079269999999553</v>
      </c>
      <c r="D5" s="68">
        <v>0.0048890019362621715</v>
      </c>
      <c r="E5" s="31">
        <v>38</v>
      </c>
      <c r="F5" s="68">
        <v>0.00854508657521925</v>
      </c>
      <c r="G5" s="50">
        <v>48.93122116483018</v>
      </c>
    </row>
    <row r="6" spans="1:7" ht="14.25">
      <c r="A6" s="89">
        <v>3</v>
      </c>
      <c r="B6" s="82" t="s">
        <v>64</v>
      </c>
      <c r="C6" s="30">
        <v>21.027130000000817</v>
      </c>
      <c r="D6" s="68">
        <v>0.003438439248324056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54</v>
      </c>
      <c r="C7" s="30">
        <v>12.948199999999256</v>
      </c>
      <c r="D7" s="68">
        <v>0.0026002536372889276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44</v>
      </c>
      <c r="C8" s="30">
        <v>12.138099999999861</v>
      </c>
      <c r="D8" s="68">
        <v>0.006369605872365023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78</v>
      </c>
      <c r="C9" s="30">
        <v>6.902469999999973</v>
      </c>
      <c r="D9" s="68">
        <v>0.009762709887152587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81</v>
      </c>
      <c r="C10" s="30">
        <v>4.746399999999907</v>
      </c>
      <c r="D10" s="68">
        <v>0.004163094324934185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3.8838699999996464</v>
      </c>
      <c r="D11" s="68">
        <v>0.0009502904298776884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82</v>
      </c>
      <c r="C12" s="30">
        <v>0.8556799999999348</v>
      </c>
      <c r="D12" s="68">
        <v>0.0005321824076098893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22</v>
      </c>
      <c r="C13" s="30">
        <v>0.08675</v>
      </c>
      <c r="D13" s="68">
        <v>7.30279576613281E-05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95</v>
      </c>
      <c r="C14" s="30">
        <v>0</v>
      </c>
      <c r="D14" s="68">
        <v>0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77</v>
      </c>
      <c r="C15" s="30">
        <v>-0.013190000000409782</v>
      </c>
      <c r="D15" s="68">
        <v>-4.3295088409899195E-06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45</v>
      </c>
      <c r="C16" s="30">
        <v>-59.95310000000149</v>
      </c>
      <c r="D16" s="68">
        <v>-0.001994717548378152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83</v>
      </c>
      <c r="C17" s="30">
        <v>-3.529800000000047</v>
      </c>
      <c r="D17" s="68">
        <v>-0.003076496486359185</v>
      </c>
      <c r="E17" s="31">
        <v>-2</v>
      </c>
      <c r="F17" s="68">
        <v>-0.0013879250520471894</v>
      </c>
      <c r="G17" s="50">
        <v>-1.5904244413601922</v>
      </c>
    </row>
    <row r="18" spans="1:7" ht="14.25">
      <c r="A18" s="89">
        <v>15</v>
      </c>
      <c r="B18" s="82" t="s">
        <v>55</v>
      </c>
      <c r="C18" s="30">
        <v>-42.43597000000067</v>
      </c>
      <c r="D18" s="68">
        <v>-0.00317713694461706</v>
      </c>
      <c r="E18" s="31">
        <v>-15748</v>
      </c>
      <c r="F18" s="68">
        <v>-0.0015880892899875448</v>
      </c>
      <c r="G18" s="50">
        <v>-21.12072293750136</v>
      </c>
    </row>
    <row r="19" spans="1:7" ht="14.25">
      <c r="A19" s="89">
        <v>16</v>
      </c>
      <c r="B19" s="82" t="s">
        <v>79</v>
      </c>
      <c r="C19" s="30">
        <v>-15.518070000000298</v>
      </c>
      <c r="D19" s="68">
        <v>-0.0023472054105288438</v>
      </c>
      <c r="E19" s="31">
        <v>-11</v>
      </c>
      <c r="F19" s="68">
        <v>-0.005220692928334125</v>
      </c>
      <c r="G19" s="50">
        <v>-34.59904347888015</v>
      </c>
    </row>
    <row r="20" spans="1:7" ht="15.75" thickBot="1">
      <c r="A20" s="63"/>
      <c r="B20" s="64" t="s">
        <v>24</v>
      </c>
      <c r="C20" s="54">
        <v>61.94996999999598</v>
      </c>
      <c r="D20" s="67">
        <v>0.0007317630959190875</v>
      </c>
      <c r="E20" s="55">
        <v>-15284</v>
      </c>
      <c r="F20" s="67">
        <v>-0.0015267922877210299</v>
      </c>
      <c r="G20" s="56">
        <v>89.32402851246763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49</v>
      </c>
      <c r="C2" s="71">
        <v>-0.0036251077791389363</v>
      </c>
    </row>
    <row r="3" spans="1:5" ht="14.25">
      <c r="A3" s="14"/>
      <c r="B3" s="47" t="s">
        <v>45</v>
      </c>
      <c r="C3" s="71">
        <v>-0.0019947175483749913</v>
      </c>
      <c r="D3" s="14"/>
      <c r="E3" s="14"/>
    </row>
    <row r="4" spans="1:5" ht="14.25">
      <c r="A4" s="14"/>
      <c r="B4" s="47" t="s">
        <v>91</v>
      </c>
      <c r="C4" s="71">
        <v>-0.001958764256457024</v>
      </c>
      <c r="D4" s="14"/>
      <c r="E4" s="14"/>
    </row>
    <row r="5" spans="1:5" ht="14.25">
      <c r="A5" s="14"/>
      <c r="B5" s="47" t="s">
        <v>83</v>
      </c>
      <c r="C5" s="71">
        <v>-0.0016909183021848184</v>
      </c>
      <c r="D5" s="14"/>
      <c r="E5" s="14"/>
    </row>
    <row r="6" spans="1:5" ht="14.25">
      <c r="A6" s="14"/>
      <c r="B6" s="47" t="s">
        <v>55</v>
      </c>
      <c r="C6" s="71">
        <v>-0.0015915752181875353</v>
      </c>
      <c r="D6" s="14"/>
      <c r="E6" s="14"/>
    </row>
    <row r="7" spans="1:5" ht="14.25">
      <c r="A7" s="14"/>
      <c r="B7" s="47" t="s">
        <v>77</v>
      </c>
      <c r="C7" s="71">
        <v>-4.329508841216523E-06</v>
      </c>
      <c r="D7" s="14"/>
      <c r="E7" s="14"/>
    </row>
    <row r="8" spans="1:5" ht="14.25">
      <c r="A8" s="14"/>
      <c r="B8" s="47" t="s">
        <v>95</v>
      </c>
      <c r="C8" s="71">
        <v>0</v>
      </c>
      <c r="D8" s="14"/>
      <c r="E8" s="14"/>
    </row>
    <row r="9" spans="1:5" ht="14.25">
      <c r="A9" s="14"/>
      <c r="B9" s="47" t="s">
        <v>22</v>
      </c>
      <c r="C9" s="71">
        <v>7.30279576608428E-05</v>
      </c>
      <c r="D9" s="14"/>
      <c r="E9" s="14"/>
    </row>
    <row r="10" spans="1:5" ht="14.25">
      <c r="A10" s="14"/>
      <c r="B10" s="47" t="s">
        <v>82</v>
      </c>
      <c r="C10" s="71">
        <v>0.0005321824076081061</v>
      </c>
      <c r="D10" s="14"/>
      <c r="E10" s="14"/>
    </row>
    <row r="11" spans="1:5" ht="14.25">
      <c r="A11" s="14"/>
      <c r="B11" s="47" t="s">
        <v>75</v>
      </c>
      <c r="C11" s="71">
        <v>0.0009502904298768211</v>
      </c>
      <c r="D11" s="14"/>
      <c r="E11" s="14"/>
    </row>
    <row r="12" spans="1:5" ht="14.25">
      <c r="A12" s="14"/>
      <c r="B12" s="47" t="s">
        <v>54</v>
      </c>
      <c r="C12" s="71">
        <v>0.002600253637287553</v>
      </c>
      <c r="D12" s="14"/>
      <c r="E12" s="14"/>
    </row>
    <row r="13" spans="1:5" ht="14.25">
      <c r="A13" s="14"/>
      <c r="B13" s="47" t="s">
        <v>79</v>
      </c>
      <c r="C13" s="97">
        <v>0.0028885678435190965</v>
      </c>
      <c r="D13" s="14"/>
      <c r="E13" s="14"/>
    </row>
    <row r="14" spans="1:5" ht="14.25">
      <c r="A14" s="14"/>
      <c r="B14" s="47" t="s">
        <v>64</v>
      </c>
      <c r="C14" s="71">
        <v>0.00343843924832421</v>
      </c>
      <c r="D14" s="14"/>
      <c r="E14" s="14"/>
    </row>
    <row r="15" spans="1:5" ht="14.25">
      <c r="A15" s="14"/>
      <c r="B15" s="47" t="s">
        <v>81</v>
      </c>
      <c r="C15" s="71">
        <v>0.0041630943249340024</v>
      </c>
      <c r="D15" s="14"/>
      <c r="E15" s="14"/>
    </row>
    <row r="16" spans="1:5" ht="14.25">
      <c r="A16" s="14"/>
      <c r="B16" s="47" t="s">
        <v>44</v>
      </c>
      <c r="C16" s="71">
        <v>0.006369605872365236</v>
      </c>
      <c r="D16" s="14"/>
      <c r="E16" s="14"/>
    </row>
    <row r="17" spans="1:5" ht="14.25">
      <c r="A17" s="14"/>
      <c r="B17" s="47" t="s">
        <v>78</v>
      </c>
      <c r="C17" s="71">
        <v>0.009762709887155108</v>
      </c>
      <c r="D17" s="14"/>
      <c r="E17" s="14"/>
    </row>
    <row r="18" spans="2:3" ht="14.25">
      <c r="B18" s="47" t="s">
        <v>21</v>
      </c>
      <c r="C18" s="92">
        <v>-0.00173163881563243</v>
      </c>
    </row>
    <row r="19" spans="2:3" ht="14.25">
      <c r="B19" s="14" t="s">
        <v>27</v>
      </c>
      <c r="C19" s="86">
        <v>-0.00175846616370745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1571685.03</v>
      </c>
      <c r="F3" s="94">
        <v>746</v>
      </c>
      <c r="G3" s="43">
        <v>2106.8163941018765</v>
      </c>
      <c r="H3" s="73">
        <v>1000</v>
      </c>
      <c r="I3" s="42" t="s">
        <v>70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1070440.7501</v>
      </c>
      <c r="F4" s="94">
        <v>1975</v>
      </c>
      <c r="G4" s="43">
        <v>541.9953165063291</v>
      </c>
      <c r="H4" s="73">
        <v>1000</v>
      </c>
      <c r="I4" s="42" t="s">
        <v>69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322408.84</v>
      </c>
      <c r="F5" s="94">
        <v>679</v>
      </c>
      <c r="G5" s="43">
        <v>474.8289248895435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2964534.6201</v>
      </c>
      <c r="F6" s="59">
        <f>SUM(F3:F5)</f>
        <v>3400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-0.00582762072487919</v>
      </c>
      <c r="F4" s="71">
        <v>-0.005939502779269468</v>
      </c>
      <c r="G4" s="71">
        <v>-0.019619389827716938</v>
      </c>
      <c r="H4" s="71">
        <v>-0.16369966736443775</v>
      </c>
      <c r="I4" s="71">
        <v>-0.3025015149191138</v>
      </c>
      <c r="J4" s="71">
        <v>-0.16573323555981134</v>
      </c>
      <c r="K4" s="72">
        <v>-0.5251710751104566</v>
      </c>
      <c r="L4" s="72">
        <v>-0.05592252761513161</v>
      </c>
    </row>
    <row r="5" spans="1:12" ht="14.25" collapsed="1">
      <c r="A5" s="62">
        <v>2</v>
      </c>
      <c r="B5" s="47" t="s">
        <v>62</v>
      </c>
      <c r="C5" s="48">
        <v>39048</v>
      </c>
      <c r="D5" s="48">
        <v>39140</v>
      </c>
      <c r="E5" s="71">
        <v>-0.008386558964687874</v>
      </c>
      <c r="F5" s="71">
        <v>-0.014585575914454307</v>
      </c>
      <c r="G5" s="71">
        <v>0.03645837790459816</v>
      </c>
      <c r="H5" s="71">
        <v>0.020451912276241435</v>
      </c>
      <c r="I5" s="71">
        <v>0.3214752781960275</v>
      </c>
      <c r="J5" s="71">
        <v>0.19486720808036395</v>
      </c>
      <c r="K5" s="72">
        <v>-0.45800468349367063</v>
      </c>
      <c r="L5" s="72">
        <v>-0.05172920385622226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0.005729172209175237</v>
      </c>
      <c r="F6" s="71">
        <v>0.016774888204158733</v>
      </c>
      <c r="G6" s="71">
        <v>0.06738695090385405</v>
      </c>
      <c r="H6" s="71">
        <v>-0.017454108038874594</v>
      </c>
      <c r="I6" s="71">
        <v>0.08508600306540104</v>
      </c>
      <c r="J6" s="71">
        <v>0.012738862380334615</v>
      </c>
      <c r="K6" s="72">
        <v>1.1068163941018754</v>
      </c>
      <c r="L6" s="72">
        <v>0.0689190157808901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-0.0028283358267972756</v>
      </c>
      <c r="F7" s="76">
        <f>AVERAGE(F4:F6)</f>
        <v>-0.0012500634965216806</v>
      </c>
      <c r="G7" s="76">
        <f>AVERAGE(G4:G6)</f>
        <v>0.028075312993578422</v>
      </c>
      <c r="H7" s="76">
        <f>AVERAGE(H4:H6)</f>
        <v>-0.05356728770902364</v>
      </c>
      <c r="I7" s="76">
        <f>AVERAGE(I4:I6)</f>
        <v>0.03468658878077158</v>
      </c>
      <c r="J7" s="76">
        <f>AVERAGE(J4:J6)</f>
        <v>0.013957611633629075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26</v>
      </c>
      <c r="C4" s="30">
        <v>8.953159999999917</v>
      </c>
      <c r="D4" s="68">
        <v>0.005729172209177455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-1.8898899999999554</v>
      </c>
      <c r="D5" s="68">
        <v>-0.005827620724879051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-9.05323999999999</v>
      </c>
      <c r="D6" s="68">
        <v>-0.008386558964688016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-1.989970000000028</v>
      </c>
      <c r="D7" s="67">
        <v>-0.0006708085301706354</v>
      </c>
      <c r="E7" s="55">
        <v>0</v>
      </c>
      <c r="F7" s="67">
        <v>0</v>
      </c>
      <c r="G7" s="56">
        <v>0</v>
      </c>
    </row>
    <row r="9" ht="15" customHeight="1">
      <c r="A9" s="11"/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-0.008386558964687874</v>
      </c>
      <c r="D2" s="21"/>
      <c r="E2" s="21"/>
    </row>
    <row r="3" spans="1:5" ht="14.25">
      <c r="A3" s="21"/>
      <c r="B3" s="47" t="s">
        <v>31</v>
      </c>
      <c r="C3" s="71">
        <v>-0.00582762072487919</v>
      </c>
      <c r="D3" s="21"/>
      <c r="E3" s="21"/>
    </row>
    <row r="4" spans="1:5" ht="14.25">
      <c r="A4" s="21"/>
      <c r="B4" s="47" t="s">
        <v>26</v>
      </c>
      <c r="C4" s="71">
        <v>0.005729172209175237</v>
      </c>
      <c r="D4" s="21"/>
      <c r="E4" s="21"/>
    </row>
    <row r="5" spans="1:4" ht="14.25">
      <c r="A5" s="21"/>
      <c r="B5" s="47" t="s">
        <v>21</v>
      </c>
      <c r="C5" s="74">
        <v>-0.00173163881563243</v>
      </c>
      <c r="D5" s="21"/>
    </row>
    <row r="6" spans="2:3" ht="14.25">
      <c r="B6" s="47" t="s">
        <v>27</v>
      </c>
      <c r="C6" s="86">
        <v>-0.00175846616370745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11679794.02</v>
      </c>
      <c r="F3" s="11">
        <v>180746</v>
      </c>
      <c r="G3" s="85">
        <v>64.61993084217632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1522184.57</v>
      </c>
      <c r="F4" s="11">
        <v>153672</v>
      </c>
      <c r="G4" s="85">
        <v>9.905412632099537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1061961.0601</v>
      </c>
      <c r="F5" s="11">
        <v>648</v>
      </c>
      <c r="G5" s="85">
        <v>1638.8287964506171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14263939.6501</v>
      </c>
      <c r="F6" s="69">
        <f>SUM(F3:F5)</f>
        <v>335066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2018-09-07T09:02:16Z</dcterms:modified>
  <cp:category>Analytics</cp:category>
  <cp:version/>
  <cp:contentType/>
  <cp:contentStatus/>
</cp:coreProperties>
</file>