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<sst xmlns="http://schemas.openxmlformats.org/spreadsheetml/2006/main" count="592" uniqueCount="107">
  <si>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</si>
  <si>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</si>
  <si>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</si>
  <si>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</si>
  <si>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</si>
  <si>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</si>
  <si>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</si>
  <si>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</si>
  <si>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</si>
  <si>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</si>
  <si>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</si>
  <si>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</si>
  <si>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</si>
  <si>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</si>
  <si>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</si>
  <si>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</si>
  <si>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</si>
  <si>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</si>
  <si>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</si>
  <si>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</si>
  <si>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</si>
  <si>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</si>
  <si>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</si>
  <si>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</si>
  <si>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</si>
  <si>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</si>
  <si>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</si>
  <si>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</si>
  <si>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</si>
  <si>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</si>
  <si>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</si>
  <si>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</si>
  <si>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</si>
  <si>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</si>
  <si>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</si>
  <si>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</si>
  <si>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</si>
  <si>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</si>
  <si>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</si>
  <si>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</si>
  <si>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</si>
  <si>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</si>
  <si>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</si>
  <si>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</si>
  <si>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</si>
  <si>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</si>
  <si>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</si>
  <si>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</si>
  <si>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</si>
  <si>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</si>
  <si>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</si>
  <si>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</si>
  <si>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</si>
  <si>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</si>
  <si>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</si>
  <si>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</si>
  <si>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</si>
  <si>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</si>
  <si>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</si>
  <si>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</si>
  <si>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</si>
  <si>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</si>
  <si>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</si>
  <si>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</si>
  <si>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</si>
  <si>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</si>
  <si>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</si>
  <si>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</si>
  <si>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</si>
  <si>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</si>
  <si>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</si>
  <si>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</si>
  <si>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</si>
  <si>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</si>
  <si>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</si>
  <si>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</si>
  <si>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</si>
  <si>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</si>
  <si>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</si>
  <si>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</si>
  <si>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</si>
  <si>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</si>
  <si>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</si>
  <si>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</si>
  <si>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</si>
  <si>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</si>
  <si>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</si>
  <si>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</si>
  <si>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</si>
  <si>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</si>
  <si>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</si>
  <si>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</si>
  <si>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</si>
  <si>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</si>
  <si>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</si>
  <si>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</si>
  <si>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</si>
  <si>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</si>
  <si>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</si>
  <si>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</si>
  <si>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</si>
  <si>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Аргентум</t>
  </si>
  <si>
    <t>ТОВ "КУА ОЗОН"</t>
  </si>
  <si>
    <t>http://ozoncap.com/</t>
  </si>
  <si>
    <t>http://bonum-group.com/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</si>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</sst>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8" fillId="0" borderId="8" xfId="42" applyFont="1" applyFill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001236"/>
        <c:axId val="36011125"/>
      </c:barChart>
      <c:catAx>
        <c:axId val="4001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11125"/>
        <c:crosses val="autoZero"/>
        <c:auto val="0"/>
        <c:lblOffset val="0"/>
        <c:tickLblSkip val="1"/>
        <c:noMultiLvlLbl val="0"/>
      </c:catAx>
      <c:val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01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857262"/>
        <c:axId val="26497631"/>
      </c:barChart>
      <c:catAx>
        <c:axId val="17857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97631"/>
        <c:crosses val="autoZero"/>
        <c:auto val="0"/>
        <c:lblOffset val="0"/>
        <c:tickLblSkip val="1"/>
        <c:noMultiLvlLbl val="0"/>
      </c:catAx>
      <c:valAx>
        <c:axId val="2649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152088"/>
        <c:axId val="65933337"/>
      </c:barChart>
      <c:catAx>
        <c:axId val="37152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33337"/>
        <c:crosses val="autoZero"/>
        <c:auto val="0"/>
        <c:lblOffset val="0"/>
        <c:tickLblSkip val="1"/>
        <c:noMultiLvlLbl val="0"/>
      </c:catAx>
      <c:valAx>
        <c:axId val="65933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2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29122"/>
        <c:axId val="39000051"/>
      </c:barChart>
      <c:catAx>
        <c:axId val="56529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00051"/>
        <c:crosses val="autoZero"/>
        <c:auto val="0"/>
        <c:lblOffset val="0"/>
        <c:tickLblSkip val="1"/>
        <c:noMultiLvlLbl val="0"/>
      </c:catAx>
      <c:valAx>
        <c:axId val="390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9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56140"/>
        <c:axId val="4887533"/>
      </c:barChart>
      <c:catAx>
        <c:axId val="15456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7533"/>
        <c:crosses val="autoZero"/>
        <c:auto val="0"/>
        <c:lblOffset val="0"/>
        <c:tickLblSkip val="1"/>
        <c:noMultiLvlLbl val="0"/>
      </c:catAx>
      <c:valAx>
        <c:axId val="48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56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87798"/>
        <c:axId val="60345863"/>
      </c:barChart>
      <c:catAx>
        <c:axId val="43987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45863"/>
        <c:crosses val="autoZero"/>
        <c:auto val="0"/>
        <c:lblOffset val="0"/>
        <c:tickLblSkip val="1"/>
        <c:noMultiLvlLbl val="0"/>
      </c:catAx>
      <c:valAx>
        <c:axId val="6034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87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6241856"/>
        <c:axId val="56176705"/>
      </c:barChart>
      <c:catAx>
        <c:axId val="6241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176705"/>
        <c:crossesAt val="0"/>
        <c:auto val="0"/>
        <c:lblOffset val="0"/>
        <c:tickLblSkip val="1"/>
        <c:noMultiLvlLbl val="0"/>
      </c:catAx>
      <c:valAx>
        <c:axId val="56176705"/>
        <c:scaling>
          <c:orientation val="minMax"/>
          <c:max val="0.015"/>
          <c:min val="-0.0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185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5828298"/>
        <c:axId val="54019227"/>
      </c:barChart>
      <c:catAx>
        <c:axId val="3582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019227"/>
        <c:crosses val="autoZero"/>
        <c:auto val="0"/>
        <c:lblOffset val="0"/>
        <c:tickLblSkip val="1"/>
        <c:noMultiLvlLbl val="0"/>
      </c:catAx>
      <c:valAx>
        <c:axId val="5401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828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6410996"/>
        <c:axId val="13481237"/>
      </c:barChart>
      <c:catAx>
        <c:axId val="16410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481237"/>
        <c:crosses val="autoZero"/>
        <c:auto val="0"/>
        <c:lblOffset val="0"/>
        <c:tickLblSkip val="52"/>
        <c:noMultiLvlLbl val="0"/>
      </c:catAx>
      <c:valAx>
        <c:axId val="1348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410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4222270"/>
        <c:axId val="18238383"/>
      </c:barChart>
      <c:catAx>
        <c:axId val="54222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238383"/>
        <c:crosses val="autoZero"/>
        <c:auto val="0"/>
        <c:lblOffset val="0"/>
        <c:tickLblSkip val="49"/>
        <c:noMultiLvlLbl val="0"/>
      </c:catAx>
      <c:valAx>
        <c:axId val="1823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222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927720"/>
        <c:axId val="914025"/>
      </c:barChart>
      <c:catAx>
        <c:axId val="29927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14025"/>
        <c:crosses val="autoZero"/>
        <c:auto val="0"/>
        <c:lblOffset val="0"/>
        <c:tickLblSkip val="4"/>
        <c:noMultiLvlLbl val="0"/>
      </c:catAx>
      <c:valAx>
        <c:axId val="91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927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5664670"/>
        <c:axId val="31219983"/>
      </c:barChart>
      <c:catAx>
        <c:axId val="55664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19983"/>
        <c:crosses val="autoZero"/>
        <c:auto val="0"/>
        <c:lblOffset val="0"/>
        <c:tickLblSkip val="9"/>
        <c:noMultiLvlLbl val="0"/>
      </c:catAx>
      <c:valAx>
        <c:axId val="31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64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226226"/>
        <c:axId val="6927171"/>
      </c:barChart>
      <c:catAx>
        <c:axId val="8226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927171"/>
        <c:crosses val="autoZero"/>
        <c:auto val="0"/>
        <c:lblOffset val="0"/>
        <c:tickLblSkip val="4"/>
        <c:noMultiLvlLbl val="0"/>
      </c:catAx>
      <c:valAx>
        <c:axId val="692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226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2344540"/>
        <c:axId val="24229949"/>
      </c:barChart>
      <c:catAx>
        <c:axId val="62344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229949"/>
        <c:crosses val="autoZero"/>
        <c:auto val="0"/>
        <c:lblOffset val="0"/>
        <c:tickLblSkip val="52"/>
        <c:noMultiLvlLbl val="0"/>
      </c:catAx>
      <c:valAx>
        <c:axId val="2422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344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742950"/>
        <c:axId val="16468823"/>
      </c:barChart>
      <c:catAx>
        <c:axId val="16742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468823"/>
        <c:crosses val="autoZero"/>
        <c:auto val="0"/>
        <c:lblOffset val="0"/>
        <c:tickLblSkip val="4"/>
        <c:noMultiLvlLbl val="0"/>
      </c:catAx>
      <c:valAx>
        <c:axId val="164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742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001680"/>
        <c:axId val="58906257"/>
      </c:barChart>
      <c:catAx>
        <c:axId val="14001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906257"/>
        <c:crosses val="autoZero"/>
        <c:auto val="0"/>
        <c:lblOffset val="0"/>
        <c:tickLblSkip val="4"/>
        <c:noMultiLvlLbl val="0"/>
      </c:catAx>
      <c:valAx>
        <c:axId val="5890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001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394266"/>
        <c:axId val="6677483"/>
      </c:barChart>
      <c:catAx>
        <c:axId val="60394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77483"/>
        <c:crosses val="autoZero"/>
        <c:auto val="0"/>
        <c:lblOffset val="0"/>
        <c:tickLblSkip val="4"/>
        <c:noMultiLvlLbl val="0"/>
      </c:catAx>
      <c:valAx>
        <c:axId val="667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394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97348"/>
        <c:axId val="4005221"/>
      </c:barChart>
      <c:catAx>
        <c:axId val="60097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05221"/>
        <c:crosses val="autoZero"/>
        <c:auto val="0"/>
        <c:lblOffset val="0"/>
        <c:tickLblSkip val="4"/>
        <c:noMultiLvlLbl val="0"/>
      </c:catAx>
      <c:valAx>
        <c:axId val="400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097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046990"/>
        <c:axId val="55987455"/>
      </c:barChart>
      <c:catAx>
        <c:axId val="36046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987455"/>
        <c:crosses val="autoZero"/>
        <c:auto val="0"/>
        <c:lblOffset val="0"/>
        <c:tickLblSkip val="4"/>
        <c:noMultiLvlLbl val="0"/>
      </c:catAx>
      <c:valAx>
        <c:axId val="559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046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125048"/>
        <c:axId val="38689977"/>
      </c:barChart>
      <c:catAx>
        <c:axId val="34125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689977"/>
        <c:crosses val="autoZero"/>
        <c:auto val="0"/>
        <c:lblOffset val="0"/>
        <c:tickLblSkip val="4"/>
        <c:noMultiLvlLbl val="0"/>
      </c:catAx>
      <c:valAx>
        <c:axId val="38689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125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65474"/>
        <c:axId val="46880403"/>
      </c:barChart>
      <c:catAx>
        <c:axId val="12665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880403"/>
        <c:crosses val="autoZero"/>
        <c:auto val="0"/>
        <c:lblOffset val="0"/>
        <c:tickLblSkip val="4"/>
        <c:noMultiLvlLbl val="0"/>
      </c:catAx>
      <c:valAx>
        <c:axId val="4688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65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70444"/>
        <c:axId val="39216269"/>
      </c:barChart>
      <c:catAx>
        <c:axId val="19270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216269"/>
        <c:crosses val="autoZero"/>
        <c:auto val="0"/>
        <c:lblOffset val="0"/>
        <c:tickLblSkip val="4"/>
        <c:noMultiLvlLbl val="0"/>
      </c:catAx>
      <c:valAx>
        <c:axId val="39216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70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2544392"/>
        <c:axId val="45790665"/>
      </c:barChart>
      <c:catAx>
        <c:axId val="12544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90665"/>
        <c:crosses val="autoZero"/>
        <c:auto val="0"/>
        <c:lblOffset val="0"/>
        <c:tickLblSkip val="1"/>
        <c:noMultiLvlLbl val="0"/>
      </c:catAx>
      <c:val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17402102"/>
        <c:axId val="22401191"/>
      </c:barChart>
      <c:catAx>
        <c:axId val="17402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01191"/>
        <c:crosses val="autoZero"/>
        <c:auto val="0"/>
        <c:lblOffset val="0"/>
        <c:tickLblSkip val="1"/>
        <c:noMultiLvlLbl val="0"/>
      </c:catAx>
      <c:valAx>
        <c:axId val="22401191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40210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84128"/>
        <c:axId val="2557153"/>
      </c:barChart>
      <c:catAx>
        <c:axId val="284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57153"/>
        <c:crosses val="autoZero"/>
        <c:auto val="0"/>
        <c:lblOffset val="0"/>
        <c:tickLblSkip val="1"/>
        <c:noMultiLvlLbl val="0"/>
      </c:catAx>
      <c:valAx>
        <c:axId val="255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4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3014378"/>
        <c:axId val="5802811"/>
      </c:barChart>
      <c:catAx>
        <c:axId val="23014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02811"/>
        <c:crosses val="autoZero"/>
        <c:auto val="0"/>
        <c:lblOffset val="0"/>
        <c:tickLblSkip val="5"/>
        <c:noMultiLvlLbl val="0"/>
      </c:catAx>
      <c:valAx>
        <c:axId val="58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0143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2225300"/>
        <c:axId val="265653"/>
      </c:barChart>
      <c:catAx>
        <c:axId val="52225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5653"/>
        <c:crosses val="autoZero"/>
        <c:auto val="0"/>
        <c:lblOffset val="0"/>
        <c:tickLblSkip val="5"/>
        <c:noMultiLvlLbl val="0"/>
      </c:catAx>
      <c:valAx>
        <c:axId val="26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225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90878"/>
        <c:axId val="21517903"/>
      </c:barChart>
      <c:catAx>
        <c:axId val="2390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517903"/>
        <c:crosses val="autoZero"/>
        <c:auto val="0"/>
        <c:lblOffset val="0"/>
        <c:tickLblSkip val="1"/>
        <c:noMultiLvlLbl val="0"/>
      </c:catAx>
      <c:valAx>
        <c:axId val="2151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90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443400"/>
        <c:axId val="65228553"/>
      </c:barChart>
      <c:catAx>
        <c:axId val="59443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228553"/>
        <c:crosses val="autoZero"/>
        <c:auto val="0"/>
        <c:lblOffset val="0"/>
        <c:tickLblSkip val="1"/>
        <c:noMultiLvlLbl val="0"/>
      </c:catAx>
      <c:valAx>
        <c:axId val="6522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3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186066"/>
        <c:axId val="49021411"/>
      </c:barChart>
      <c:catAx>
        <c:axId val="50186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021411"/>
        <c:crosses val="autoZero"/>
        <c:auto val="0"/>
        <c:lblOffset val="0"/>
        <c:tickLblSkip val="1"/>
        <c:noMultiLvlLbl val="0"/>
      </c:catAx>
      <c:valAx>
        <c:axId val="4902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186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539516"/>
        <c:axId val="11311325"/>
      </c:barChart>
      <c:catAx>
        <c:axId val="38539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311325"/>
        <c:crosses val="autoZero"/>
        <c:auto val="0"/>
        <c:lblOffset val="0"/>
        <c:tickLblSkip val="1"/>
        <c:noMultiLvlLbl val="0"/>
      </c:catAx>
      <c:valAx>
        <c:axId val="11311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539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693062"/>
        <c:axId val="43802103"/>
      </c:barChart>
      <c:catAx>
        <c:axId val="34693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802103"/>
        <c:crosses val="autoZero"/>
        <c:auto val="0"/>
        <c:lblOffset val="0"/>
        <c:tickLblSkip val="1"/>
        <c:noMultiLvlLbl val="0"/>
      </c:catAx>
      <c:valAx>
        <c:axId val="4380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693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674608"/>
        <c:axId val="58309425"/>
      </c:barChart>
      <c:catAx>
        <c:axId val="58674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309425"/>
        <c:crosses val="autoZero"/>
        <c:auto val="0"/>
        <c:lblOffset val="0"/>
        <c:tickLblSkip val="1"/>
        <c:noMultiLvlLbl val="0"/>
      </c:catAx>
      <c:valAx>
        <c:axId val="5830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674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462802"/>
        <c:axId val="18056355"/>
      </c:barChart>
      <c:catAx>
        <c:axId val="9462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56355"/>
        <c:crosses val="autoZero"/>
        <c:auto val="0"/>
        <c:lblOffset val="0"/>
        <c:tickLblSkip val="1"/>
        <c:noMultiLvlLbl val="0"/>
      </c:catAx>
      <c:val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28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022778"/>
        <c:axId val="25442955"/>
      </c:barChart>
      <c:catAx>
        <c:axId val="55022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442955"/>
        <c:crosses val="autoZero"/>
        <c:auto val="0"/>
        <c:lblOffset val="0"/>
        <c:tickLblSkip val="1"/>
        <c:noMultiLvlLbl val="0"/>
      </c:catAx>
      <c:val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022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660004"/>
        <c:axId val="47613445"/>
      </c:barChart>
      <c:catAx>
        <c:axId val="27660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613445"/>
        <c:crosses val="autoZero"/>
        <c:auto val="0"/>
        <c:lblOffset val="0"/>
        <c:tickLblSkip val="1"/>
        <c:noMultiLvlLbl val="0"/>
      </c:catAx>
      <c:valAx>
        <c:axId val="4761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660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867822"/>
        <c:axId val="31483807"/>
      </c:barChart>
      <c:catAx>
        <c:axId val="25867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483807"/>
        <c:crosses val="autoZero"/>
        <c:auto val="0"/>
        <c:lblOffset val="0"/>
        <c:tickLblSkip val="1"/>
        <c:noMultiLvlLbl val="0"/>
      </c:catAx>
      <c:valAx>
        <c:axId val="314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867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18808"/>
        <c:axId val="51545"/>
      </c:barChart>
      <c:catAx>
        <c:axId val="14918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545"/>
        <c:crosses val="autoZero"/>
        <c:auto val="0"/>
        <c:lblOffset val="0"/>
        <c:tickLblSkip val="1"/>
        <c:noMultiLvlLbl val="0"/>
      </c:catAx>
      <c:valAx>
        <c:axId val="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918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3906"/>
        <c:axId val="4175155"/>
      </c:barChart>
      <c:catAx>
        <c:axId val="463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75155"/>
        <c:crosses val="autoZero"/>
        <c:auto val="0"/>
        <c:lblOffset val="0"/>
        <c:tickLblSkip val="1"/>
        <c:noMultiLvlLbl val="0"/>
      </c:catAx>
      <c:val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3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37576396"/>
        <c:axId val="2643245"/>
      </c:barChart>
      <c:catAx>
        <c:axId val="37576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43245"/>
        <c:crosses val="autoZero"/>
        <c:auto val="0"/>
        <c:lblOffset val="0"/>
        <c:tickLblSkip val="1"/>
        <c:noMultiLvlLbl val="0"/>
      </c:catAx>
      <c:valAx>
        <c:axId val="2643245"/>
        <c:scaling>
          <c:orientation val="minMax"/>
          <c:max val="0.01"/>
          <c:min val="-0.0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7639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289468"/>
        <c:axId val="53278621"/>
      </c:barChart>
      <c:catAx>
        <c:axId val="28289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78621"/>
        <c:crosses val="autoZero"/>
        <c:auto val="0"/>
        <c:lblOffset val="0"/>
        <c:tickLblSkip val="1"/>
        <c:noMultiLvlLbl val="0"/>
      </c:catAx>
      <c:valAx>
        <c:axId val="5327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89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9745542"/>
        <c:axId val="20601015"/>
      </c:barChart>
      <c:catAx>
        <c:axId val="9745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01015"/>
        <c:crosses val="autoZero"/>
        <c:auto val="0"/>
        <c:lblOffset val="0"/>
        <c:tickLblSkip val="1"/>
        <c:noMultiLvlLbl val="0"/>
      </c:catAx>
      <c:valAx>
        <c:axId val="2060101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5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91408"/>
        <c:axId val="58069489"/>
      </c:barChart>
      <c:catAx>
        <c:axId val="51191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69489"/>
        <c:crosses val="autoZero"/>
        <c:auto val="0"/>
        <c:lblOffset val="0"/>
        <c:tickLblSkip val="1"/>
        <c:noMultiLvlLbl val="0"/>
      </c:catAx>
      <c:valAx>
        <c:axId val="580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1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863354"/>
        <c:axId val="6008139"/>
      </c:barChart>
      <c:catAx>
        <c:axId val="52863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8139"/>
        <c:crosses val="autoZero"/>
        <c:auto val="0"/>
        <c:lblOffset val="0"/>
        <c:tickLblSkip val="1"/>
        <c:noMultiLvlLbl val="0"/>
      </c:catAx>
      <c:valAx>
        <c:axId val="600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73252"/>
        <c:axId val="16897221"/>
      </c:barChart>
      <c:catAx>
        <c:axId val="54073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97221"/>
        <c:crosses val="autoZero"/>
        <c:auto val="0"/>
        <c:lblOffset val="0"/>
        <c:tickLblSkip val="1"/>
        <c:noMultiLvlLbl val="0"/>
      </c:catAx>
      <c:valAx>
        <c:axId val="1689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19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hyperlink" Target="http://univer.ua/" TargetMode="External" /><Relationship Id="rId3" Type="http://schemas.openxmlformats.org/officeDocument/2006/relationships/hyperlink" Target="http://www.am.eavex.com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hyperlink" Target="http://www.altus.ua/" TargetMode="External" /><Relationship Id="rId6" Type="http://schemas.openxmlformats.org/officeDocument/2006/relationships/hyperlink" Target="http://univer.ua/" TargetMode="External" /><Relationship Id="rId7" Type="http://schemas.openxmlformats.org/officeDocument/2006/relationships/hyperlink" Target="http://www.altus.ua/" TargetMode="External" /><Relationship Id="rId8" Type="http://schemas.openxmlformats.org/officeDocument/2006/relationships/hyperlink" Target="http://otpcapital.com.ua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vseswit.com.ua/" TargetMode="External" /><Relationship Id="rId11" Type="http://schemas.openxmlformats.org/officeDocument/2006/relationships/hyperlink" Target="http://www.kinto.com/" TargetMode="External" /><Relationship Id="rId12" Type="http://schemas.openxmlformats.org/officeDocument/2006/relationships/hyperlink" Target="http://univer.ua/" TargetMode="External" /><Relationship Id="rId13" Type="http://schemas.openxmlformats.org/officeDocument/2006/relationships/hyperlink" Target="http://www.task.ua/" TargetMode="External" /><Relationship Id="rId14" Type="http://schemas.openxmlformats.org/officeDocument/2006/relationships/hyperlink" Target="http://univer.ua/" TargetMode="External" /><Relationship Id="rId15" Type="http://schemas.openxmlformats.org/officeDocument/2006/relationships/hyperlink" Target="http://bonum-group.com/" TargetMode="External" /><Relationship Id="rId16" Type="http://schemas.openxmlformats.org/officeDocument/2006/relationships/hyperlink" Target="http://am.artcapital.ua/" TargetMode="External" /><Relationship Id="rId17" Type="http://schemas.openxmlformats.org/officeDocument/2006/relationships/hyperlink" Target="http://www.altus.ua/" TargetMode="External" /><Relationship Id="rId18" Type="http://schemas.openxmlformats.org/officeDocument/2006/relationships/hyperlink" Target="http://www.kinto.com/" TargetMode="External" /><Relationship Id="rId1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am.artcapital.ua/" TargetMode="External" /><Relationship Id="rId3" Type="http://schemas.openxmlformats.org/officeDocument/2006/relationships/hyperlink" Target="http://www.kinto.com/" TargetMode="External" /><Relationship Id="rId4" Type="http://schemas.openxmlformats.org/officeDocument/2006/relationships/hyperlink" Target="http://www.task.ua/" TargetMode="Externa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59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47</v>
      </c>
      <c r="C3" s="43">
        <v>22013726.3</v>
      </c>
      <c r="D3" s="96">
        <v>50113</v>
      </c>
      <c r="E3" s="43">
        <v>439.2817492467025</v>
      </c>
      <c r="F3" s="40">
        <v>100</v>
      </c>
      <c r="G3" s="42" t="s">
        <v>68</v>
      </c>
      <c r="H3" s="44" t="s">
        <v>29</v>
      </c>
    </row>
    <row r="4" spans="1:8" ht="14.25">
      <c r="A4" s="41">
        <v>2</v>
      </c>
      <c r="B4" s="42" t="s">
        <v>87</v>
      </c>
      <c r="C4" s="43">
        <v>5049728.61</v>
      </c>
      <c r="D4" s="96">
        <v>1886</v>
      </c>
      <c r="E4" s="43">
        <v>2677.4807051961825</v>
      </c>
      <c r="F4" s="40">
        <v>1000</v>
      </c>
      <c r="G4" s="42" t="s">
        <v>88</v>
      </c>
      <c r="H4" s="44" t="s">
        <v>96</v>
      </c>
    </row>
    <row r="5" spans="1:8" ht="14.25" customHeight="1">
      <c r="A5" s="41">
        <v>3</v>
      </c>
      <c r="B5" s="42" t="s">
        <v>67</v>
      </c>
      <c r="C5" s="43">
        <v>4201832.21</v>
      </c>
      <c r="D5" s="96">
        <v>3928</v>
      </c>
      <c r="E5" s="43">
        <v>1069.712884419552</v>
      </c>
      <c r="F5" s="40">
        <v>1000</v>
      </c>
      <c r="G5" s="42" t="s">
        <v>69</v>
      </c>
      <c r="H5" s="44" t="s">
        <v>97</v>
      </c>
    </row>
    <row r="6" spans="1:8" ht="14.25">
      <c r="A6" s="41">
        <v>4</v>
      </c>
      <c r="B6" s="42" t="s">
        <v>51</v>
      </c>
      <c r="C6" s="43">
        <v>3619593.03</v>
      </c>
      <c r="D6" s="96">
        <v>4581</v>
      </c>
      <c r="E6" s="43">
        <v>790.1316371971185</v>
      </c>
      <c r="F6" s="40">
        <v>1000</v>
      </c>
      <c r="G6" s="42" t="s">
        <v>68</v>
      </c>
      <c r="H6" s="44" t="s">
        <v>29</v>
      </c>
    </row>
    <row r="7" spans="1:8" ht="14.25" customHeight="1">
      <c r="A7" s="41">
        <v>5</v>
      </c>
      <c r="B7" s="42" t="s">
        <v>78</v>
      </c>
      <c r="C7" s="43">
        <v>3600937.94</v>
      </c>
      <c r="D7" s="96">
        <v>1269</v>
      </c>
      <c r="E7" s="43">
        <v>2837.6185500394013</v>
      </c>
      <c r="F7" s="40">
        <v>1000</v>
      </c>
      <c r="G7" s="42" t="s">
        <v>79</v>
      </c>
      <c r="H7" s="44" t="s">
        <v>98</v>
      </c>
    </row>
    <row r="8" spans="1:8" ht="14.25">
      <c r="A8" s="41">
        <v>6</v>
      </c>
      <c r="B8" s="42" t="s">
        <v>89</v>
      </c>
      <c r="C8" s="43">
        <v>3297425.14</v>
      </c>
      <c r="D8" s="96">
        <v>1468</v>
      </c>
      <c r="E8" s="43">
        <v>2246.202411444142</v>
      </c>
      <c r="F8" s="40">
        <v>1000</v>
      </c>
      <c r="G8" s="42" t="s">
        <v>88</v>
      </c>
      <c r="H8" s="44" t="s">
        <v>96</v>
      </c>
    </row>
    <row r="9" spans="1:8" ht="14.25">
      <c r="A9" s="41">
        <v>7</v>
      </c>
      <c r="B9" s="42" t="s">
        <v>80</v>
      </c>
      <c r="C9" s="43">
        <v>2781027.94</v>
      </c>
      <c r="D9" s="96">
        <v>706</v>
      </c>
      <c r="E9" s="43">
        <v>3939.133059490085</v>
      </c>
      <c r="F9" s="40">
        <v>1000</v>
      </c>
      <c r="G9" s="42" t="s">
        <v>79</v>
      </c>
      <c r="H9" s="44" t="s">
        <v>98</v>
      </c>
    </row>
    <row r="10" spans="1:8" ht="14.25">
      <c r="A10" s="41">
        <v>8</v>
      </c>
      <c r="B10" s="42" t="s">
        <v>56</v>
      </c>
      <c r="C10" s="43">
        <v>2717330.21</v>
      </c>
      <c r="D10" s="96">
        <v>1041</v>
      </c>
      <c r="E10" s="43">
        <v>2610.3075984630163</v>
      </c>
      <c r="F10" s="40">
        <v>1000</v>
      </c>
      <c r="G10" s="42" t="s">
        <v>70</v>
      </c>
      <c r="H10" s="44" t="s">
        <v>99</v>
      </c>
    </row>
    <row r="11" spans="1:8" ht="14.25">
      <c r="A11" s="41">
        <v>9</v>
      </c>
      <c r="B11" s="42" t="s">
        <v>57</v>
      </c>
      <c r="C11" s="43">
        <v>2482296.25</v>
      </c>
      <c r="D11" s="96">
        <v>2822315</v>
      </c>
      <c r="E11" s="43">
        <v>0.8795248758554591</v>
      </c>
      <c r="F11" s="40">
        <v>1</v>
      </c>
      <c r="G11" s="42" t="s">
        <v>70</v>
      </c>
      <c r="H11" s="44" t="s">
        <v>99</v>
      </c>
    </row>
    <row r="12" spans="1:8" ht="14.25">
      <c r="A12" s="41">
        <v>10</v>
      </c>
      <c r="B12" s="42" t="s">
        <v>82</v>
      </c>
      <c r="C12" s="43">
        <v>1505264.75</v>
      </c>
      <c r="D12" s="96">
        <v>9974</v>
      </c>
      <c r="E12" s="43">
        <v>150.91886404652095</v>
      </c>
      <c r="F12" s="40">
        <v>100</v>
      </c>
      <c r="G12" s="42" t="s">
        <v>68</v>
      </c>
      <c r="H12" s="44" t="s">
        <v>29</v>
      </c>
    </row>
    <row r="13" spans="1:8" ht="14.25">
      <c r="A13" s="41">
        <v>11</v>
      </c>
      <c r="B13" s="42" t="s">
        <v>46</v>
      </c>
      <c r="C13" s="43">
        <v>1472265.99</v>
      </c>
      <c r="D13" s="96">
        <v>1155</v>
      </c>
      <c r="E13" s="43">
        <v>1274.689168831169</v>
      </c>
      <c r="F13" s="40">
        <v>1000</v>
      </c>
      <c r="G13" s="42" t="s">
        <v>71</v>
      </c>
      <c r="H13" s="44" t="s">
        <v>100</v>
      </c>
    </row>
    <row r="14" spans="1:8" ht="14.25">
      <c r="A14" s="41">
        <v>12</v>
      </c>
      <c r="B14" s="42" t="s">
        <v>101</v>
      </c>
      <c r="C14" s="43">
        <v>1213406.66</v>
      </c>
      <c r="D14" s="96">
        <v>39231</v>
      </c>
      <c r="E14" s="43">
        <v>30.92979174632306</v>
      </c>
      <c r="F14" s="40">
        <v>100</v>
      </c>
      <c r="G14" s="42" t="s">
        <v>102</v>
      </c>
      <c r="H14" s="44" t="s">
        <v>103</v>
      </c>
    </row>
    <row r="15" spans="1:8" ht="14.25">
      <c r="A15" s="41">
        <v>13</v>
      </c>
      <c r="B15" s="42" t="s">
        <v>90</v>
      </c>
      <c r="C15" s="43">
        <v>1139030.23</v>
      </c>
      <c r="D15" s="96">
        <v>588</v>
      </c>
      <c r="E15" s="43">
        <v>1937.1262414965986</v>
      </c>
      <c r="F15" s="40">
        <v>1000</v>
      </c>
      <c r="G15" s="42" t="s">
        <v>88</v>
      </c>
      <c r="H15" s="44" t="s">
        <v>96</v>
      </c>
    </row>
    <row r="16" spans="1:8" ht="14.25">
      <c r="A16" s="41">
        <v>14</v>
      </c>
      <c r="B16" s="42" t="s">
        <v>23</v>
      </c>
      <c r="C16" s="43">
        <v>917071.82</v>
      </c>
      <c r="D16" s="96">
        <v>955</v>
      </c>
      <c r="E16" s="43">
        <v>960.2846282722512</v>
      </c>
      <c r="F16" s="40">
        <v>1000</v>
      </c>
      <c r="G16" s="42" t="s">
        <v>72</v>
      </c>
      <c r="H16" s="44" t="s">
        <v>30</v>
      </c>
    </row>
    <row r="17" spans="1:8" ht="14.25">
      <c r="A17" s="41">
        <v>15</v>
      </c>
      <c r="B17" s="42" t="s">
        <v>91</v>
      </c>
      <c r="C17" s="43">
        <v>790397.37</v>
      </c>
      <c r="D17" s="96">
        <v>1410</v>
      </c>
      <c r="E17" s="43">
        <v>560.5655106382978</v>
      </c>
      <c r="F17" s="40">
        <v>1000</v>
      </c>
      <c r="G17" s="42" t="s">
        <v>88</v>
      </c>
      <c r="H17" s="44" t="s">
        <v>96</v>
      </c>
    </row>
    <row r="18" spans="1:8" ht="14.25">
      <c r="A18" s="41">
        <v>16</v>
      </c>
      <c r="B18" s="42" t="s">
        <v>94</v>
      </c>
      <c r="C18" s="43">
        <v>737718.8199</v>
      </c>
      <c r="D18" s="96">
        <v>8925</v>
      </c>
      <c r="E18" s="43">
        <v>82.65757085714286</v>
      </c>
      <c r="F18" s="40">
        <v>100</v>
      </c>
      <c r="G18" s="42" t="s">
        <v>95</v>
      </c>
      <c r="H18" s="44" t="s">
        <v>104</v>
      </c>
    </row>
    <row r="19" spans="1:8" ht="14.25">
      <c r="A19" s="41">
        <v>17</v>
      </c>
      <c r="B19" s="42" t="s">
        <v>86</v>
      </c>
      <c r="C19" s="43">
        <v>635075.31</v>
      </c>
      <c r="D19" s="96">
        <v>9699</v>
      </c>
      <c r="E19" s="43">
        <v>65.47843179709248</v>
      </c>
      <c r="F19" s="40">
        <v>100</v>
      </c>
      <c r="G19" s="42" t="s">
        <v>73</v>
      </c>
      <c r="H19" s="44" t="s">
        <v>58</v>
      </c>
    </row>
    <row r="20" spans="1:8" ht="14.25">
      <c r="A20" s="41">
        <v>18</v>
      </c>
      <c r="B20" s="42" t="s">
        <v>81</v>
      </c>
      <c r="C20" s="43">
        <v>353789.62</v>
      </c>
      <c r="D20" s="96">
        <v>121</v>
      </c>
      <c r="E20" s="43">
        <v>2923.8811570247935</v>
      </c>
      <c r="F20" s="40">
        <v>1000</v>
      </c>
      <c r="G20" s="42" t="s">
        <v>79</v>
      </c>
      <c r="H20" s="44" t="s">
        <v>98</v>
      </c>
    </row>
    <row r="21" spans="1:8" ht="15.75" customHeight="1" thickBot="1">
      <c r="A21" s="100" t="s">
        <v>25</v>
      </c>
      <c r="B21" s="101"/>
      <c r="C21" s="58">
        <f>SUM(C3:C20)</f>
        <v>58527918.19989999</v>
      </c>
      <c r="D21" s="59">
        <f>SUM(D3:D20)</f>
        <v>2959365</v>
      </c>
      <c r="E21" s="57" t="s">
        <v>26</v>
      </c>
      <c r="F21" s="57" t="s">
        <v>26</v>
      </c>
      <c r="G21" s="57" t="s">
        <v>26</v>
      </c>
      <c r="H21" s="60" t="s">
        <v>26</v>
      </c>
    </row>
    <row r="22" spans="1:8" ht="15" customHeight="1" thickBot="1">
      <c r="A22" s="98" t="s">
        <v>48</v>
      </c>
      <c r="B22" s="98"/>
      <c r="C22" s="98"/>
      <c r="D22" s="98"/>
      <c r="E22" s="98"/>
      <c r="F22" s="98"/>
      <c r="G22" s="98"/>
      <c r="H22" s="98"/>
    </row>
  </sheetData>
  <sheetProtection/>
  <mergeCells count="3">
    <mergeCell ref="A22:H22"/>
    <mergeCell ref="A1:H1"/>
    <mergeCell ref="A21:B21"/>
  </mergeCells>
  <hyperlinks>
    <hyperlink ref="H21" r:id="rId1" display="www.art-capital.com.ua/"/>
    <hyperlink ref="H4" r:id="rId2" display="http://univer.ua/ "/>
    <hyperlink ref="H5" r:id="rId3" display="http://www.am.eavex.com.ua/ "/>
    <hyperlink ref="H6" r:id="rId4" display="http://www.kinto.com/"/>
    <hyperlink ref="H7" r:id="rId5" display="http://www.altus.ua/ "/>
    <hyperlink ref="H8" r:id="rId6" display="http://univer.ua/ "/>
    <hyperlink ref="H9" r:id="rId7" display="http://www.altus.ua/ "/>
    <hyperlink ref="H10" r:id="rId8" display="http://otpcapital.com.ua/ "/>
    <hyperlink ref="H11" r:id="rId9" display="http://otpcapital.com.ua/ "/>
    <hyperlink ref="H12" r:id="rId10" display="http://www.vseswit.com.ua/ "/>
    <hyperlink ref="H13" r:id="rId11" display="http://www.kinto.com/ "/>
    <hyperlink ref="H15" r:id="rId12" display="http://univer.ua/ "/>
    <hyperlink ref="H16" r:id="rId13" display="http://www.task.ua/ "/>
    <hyperlink ref="H17" r:id="rId14" display="http://univer.ua/ "/>
    <hyperlink ref="H18" r:id="rId15" display="http://bonum-group.com/ "/>
    <hyperlink ref="H19" r:id="rId16" display="http://am.artcapital.ua/ "/>
    <hyperlink ref="H20" r:id="rId17" display="http://www.altus.ua/ "/>
    <hyperlink ref="H3" r:id="rId18" display="http://www.kinto.com/ "/>
  </hyperlinks>
  <printOptions/>
  <pageMargins left="0.75" right="0.75" top="1" bottom="1" header="0.5" footer="0.5"/>
  <pageSetup horizontalDpi="600" verticalDpi="600" orientation="portrait" paperSize="9" scale="29" r:id="rId1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10" customFormat="1" ht="14.25" collapsed="1">
      <c r="A4" s="61">
        <v>1</v>
      </c>
      <c r="B4" s="47" t="s">
        <v>74</v>
      </c>
      <c r="C4" s="48">
        <v>38945</v>
      </c>
      <c r="D4" s="48">
        <v>39016</v>
      </c>
      <c r="E4" s="71">
        <v>0.0011059767541305998</v>
      </c>
      <c r="F4" s="71">
        <v>0.0029785740313623688</v>
      </c>
      <c r="G4" s="71">
        <v>-0.0043287264704913175</v>
      </c>
      <c r="H4" s="71">
        <v>-0.030024774456398617</v>
      </c>
      <c r="I4" s="71">
        <v>-0.07337730246378293</v>
      </c>
      <c r="J4" s="71">
        <v>0.003043000364645776</v>
      </c>
      <c r="K4" s="72">
        <v>-0.6798882222222222</v>
      </c>
      <c r="L4" s="72">
        <v>-0.1050782270493078</v>
      </c>
    </row>
    <row r="5" spans="1:12" s="10" customFormat="1" ht="14.25">
      <c r="A5" s="81">
        <v>2</v>
      </c>
      <c r="B5" s="47" t="s">
        <v>39</v>
      </c>
      <c r="C5" s="48">
        <v>39205</v>
      </c>
      <c r="D5" s="48">
        <v>39322</v>
      </c>
      <c r="E5" s="71">
        <v>0.0017532668764399517</v>
      </c>
      <c r="F5" s="71">
        <v>0.019925129345385484</v>
      </c>
      <c r="G5" s="71">
        <v>0.00558731625249842</v>
      </c>
      <c r="H5" s="71">
        <v>0.045589591842651433</v>
      </c>
      <c r="I5" s="71">
        <v>0.11738442749875877</v>
      </c>
      <c r="J5" s="71">
        <v>0.012312150243116937</v>
      </c>
      <c r="K5" s="72">
        <v>-0.07167882646691592</v>
      </c>
      <c r="L5" s="72">
        <v>-0.007863018421903956</v>
      </c>
    </row>
    <row r="6" spans="1:12" s="10" customFormat="1" ht="14.25">
      <c r="A6" s="81">
        <v>3</v>
      </c>
      <c r="B6" s="47" t="s">
        <v>92</v>
      </c>
      <c r="C6" s="48">
        <v>40555</v>
      </c>
      <c r="D6" s="48">
        <v>40626</v>
      </c>
      <c r="E6" s="71">
        <v>0.00991236434535292</v>
      </c>
      <c r="F6" s="71">
        <v>0.09448081013529785</v>
      </c>
      <c r="G6" s="71">
        <v>0.03643610809211295</v>
      </c>
      <c r="H6" s="71">
        <v>0.1856655646190859</v>
      </c>
      <c r="I6" s="71">
        <v>0.29023967241276205</v>
      </c>
      <c r="J6" s="71">
        <v>0.08568163870192835</v>
      </c>
      <c r="K6" s="72">
        <v>-0.7040886238423233</v>
      </c>
      <c r="L6" s="72">
        <v>-0.18793704598000815</v>
      </c>
    </row>
    <row r="7" spans="1:12" s="10" customFormat="1" ht="14.25">
      <c r="A7" s="81">
        <v>4</v>
      </c>
      <c r="B7" s="47" t="s">
        <v>83</v>
      </c>
      <c r="C7" s="48">
        <v>41848</v>
      </c>
      <c r="D7" s="48">
        <v>42032</v>
      </c>
      <c r="E7" s="71">
        <v>-0.01382192224158929</v>
      </c>
      <c r="F7" s="71">
        <v>0.11151416852705953</v>
      </c>
      <c r="G7" s="71">
        <v>-0.0020427943280609817</v>
      </c>
      <c r="H7" s="71">
        <v>-0.01634861602596538</v>
      </c>
      <c r="I7" s="71">
        <v>0.2014479464007044</v>
      </c>
      <c r="J7" s="71">
        <v>0.08408181089449651</v>
      </c>
      <c r="K7" s="72">
        <v>0.015042664593410304</v>
      </c>
      <c r="L7" s="72">
        <v>0.007503575125423767</v>
      </c>
    </row>
    <row r="8" spans="1:12" s="10" customFormat="1" ht="14.25" customHeight="1" thickBot="1">
      <c r="A8" s="76"/>
      <c r="B8" s="80" t="s">
        <v>62</v>
      </c>
      <c r="C8" s="79" t="s">
        <v>26</v>
      </c>
      <c r="D8" s="79" t="s">
        <v>26</v>
      </c>
      <c r="E8" s="77">
        <f aca="true" t="shared" si="0" ref="E8:J8">AVERAGE(E4:E7)</f>
        <v>-0.00026257856641645483</v>
      </c>
      <c r="F8" s="77">
        <f t="shared" si="0"/>
        <v>0.05722467050977631</v>
      </c>
      <c r="G8" s="77">
        <f t="shared" si="0"/>
        <v>0.008912975886514768</v>
      </c>
      <c r="H8" s="77">
        <f t="shared" si="0"/>
        <v>0.046220441494843334</v>
      </c>
      <c r="I8" s="77">
        <f t="shared" si="0"/>
        <v>0.13392368596211057</v>
      </c>
      <c r="J8" s="77">
        <f t="shared" si="0"/>
        <v>0.046279650051046894</v>
      </c>
      <c r="K8" s="79" t="s">
        <v>26</v>
      </c>
      <c r="L8" s="79" t="s">
        <v>26</v>
      </c>
    </row>
    <row r="9" spans="1:12" s="9" customFormat="1" ht="14.25">
      <c r="A9" s="102" t="s">
        <v>52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4" t="s">
        <v>34</v>
      </c>
      <c r="D2" s="115"/>
      <c r="E2" s="116" t="s">
        <v>55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62">
        <v>1</v>
      </c>
      <c r="B4" s="49" t="s">
        <v>92</v>
      </c>
      <c r="C4" s="30">
        <v>63.62970999999996</v>
      </c>
      <c r="D4" s="68">
        <v>0.009912364345353633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39</v>
      </c>
      <c r="C5" s="30">
        <v>7.8085299999993305</v>
      </c>
      <c r="D5" s="68">
        <v>0.00175326687643997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74</v>
      </c>
      <c r="C6" s="30">
        <v>1.145810000000056</v>
      </c>
      <c r="D6" s="68">
        <v>0.0011059767541313956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83</v>
      </c>
      <c r="C7" s="30">
        <v>-20.677189999999943</v>
      </c>
      <c r="D7" s="68">
        <v>-0.013821922241589396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25</v>
      </c>
      <c r="C8" s="54">
        <v>51.90685999999941</v>
      </c>
      <c r="D8" s="67">
        <v>0.0038722255837666357</v>
      </c>
      <c r="E8" s="55">
        <v>0</v>
      </c>
      <c r="F8" s="67">
        <v>0</v>
      </c>
      <c r="G8" s="56">
        <v>0</v>
      </c>
    </row>
    <row r="10" ht="14.25">
      <c r="A10" s="11"/>
    </row>
    <row r="11" ht="14.25" hidden="1">
      <c r="A11" s="11" t="s">
        <v>76</v>
      </c>
    </row>
    <row r="12" ht="14.25" hidden="1">
      <c r="A12" s="11" t="s">
        <v>77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83</v>
      </c>
      <c r="C2" s="71">
        <v>-0.01382192224158929</v>
      </c>
      <c r="D2" s="21"/>
    </row>
    <row r="3" spans="1:4" ht="14.25">
      <c r="A3" s="21"/>
      <c r="B3" s="47" t="s">
        <v>74</v>
      </c>
      <c r="C3" s="71">
        <v>0.0011059767541305998</v>
      </c>
      <c r="D3" s="21"/>
    </row>
    <row r="4" spans="1:4" ht="14.25">
      <c r="A4" s="21"/>
      <c r="B4" s="47" t="s">
        <v>39</v>
      </c>
      <c r="C4" s="71">
        <v>0.0017532668764399517</v>
      </c>
      <c r="D4" s="21"/>
    </row>
    <row r="5" spans="1:4" ht="14.25">
      <c r="A5" s="21"/>
      <c r="B5" s="47" t="s">
        <v>92</v>
      </c>
      <c r="C5" s="71">
        <v>0.00991236434535292</v>
      </c>
      <c r="D5" s="21"/>
    </row>
    <row r="6" spans="2:3" ht="14.25">
      <c r="B6" s="94" t="s">
        <v>22</v>
      </c>
      <c r="C6" s="93">
        <v>-0.0008047679585718726</v>
      </c>
    </row>
    <row r="7" spans="2:3" ht="14.25">
      <c r="B7" s="82" t="s">
        <v>28</v>
      </c>
      <c r="C7" s="87">
        <v>0.0039075583342638165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9" customFormat="1" ht="14.25" collapsed="1">
      <c r="A4" s="61">
        <v>1</v>
      </c>
      <c r="B4" s="47" t="s">
        <v>47</v>
      </c>
      <c r="C4" s="48">
        <v>38118</v>
      </c>
      <c r="D4" s="48">
        <v>38182</v>
      </c>
      <c r="E4" s="71">
        <v>0.003215731481569284</v>
      </c>
      <c r="F4" s="71">
        <v>0.014186912316493272</v>
      </c>
      <c r="G4" s="71">
        <v>0.015774608975908544</v>
      </c>
      <c r="H4" s="71">
        <v>0.040297076839153734</v>
      </c>
      <c r="I4" s="71">
        <v>0.08005650314668866</v>
      </c>
      <c r="J4" s="71">
        <v>0.01281044202956183</v>
      </c>
      <c r="K4" s="71">
        <v>3.392817492467027</v>
      </c>
      <c r="L4" s="72">
        <v>0.1252115141525345</v>
      </c>
    </row>
    <row r="5" spans="1:12" s="9" customFormat="1" ht="14.25" collapsed="1">
      <c r="A5" s="62">
        <v>2</v>
      </c>
      <c r="B5" s="47" t="s">
        <v>80</v>
      </c>
      <c r="C5" s="48">
        <v>38828</v>
      </c>
      <c r="D5" s="48">
        <v>39028</v>
      </c>
      <c r="E5" s="71">
        <v>-0.0024915473485838113</v>
      </c>
      <c r="F5" s="71">
        <v>0.017269377100928907</v>
      </c>
      <c r="G5" s="71">
        <v>0.039923606221553554</v>
      </c>
      <c r="H5" s="71">
        <v>0.0789706780110011</v>
      </c>
      <c r="I5" s="71">
        <v>0.1490247583014479</v>
      </c>
      <c r="J5" s="71">
        <v>0.009445752196966417</v>
      </c>
      <c r="K5" s="71">
        <v>2.9391330594900826</v>
      </c>
      <c r="L5" s="72">
        <v>0.1434475378455018</v>
      </c>
    </row>
    <row r="6" spans="1:12" s="9" customFormat="1" ht="14.25" collapsed="1">
      <c r="A6" s="62">
        <v>3</v>
      </c>
      <c r="B6" s="47" t="s">
        <v>90</v>
      </c>
      <c r="C6" s="48">
        <v>38919</v>
      </c>
      <c r="D6" s="48">
        <v>39092</v>
      </c>
      <c r="E6" s="71">
        <v>0.0010889167746908068</v>
      </c>
      <c r="F6" s="71">
        <v>0.0231817118211457</v>
      </c>
      <c r="G6" s="71">
        <v>0.007649609595253626</v>
      </c>
      <c r="H6" s="71">
        <v>0.07699383621105249</v>
      </c>
      <c r="I6" s="71">
        <v>0.1783589761211819</v>
      </c>
      <c r="J6" s="71">
        <v>0.02625341835564554</v>
      </c>
      <c r="K6" s="71">
        <v>0.9371262414965973</v>
      </c>
      <c r="L6" s="72">
        <v>0.06798975607314439</v>
      </c>
    </row>
    <row r="7" spans="1:12" s="9" customFormat="1" ht="14.25" collapsed="1">
      <c r="A7" s="62">
        <v>4</v>
      </c>
      <c r="B7" s="47" t="s">
        <v>91</v>
      </c>
      <c r="C7" s="48">
        <v>38919</v>
      </c>
      <c r="D7" s="48">
        <v>39092</v>
      </c>
      <c r="E7" s="71">
        <v>0.005242361445784827</v>
      </c>
      <c r="F7" s="71">
        <v>0.04263471528420437</v>
      </c>
      <c r="G7" s="71">
        <v>-0.02241211179181568</v>
      </c>
      <c r="H7" s="71">
        <v>0.11882912113279476</v>
      </c>
      <c r="I7" s="71">
        <v>0.2144846311590629</v>
      </c>
      <c r="J7" s="71">
        <v>0.04737663084001231</v>
      </c>
      <c r="K7" s="71">
        <v>-0.4394344893617018</v>
      </c>
      <c r="L7" s="72">
        <v>-0.05595474917950194</v>
      </c>
    </row>
    <row r="8" spans="1:12" s="9" customFormat="1" ht="14.25" collapsed="1">
      <c r="A8" s="62">
        <v>5</v>
      </c>
      <c r="B8" s="47" t="s">
        <v>94</v>
      </c>
      <c r="C8" s="48">
        <v>38968</v>
      </c>
      <c r="D8" s="48">
        <v>39140</v>
      </c>
      <c r="E8" s="71">
        <v>-0.0002832255328549804</v>
      </c>
      <c r="F8" s="71">
        <v>-0.0005270232742589087</v>
      </c>
      <c r="G8" s="71">
        <v>0.002324703561210395</v>
      </c>
      <c r="H8" s="71">
        <v>-0.01091566225986107</v>
      </c>
      <c r="I8" s="71">
        <v>-0.0414796038301849</v>
      </c>
      <c r="J8" s="71">
        <v>-0.0005270232742589087</v>
      </c>
      <c r="K8" s="71">
        <v>-0.1734242914285714</v>
      </c>
      <c r="L8" s="72">
        <v>-0.019015790405974342</v>
      </c>
    </row>
    <row r="9" spans="1:12" s="9" customFormat="1" ht="14.25" collapsed="1">
      <c r="A9" s="62">
        <v>6</v>
      </c>
      <c r="B9" s="47" t="s">
        <v>56</v>
      </c>
      <c r="C9" s="48">
        <v>39413</v>
      </c>
      <c r="D9" s="48">
        <v>39589</v>
      </c>
      <c r="E9" s="71">
        <v>0.0030442514151343136</v>
      </c>
      <c r="F9" s="71">
        <v>0.012887329417569537</v>
      </c>
      <c r="G9" s="71">
        <v>0.041855787869140126</v>
      </c>
      <c r="H9" s="71">
        <v>0.08626566974749705</v>
      </c>
      <c r="I9" s="71">
        <v>0.17640534628508697</v>
      </c>
      <c r="J9" s="71">
        <v>0.011488007380799914</v>
      </c>
      <c r="K9" s="71">
        <v>1.6103075984630184</v>
      </c>
      <c r="L9" s="72">
        <v>0.11673067179149266</v>
      </c>
    </row>
    <row r="10" spans="1:12" s="9" customFormat="1" ht="14.25">
      <c r="A10" s="62">
        <v>7</v>
      </c>
      <c r="B10" s="47" t="s">
        <v>23</v>
      </c>
      <c r="C10" s="48">
        <v>39429</v>
      </c>
      <c r="D10" s="48">
        <v>39618</v>
      </c>
      <c r="E10" s="71">
        <v>0.006387105663776094</v>
      </c>
      <c r="F10" s="71">
        <v>0.026810704647461714</v>
      </c>
      <c r="G10" s="71">
        <v>0.02558197190906175</v>
      </c>
      <c r="H10" s="71">
        <v>0.03076525898950111</v>
      </c>
      <c r="I10" s="71">
        <v>-0.026169760190305813</v>
      </c>
      <c r="J10" s="71">
        <v>0.023252889564825185</v>
      </c>
      <c r="K10" s="71">
        <v>-0.03971537172774797</v>
      </c>
      <c r="L10" s="72">
        <v>-0.0046952190038840325</v>
      </c>
    </row>
    <row r="11" spans="1:12" s="9" customFormat="1" ht="14.25" collapsed="1">
      <c r="A11" s="62">
        <v>8</v>
      </c>
      <c r="B11" s="47" t="s">
        <v>81</v>
      </c>
      <c r="C11" s="48">
        <v>39527</v>
      </c>
      <c r="D11" s="48">
        <v>39715</v>
      </c>
      <c r="E11" s="71">
        <v>0.0010133222994168634</v>
      </c>
      <c r="F11" s="71">
        <v>0.006117924537238917</v>
      </c>
      <c r="G11" s="71">
        <v>0.02299607253723579</v>
      </c>
      <c r="H11" s="71">
        <v>0.05500852895114572</v>
      </c>
      <c r="I11" s="71">
        <v>0.1258017694237923</v>
      </c>
      <c r="J11" s="71">
        <v>0.006938902588869089</v>
      </c>
      <c r="K11" s="71">
        <v>1.923881157024793</v>
      </c>
      <c r="L11" s="72">
        <v>0.13719677485790993</v>
      </c>
    </row>
    <row r="12" spans="1:12" s="9" customFormat="1" ht="14.25" collapsed="1">
      <c r="A12" s="62">
        <v>9</v>
      </c>
      <c r="B12" s="47" t="s">
        <v>86</v>
      </c>
      <c r="C12" s="48">
        <v>39560</v>
      </c>
      <c r="D12" s="48">
        <v>39770</v>
      </c>
      <c r="E12" s="71">
        <v>0.007509593606135123</v>
      </c>
      <c r="F12" s="71">
        <v>0.05418156102521787</v>
      </c>
      <c r="G12" s="71">
        <v>0.04133636091660842</v>
      </c>
      <c r="H12" s="71">
        <v>0.1178090322273222</v>
      </c>
      <c r="I12" s="71">
        <v>0.2580736868263376</v>
      </c>
      <c r="J12" s="71">
        <v>0.04517196207584839</v>
      </c>
      <c r="K12" s="71">
        <v>-0.34521568202907493</v>
      </c>
      <c r="L12" s="72">
        <v>-0.050362265333106726</v>
      </c>
    </row>
    <row r="13" spans="1:12" s="9" customFormat="1" ht="14.25">
      <c r="A13" s="62">
        <v>10</v>
      </c>
      <c r="B13" s="47" t="s">
        <v>51</v>
      </c>
      <c r="C13" s="48">
        <v>39884</v>
      </c>
      <c r="D13" s="48">
        <v>40001</v>
      </c>
      <c r="E13" s="71">
        <v>0.007151899692730002</v>
      </c>
      <c r="F13" s="71">
        <v>0.02624214175525874</v>
      </c>
      <c r="G13" s="71">
        <v>0.00626032324231196</v>
      </c>
      <c r="H13" s="71">
        <v>0.028650594905095694</v>
      </c>
      <c r="I13" s="71">
        <v>0.12956305310293814</v>
      </c>
      <c r="J13" s="71">
        <v>0.02570968550848951</v>
      </c>
      <c r="K13" s="71">
        <v>-0.20986836280288124</v>
      </c>
      <c r="L13" s="72">
        <v>-0.030671184962146825</v>
      </c>
    </row>
    <row r="14" spans="1:12" s="9" customFormat="1" ht="14.25">
      <c r="A14" s="62">
        <v>11</v>
      </c>
      <c r="B14" s="47" t="s">
        <v>101</v>
      </c>
      <c r="C14" s="48">
        <v>40031</v>
      </c>
      <c r="D14" s="48">
        <v>40129</v>
      </c>
      <c r="E14" s="71">
        <v>0.010576431331575709</v>
      </c>
      <c r="F14" s="71">
        <v>0.0934860069569805</v>
      </c>
      <c r="G14" s="71">
        <v>0.08117995898446062</v>
      </c>
      <c r="H14" s="71">
        <v>0.24632983343024373</v>
      </c>
      <c r="I14" s="71" t="s">
        <v>66</v>
      </c>
      <c r="J14" s="71">
        <v>0.08520683567443577</v>
      </c>
      <c r="K14" s="71">
        <v>-0.6907020825367693</v>
      </c>
      <c r="L14" s="72">
        <v>-0.15018068616819757</v>
      </c>
    </row>
    <row r="15" spans="1:12" s="9" customFormat="1" ht="14.25">
      <c r="A15" s="62">
        <v>12</v>
      </c>
      <c r="B15" s="47" t="s">
        <v>57</v>
      </c>
      <c r="C15" s="48">
        <v>40253</v>
      </c>
      <c r="D15" s="48">
        <v>40366</v>
      </c>
      <c r="E15" s="71">
        <v>0.01251329310654592</v>
      </c>
      <c r="F15" s="71">
        <v>0.06196438269696469</v>
      </c>
      <c r="G15" s="71">
        <v>0.050559581659673114</v>
      </c>
      <c r="H15" s="71">
        <v>0.24305018754490781</v>
      </c>
      <c r="I15" s="71">
        <v>0.3981602755385667</v>
      </c>
      <c r="J15" s="71">
        <v>0.06704758470278538</v>
      </c>
      <c r="K15" s="71">
        <v>-0.12047512414454098</v>
      </c>
      <c r="L15" s="72">
        <v>-0.01937408077003</v>
      </c>
    </row>
    <row r="16" spans="1:12" s="9" customFormat="1" ht="14.25">
      <c r="A16" s="62">
        <v>13</v>
      </c>
      <c r="B16" s="47" t="s">
        <v>67</v>
      </c>
      <c r="C16" s="48">
        <v>40114</v>
      </c>
      <c r="D16" s="48">
        <v>40401</v>
      </c>
      <c r="E16" s="71">
        <v>-0.000593587058917322</v>
      </c>
      <c r="F16" s="71">
        <v>0.0017326041048604246</v>
      </c>
      <c r="G16" s="71">
        <v>-0.017580113407370646</v>
      </c>
      <c r="H16" s="71">
        <v>0.15491838048875506</v>
      </c>
      <c r="I16" s="71">
        <v>0.4995501555736517</v>
      </c>
      <c r="J16" s="71" t="s">
        <v>66</v>
      </c>
      <c r="K16" s="71">
        <v>0.06971288441955159</v>
      </c>
      <c r="L16" s="72">
        <v>0.010477154266593569</v>
      </c>
    </row>
    <row r="17" spans="1:12" s="9" customFormat="1" ht="14.25">
      <c r="A17" s="62">
        <v>14</v>
      </c>
      <c r="B17" s="47" t="s">
        <v>78</v>
      </c>
      <c r="C17" s="48">
        <v>40226</v>
      </c>
      <c r="D17" s="48">
        <v>40430</v>
      </c>
      <c r="E17" s="71">
        <v>-0.002178076913129545</v>
      </c>
      <c r="F17" s="71">
        <v>0.017544746149886326</v>
      </c>
      <c r="G17" s="71">
        <v>0.040029540929402696</v>
      </c>
      <c r="H17" s="71">
        <v>0.07861573073642503</v>
      </c>
      <c r="I17" s="71">
        <v>0.15342336477286622</v>
      </c>
      <c r="J17" s="71">
        <v>0.010027116736297526</v>
      </c>
      <c r="K17" s="71">
        <v>1.8376185500393998</v>
      </c>
      <c r="L17" s="72">
        <v>0.17740499871315318</v>
      </c>
    </row>
    <row r="18" spans="1:12" s="9" customFormat="1" ht="14.25">
      <c r="A18" s="62">
        <v>15</v>
      </c>
      <c r="B18" s="47" t="s">
        <v>89</v>
      </c>
      <c r="C18" s="48">
        <v>40427</v>
      </c>
      <c r="D18" s="48">
        <v>40543</v>
      </c>
      <c r="E18" s="71">
        <v>-0.005655504548771839</v>
      </c>
      <c r="F18" s="71">
        <v>0.021207959022440326</v>
      </c>
      <c r="G18" s="71">
        <v>0.04432687451424244</v>
      </c>
      <c r="H18" s="71">
        <v>0.07210138296535029</v>
      </c>
      <c r="I18" s="71">
        <v>0.11332420521719855</v>
      </c>
      <c r="J18" s="71">
        <v>0.011344292544666068</v>
      </c>
      <c r="K18" s="71">
        <v>1.246202411444143</v>
      </c>
      <c r="L18" s="72">
        <v>0.14244517350710573</v>
      </c>
    </row>
    <row r="19" spans="1:12" s="9" customFormat="1" ht="14.25">
      <c r="A19" s="62">
        <v>16</v>
      </c>
      <c r="B19" s="47" t="s">
        <v>46</v>
      </c>
      <c r="C19" s="48">
        <v>40444</v>
      </c>
      <c r="D19" s="48">
        <v>40638</v>
      </c>
      <c r="E19" s="71">
        <v>-0.012590227507554896</v>
      </c>
      <c r="F19" s="71">
        <v>0.04801668855187424</v>
      </c>
      <c r="G19" s="71">
        <v>0.04501703348432162</v>
      </c>
      <c r="H19" s="71">
        <v>0.08823000808894577</v>
      </c>
      <c r="I19" s="71">
        <v>0.1500236704409723</v>
      </c>
      <c r="J19" s="71">
        <v>0.02587884290927822</v>
      </c>
      <c r="K19" s="71">
        <v>0.27468916883116945</v>
      </c>
      <c r="L19" s="72">
        <v>0.04260977810063249</v>
      </c>
    </row>
    <row r="20" spans="1:12" s="9" customFormat="1" ht="14.25">
      <c r="A20" s="62">
        <v>17</v>
      </c>
      <c r="B20" s="47" t="s">
        <v>87</v>
      </c>
      <c r="C20" s="48">
        <v>40427</v>
      </c>
      <c r="D20" s="48">
        <v>40708</v>
      </c>
      <c r="E20" s="71">
        <v>-0.002352198644889114</v>
      </c>
      <c r="F20" s="71">
        <v>0.015533124318010794</v>
      </c>
      <c r="G20" s="71">
        <v>0.03685520426211175</v>
      </c>
      <c r="H20" s="71">
        <v>0.07131801491265066</v>
      </c>
      <c r="I20" s="71">
        <v>0.11054838667995281</v>
      </c>
      <c r="J20" s="71">
        <v>0.009058825889924904</v>
      </c>
      <c r="K20" s="71">
        <v>1.6774807051961829</v>
      </c>
      <c r="L20" s="72">
        <v>0.19136508937206442</v>
      </c>
    </row>
    <row r="21" spans="1:12" s="9" customFormat="1" ht="14.25">
      <c r="A21" s="62">
        <v>18</v>
      </c>
      <c r="B21" s="47" t="s">
        <v>82</v>
      </c>
      <c r="C21" s="48">
        <v>41026</v>
      </c>
      <c r="D21" s="48">
        <v>41242</v>
      </c>
      <c r="E21" s="71">
        <v>-0.0009907101773801719</v>
      </c>
      <c r="F21" s="71">
        <v>0.05424503949259951</v>
      </c>
      <c r="G21" s="71">
        <v>0.025416085146376277</v>
      </c>
      <c r="H21" s="71">
        <v>0.05911171145534655</v>
      </c>
      <c r="I21" s="71">
        <v>0.1292011347790949</v>
      </c>
      <c r="J21" s="71">
        <v>0.045048356325680494</v>
      </c>
      <c r="K21" s="71">
        <v>0.5091886404652088</v>
      </c>
      <c r="L21" s="72">
        <v>0.10395208040403237</v>
      </c>
    </row>
    <row r="22" spans="1:12" ht="15.75" thickBot="1">
      <c r="A22" s="76"/>
      <c r="B22" s="80" t="s">
        <v>62</v>
      </c>
      <c r="C22" s="78" t="s">
        <v>26</v>
      </c>
      <c r="D22" s="78" t="s">
        <v>26</v>
      </c>
      <c r="E22" s="77">
        <f aca="true" t="shared" si="0" ref="E22:J22">AVERAGE(E4:E21)</f>
        <v>0.00170043494918207</v>
      </c>
      <c r="F22" s="77">
        <f t="shared" si="0"/>
        <v>0.02981755032915983</v>
      </c>
      <c r="G22" s="77">
        <f t="shared" si="0"/>
        <v>0.02706083881164924</v>
      </c>
      <c r="H22" s="77">
        <f t="shared" si="0"/>
        <v>0.09090829913207377</v>
      </c>
      <c r="I22" s="77">
        <f t="shared" si="0"/>
        <v>0.16460885607931458</v>
      </c>
      <c r="J22" s="77">
        <f t="shared" si="0"/>
        <v>0.02714897188528398</v>
      </c>
      <c r="K22" s="78" t="s">
        <v>26</v>
      </c>
      <c r="L22" s="79" t="s">
        <v>26</v>
      </c>
    </row>
    <row r="23" spans="1:12" s="9" customFormat="1" ht="14.25">
      <c r="A23" s="102" t="s">
        <v>52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24</v>
      </c>
      <c r="B2" s="117" t="s">
        <v>13</v>
      </c>
      <c r="C2" s="114" t="s">
        <v>34</v>
      </c>
      <c r="D2" s="115"/>
      <c r="E2" s="116" t="s">
        <v>35</v>
      </c>
      <c r="F2" s="115"/>
      <c r="G2" s="119" t="s">
        <v>54</v>
      </c>
    </row>
    <row r="3" spans="1:7" ht="15.75" thickBot="1">
      <c r="A3" s="104"/>
      <c r="B3" s="118"/>
      <c r="C3" s="51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89">
        <v>1</v>
      </c>
      <c r="B4" s="83" t="s">
        <v>46</v>
      </c>
      <c r="C4" s="30">
        <v>-0.6993200000000652</v>
      </c>
      <c r="D4" s="68">
        <v>-0.000474770176359459</v>
      </c>
      <c r="E4" s="31">
        <v>14</v>
      </c>
      <c r="F4" s="68">
        <v>0.012269938650306749</v>
      </c>
      <c r="G4" s="50">
        <v>18.6118460065028</v>
      </c>
    </row>
    <row r="5" spans="1:7" ht="14.25">
      <c r="A5" s="90">
        <v>2</v>
      </c>
      <c r="B5" s="83" t="s">
        <v>47</v>
      </c>
      <c r="C5" s="30">
        <v>70.5633200000003</v>
      </c>
      <c r="D5" s="68">
        <v>0.0032157314815696772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57</v>
      </c>
      <c r="C6" s="30">
        <v>30.677819999999837</v>
      </c>
      <c r="D6" s="68">
        <v>0.01251329310654588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51</v>
      </c>
      <c r="C7" s="30">
        <v>25.703139999999667</v>
      </c>
      <c r="D7" s="68">
        <v>0.007151899692730894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101</v>
      </c>
      <c r="C8" s="30">
        <v>12.699199999999953</v>
      </c>
      <c r="D8" s="68">
        <v>0.010576431331575098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56</v>
      </c>
      <c r="C9" s="30">
        <v>8.247129999999888</v>
      </c>
      <c r="D9" s="68">
        <v>0.0030442514151319006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23</v>
      </c>
      <c r="C10" s="30">
        <v>5.820259999999894</v>
      </c>
      <c r="D10" s="68">
        <v>0.006387105663775098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86</v>
      </c>
      <c r="C11" s="30">
        <v>4.733610000000103</v>
      </c>
      <c r="D11" s="68">
        <v>0.007509593606134741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91</v>
      </c>
      <c r="C12" s="30">
        <v>4.121939999999944</v>
      </c>
      <c r="D12" s="68">
        <v>0.0052423614457848995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90</v>
      </c>
      <c r="C13" s="30">
        <v>1.2389599999999628</v>
      </c>
      <c r="D13" s="68">
        <v>0.0010889167746909877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81</v>
      </c>
      <c r="C14" s="30">
        <v>0.35814000000001395</v>
      </c>
      <c r="D14" s="68">
        <v>0.0010133222994171713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94</v>
      </c>
      <c r="C15" s="30">
        <v>-0.20900000000000002</v>
      </c>
      <c r="D15" s="68">
        <v>-0.0002832255328553985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82</v>
      </c>
      <c r="C16" s="30">
        <v>-1.4927600000000094</v>
      </c>
      <c r="D16" s="68">
        <v>-0.0009907101773795103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67</v>
      </c>
      <c r="C17" s="30">
        <v>-2.495634600000456</v>
      </c>
      <c r="D17" s="68">
        <v>-0.0005935870589173548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80</v>
      </c>
      <c r="C18" s="30">
        <v>-6.946370000000112</v>
      </c>
      <c r="D18" s="68">
        <v>-0.0024915473485837506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78</v>
      </c>
      <c r="C19" s="30">
        <v>-7.860240000000223</v>
      </c>
      <c r="D19" s="68">
        <v>-0.0021780769131290747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87</v>
      </c>
      <c r="C20" s="30">
        <v>-11.90596999999974</v>
      </c>
      <c r="D20" s="68">
        <v>-0.0023521986448890864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89</v>
      </c>
      <c r="C21" s="30">
        <v>-18.754669999999926</v>
      </c>
      <c r="D21" s="68">
        <v>-0.005655504548771716</v>
      </c>
      <c r="E21" s="31">
        <v>0</v>
      </c>
      <c r="F21" s="68">
        <v>0</v>
      </c>
      <c r="G21" s="50">
        <v>0</v>
      </c>
    </row>
    <row r="22" spans="1:7" ht="15.75" thickBot="1">
      <c r="A22" s="63"/>
      <c r="B22" s="64" t="s">
        <v>25</v>
      </c>
      <c r="C22" s="54">
        <v>113.79955539999906</v>
      </c>
      <c r="D22" s="67">
        <v>0.0019481515435089748</v>
      </c>
      <c r="E22" s="55">
        <v>14</v>
      </c>
      <c r="F22" s="67">
        <v>4.730766982355253E-06</v>
      </c>
      <c r="G22" s="56">
        <v>18.6118460065028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C21" sqref="C2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46</v>
      </c>
      <c r="C2" s="71">
        <v>-0.012590227507554896</v>
      </c>
    </row>
    <row r="3" spans="1:5" ht="14.25">
      <c r="A3" s="14"/>
      <c r="B3" s="47" t="s">
        <v>89</v>
      </c>
      <c r="C3" s="71">
        <v>-0.005655504548771839</v>
      </c>
      <c r="D3" s="14"/>
      <c r="E3" s="14"/>
    </row>
    <row r="4" spans="1:5" ht="14.25">
      <c r="A4" s="14"/>
      <c r="B4" s="47" t="s">
        <v>80</v>
      </c>
      <c r="C4" s="71">
        <v>-0.0024915473485838113</v>
      </c>
      <c r="D4" s="14"/>
      <c r="E4" s="14"/>
    </row>
    <row r="5" spans="1:5" ht="14.25">
      <c r="A5" s="14"/>
      <c r="B5" s="47" t="s">
        <v>87</v>
      </c>
      <c r="C5" s="71">
        <v>-0.002352198644889114</v>
      </c>
      <c r="D5" s="14"/>
      <c r="E5" s="14"/>
    </row>
    <row r="6" spans="1:5" ht="14.25">
      <c r="A6" s="14"/>
      <c r="B6" s="47" t="s">
        <v>78</v>
      </c>
      <c r="C6" s="71">
        <v>-0.002178076913129545</v>
      </c>
      <c r="D6" s="14"/>
      <c r="E6" s="14"/>
    </row>
    <row r="7" spans="1:5" ht="14.25">
      <c r="A7" s="14"/>
      <c r="B7" s="47" t="s">
        <v>82</v>
      </c>
      <c r="C7" s="71">
        <v>-0.0009907101773801719</v>
      </c>
      <c r="D7" s="14"/>
      <c r="E7" s="14"/>
    </row>
    <row r="8" spans="1:5" ht="14.25">
      <c r="A8" s="14"/>
      <c r="B8" s="47" t="s">
        <v>67</v>
      </c>
      <c r="C8" s="71">
        <v>-0.000593587058917322</v>
      </c>
      <c r="D8" s="14"/>
      <c r="E8" s="14"/>
    </row>
    <row r="9" spans="1:5" ht="14.25">
      <c r="A9" s="14"/>
      <c r="B9" s="47" t="s">
        <v>94</v>
      </c>
      <c r="C9" s="71">
        <v>-0.0002832255328549804</v>
      </c>
      <c r="D9" s="14"/>
      <c r="E9" s="14"/>
    </row>
    <row r="10" spans="1:5" ht="14.25">
      <c r="A10" s="14"/>
      <c r="B10" s="47" t="s">
        <v>81</v>
      </c>
      <c r="C10" s="71">
        <v>0.0010133222994168634</v>
      </c>
      <c r="D10" s="14"/>
      <c r="E10" s="14"/>
    </row>
    <row r="11" spans="1:5" ht="14.25">
      <c r="A11" s="14"/>
      <c r="B11" s="47" t="s">
        <v>90</v>
      </c>
      <c r="C11" s="71">
        <v>0.0010889167746908068</v>
      </c>
      <c r="D11" s="14"/>
      <c r="E11" s="14"/>
    </row>
    <row r="12" spans="1:5" ht="14.25">
      <c r="A12" s="14"/>
      <c r="B12" s="47" t="s">
        <v>56</v>
      </c>
      <c r="C12" s="71">
        <v>0.0030442514151343136</v>
      </c>
      <c r="D12" s="14"/>
      <c r="E12" s="14"/>
    </row>
    <row r="13" spans="1:5" ht="14.25">
      <c r="A13" s="14"/>
      <c r="B13" s="47" t="s">
        <v>47</v>
      </c>
      <c r="C13" s="71">
        <v>0.003215731481569284</v>
      </c>
      <c r="D13" s="14"/>
      <c r="E13" s="14"/>
    </row>
    <row r="14" spans="1:5" ht="14.25">
      <c r="A14" s="14"/>
      <c r="B14" s="47" t="s">
        <v>91</v>
      </c>
      <c r="C14" s="71">
        <v>0.005242361445784827</v>
      </c>
      <c r="D14" s="14"/>
      <c r="E14" s="14"/>
    </row>
    <row r="15" spans="1:5" ht="14.25">
      <c r="A15" s="14"/>
      <c r="B15" s="47" t="s">
        <v>23</v>
      </c>
      <c r="C15" s="71">
        <v>0.006387105663776094</v>
      </c>
      <c r="D15" s="14"/>
      <c r="E15" s="14"/>
    </row>
    <row r="16" spans="1:5" ht="14.25">
      <c r="A16" s="14"/>
      <c r="B16" s="47" t="s">
        <v>51</v>
      </c>
      <c r="C16" s="71">
        <v>0.007151899692730002</v>
      </c>
      <c r="D16" s="14"/>
      <c r="E16" s="14"/>
    </row>
    <row r="17" spans="1:5" ht="14.25">
      <c r="A17" s="14"/>
      <c r="B17" s="47" t="s">
        <v>86</v>
      </c>
      <c r="C17" s="71">
        <v>0.007509593606135123</v>
      </c>
      <c r="D17" s="14"/>
      <c r="E17" s="14"/>
    </row>
    <row r="18" spans="1:5" ht="14.25">
      <c r="A18" s="14"/>
      <c r="B18" s="47" t="s">
        <v>101</v>
      </c>
      <c r="C18" s="71">
        <v>0.010576431331575709</v>
      </c>
      <c r="D18" s="14"/>
      <c r="E18" s="14"/>
    </row>
    <row r="19" spans="1:5" ht="14.25">
      <c r="A19" s="14"/>
      <c r="B19" s="47" t="s">
        <v>57</v>
      </c>
      <c r="C19" s="71">
        <v>0.01251329310654592</v>
      </c>
      <c r="D19" s="14"/>
      <c r="E19" s="14"/>
    </row>
    <row r="20" spans="2:3" ht="14.25">
      <c r="B20" s="47" t="s">
        <v>22</v>
      </c>
      <c r="C20" s="75">
        <v>-0.000804767958571873</v>
      </c>
    </row>
    <row r="21" spans="2:3" ht="14.25">
      <c r="B21" s="14" t="s">
        <v>28</v>
      </c>
      <c r="C21" s="87">
        <v>0.0039075583342638165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105</v>
      </c>
      <c r="C3" s="45" t="s">
        <v>8</v>
      </c>
      <c r="D3" s="46" t="s">
        <v>11</v>
      </c>
      <c r="E3" s="43">
        <v>8426253.06</v>
      </c>
      <c r="F3" s="95">
        <v>30146</v>
      </c>
      <c r="G3" s="43">
        <v>279.51479665627284</v>
      </c>
      <c r="H3" s="73">
        <v>100</v>
      </c>
      <c r="I3" s="42" t="s">
        <v>102</v>
      </c>
      <c r="J3" s="44" t="s">
        <v>103</v>
      </c>
    </row>
    <row r="4" spans="1:10" ht="15" customHeight="1">
      <c r="A4" s="41">
        <v>2</v>
      </c>
      <c r="B4" s="42" t="s">
        <v>106</v>
      </c>
      <c r="C4" s="45" t="s">
        <v>8</v>
      </c>
      <c r="D4" s="46" t="s">
        <v>65</v>
      </c>
      <c r="E4" s="43">
        <v>2004928.33</v>
      </c>
      <c r="F4" s="95">
        <v>54634</v>
      </c>
      <c r="G4" s="43">
        <v>36.69744719405499</v>
      </c>
      <c r="H4" s="73">
        <v>100</v>
      </c>
      <c r="I4" s="42" t="s">
        <v>102</v>
      </c>
      <c r="J4" s="44" t="s">
        <v>103</v>
      </c>
    </row>
    <row r="5" spans="1:10" ht="15" customHeight="1">
      <c r="A5" s="41">
        <v>3</v>
      </c>
      <c r="B5" s="42" t="s">
        <v>27</v>
      </c>
      <c r="C5" s="45" t="s">
        <v>8</v>
      </c>
      <c r="D5" s="46" t="s">
        <v>11</v>
      </c>
      <c r="E5" s="43">
        <v>1300248.48</v>
      </c>
      <c r="F5" s="95">
        <v>783</v>
      </c>
      <c r="G5" s="43">
        <v>1660.5983141762451</v>
      </c>
      <c r="H5" s="73">
        <v>1000</v>
      </c>
      <c r="I5" s="42" t="s">
        <v>73</v>
      </c>
      <c r="J5" s="44" t="s">
        <v>58</v>
      </c>
    </row>
    <row r="6" spans="1:10" ht="15" customHeight="1">
      <c r="A6" s="41">
        <v>4</v>
      </c>
      <c r="B6" s="42" t="s">
        <v>64</v>
      </c>
      <c r="C6" s="45" t="s">
        <v>8</v>
      </c>
      <c r="D6" s="46" t="s">
        <v>65</v>
      </c>
      <c r="E6" s="43">
        <v>1152887.6202</v>
      </c>
      <c r="F6" s="95">
        <v>2939</v>
      </c>
      <c r="G6" s="43">
        <v>392.27207220142907</v>
      </c>
      <c r="H6" s="73">
        <v>1000</v>
      </c>
      <c r="I6" s="42" t="s">
        <v>72</v>
      </c>
      <c r="J6" s="44" t="s">
        <v>30</v>
      </c>
    </row>
    <row r="7" spans="1:10" ht="15" customHeight="1">
      <c r="A7" s="41">
        <v>5</v>
      </c>
      <c r="B7" s="42" t="s">
        <v>32</v>
      </c>
      <c r="C7" s="45" t="s">
        <v>8</v>
      </c>
      <c r="D7" s="46" t="s">
        <v>11</v>
      </c>
      <c r="E7" s="43">
        <v>470330.01</v>
      </c>
      <c r="F7" s="95">
        <v>679</v>
      </c>
      <c r="G7" s="43">
        <v>692.6804270986745</v>
      </c>
      <c r="H7" s="74">
        <v>1000</v>
      </c>
      <c r="I7" s="42" t="s">
        <v>33</v>
      </c>
      <c r="J7" s="44" t="s">
        <v>31</v>
      </c>
    </row>
    <row r="8" spans="1:10" ht="15.75" thickBot="1">
      <c r="A8" s="121" t="s">
        <v>25</v>
      </c>
      <c r="B8" s="122"/>
      <c r="C8" s="57" t="s">
        <v>26</v>
      </c>
      <c r="D8" s="57" t="s">
        <v>26</v>
      </c>
      <c r="E8" s="58">
        <f>SUM(E3:E7)</f>
        <v>13354647.500200002</v>
      </c>
      <c r="F8" s="59">
        <f>SUM(F3:F7)</f>
        <v>89181</v>
      </c>
      <c r="G8" s="57" t="s">
        <v>26</v>
      </c>
      <c r="H8" s="57" t="s">
        <v>26</v>
      </c>
      <c r="I8" s="57" t="s">
        <v>26</v>
      </c>
      <c r="J8" s="60" t="s">
        <v>26</v>
      </c>
    </row>
  </sheetData>
  <sheetProtection/>
  <mergeCells count="2">
    <mergeCell ref="A1:J1"/>
    <mergeCell ref="A8:B8"/>
  </mergeCells>
  <hyperlinks>
    <hyperlink ref="J7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ht="14.25" collapsed="1">
      <c r="A4" s="61">
        <v>1</v>
      </c>
      <c r="B4" s="47" t="s">
        <v>32</v>
      </c>
      <c r="C4" s="48">
        <v>38441</v>
      </c>
      <c r="D4" s="48">
        <v>38625</v>
      </c>
      <c r="E4" s="71">
        <v>0.0007351093180685275</v>
      </c>
      <c r="F4" s="71">
        <v>-0.0033343469586474273</v>
      </c>
      <c r="G4" s="71">
        <v>-0.17413440567617056</v>
      </c>
      <c r="H4" s="71">
        <v>-0.19082907407350402</v>
      </c>
      <c r="I4" s="71">
        <v>-0.21617853270484289</v>
      </c>
      <c r="J4" s="71">
        <v>-0.0033343469586474273</v>
      </c>
      <c r="K4" s="72">
        <v>-0.3073195729013255</v>
      </c>
      <c r="L4" s="72">
        <v>-0.03188464822029957</v>
      </c>
    </row>
    <row r="5" spans="1:12" ht="14.25" collapsed="1">
      <c r="A5" s="62">
        <v>2</v>
      </c>
      <c r="B5" s="47" t="s">
        <v>105</v>
      </c>
      <c r="C5" s="48">
        <v>38862</v>
      </c>
      <c r="D5" s="48">
        <v>38958</v>
      </c>
      <c r="E5" s="71">
        <v>0.005929925659307056</v>
      </c>
      <c r="F5" s="71">
        <v>0.04917117314602204</v>
      </c>
      <c r="G5" s="71">
        <v>0.045830285497401535</v>
      </c>
      <c r="H5" s="71">
        <v>0.026982179373435056</v>
      </c>
      <c r="I5" s="71" t="s">
        <v>66</v>
      </c>
      <c r="J5" s="71">
        <v>0.03956874658811094</v>
      </c>
      <c r="K5" s="72">
        <v>1.7951479665627272</v>
      </c>
      <c r="L5" s="72">
        <v>0.10368345305806659</v>
      </c>
    </row>
    <row r="6" spans="1:12" ht="14.25">
      <c r="A6" s="62">
        <v>3</v>
      </c>
      <c r="B6" s="47" t="s">
        <v>64</v>
      </c>
      <c r="C6" s="48">
        <v>39048</v>
      </c>
      <c r="D6" s="48">
        <v>39140</v>
      </c>
      <c r="E6" s="71">
        <v>0.015440042172537138</v>
      </c>
      <c r="F6" s="71">
        <v>0.04001363966238847</v>
      </c>
      <c r="G6" s="71">
        <v>0.0188231205502829</v>
      </c>
      <c r="H6" s="71">
        <v>0.06453947675222738</v>
      </c>
      <c r="I6" s="71">
        <v>-0.06059575633059644</v>
      </c>
      <c r="J6" s="71">
        <v>0.039560915909519156</v>
      </c>
      <c r="K6" s="72">
        <v>-0.6077279277985709</v>
      </c>
      <c r="L6" s="72">
        <v>-0.09001706146766641</v>
      </c>
    </row>
    <row r="7" spans="1:12" ht="14.25">
      <c r="A7" s="62">
        <v>4</v>
      </c>
      <c r="B7" s="47" t="s">
        <v>27</v>
      </c>
      <c r="C7" s="48">
        <v>39100</v>
      </c>
      <c r="D7" s="48">
        <v>39268</v>
      </c>
      <c r="E7" s="71">
        <v>-0.0005269291221061678</v>
      </c>
      <c r="F7" s="71">
        <v>0.019280074566940586</v>
      </c>
      <c r="G7" s="71">
        <v>0.0038869405108223898</v>
      </c>
      <c r="H7" s="71">
        <v>0.055820132764796915</v>
      </c>
      <c r="I7" s="71">
        <v>0.11834356872265994</v>
      </c>
      <c r="J7" s="71">
        <v>0.01741154894170216</v>
      </c>
      <c r="K7" s="72">
        <v>0.6605983141762446</v>
      </c>
      <c r="L7" s="72">
        <v>0.054426915678877696</v>
      </c>
    </row>
    <row r="8" spans="1:12" ht="14.25">
      <c r="A8" s="62">
        <v>5</v>
      </c>
      <c r="B8" s="47" t="s">
        <v>106</v>
      </c>
      <c r="C8" s="48">
        <v>40253</v>
      </c>
      <c r="D8" s="48">
        <v>40445</v>
      </c>
      <c r="E8" s="71">
        <v>0.008741523148895425</v>
      </c>
      <c r="F8" s="71">
        <v>0.055731971485540654</v>
      </c>
      <c r="G8" s="71">
        <v>0.05232010253619035</v>
      </c>
      <c r="H8" s="71">
        <v>0.14055691123231573</v>
      </c>
      <c r="I8" s="71" t="s">
        <v>66</v>
      </c>
      <c r="J8" s="71">
        <v>0.04886001032544196</v>
      </c>
      <c r="K8" s="72">
        <v>-0.63302552805945</v>
      </c>
      <c r="L8" s="72">
        <v>-0.1461395235010292</v>
      </c>
    </row>
    <row r="9" spans="1:12" ht="15.75" thickBot="1">
      <c r="A9" s="76"/>
      <c r="B9" s="80" t="s">
        <v>62</v>
      </c>
      <c r="C9" s="79" t="s">
        <v>26</v>
      </c>
      <c r="D9" s="79" t="s">
        <v>26</v>
      </c>
      <c r="E9" s="77">
        <f aca="true" t="shared" si="0" ref="E9:J9">AVERAGE(E4:E8)</f>
        <v>0.006063934235340396</v>
      </c>
      <c r="F9" s="77">
        <f t="shared" si="0"/>
        <v>0.032172502380448866</v>
      </c>
      <c r="G9" s="77">
        <f t="shared" si="0"/>
        <v>-0.010654791316294676</v>
      </c>
      <c r="H9" s="77">
        <f t="shared" si="0"/>
        <v>0.01941392520985421</v>
      </c>
      <c r="I9" s="77">
        <f t="shared" si="0"/>
        <v>-0.0528102401042598</v>
      </c>
      <c r="J9" s="77">
        <f t="shared" si="0"/>
        <v>0.028413374961225358</v>
      </c>
      <c r="K9" s="79" t="s">
        <v>26</v>
      </c>
      <c r="L9" s="79" t="s">
        <v>26</v>
      </c>
    </row>
    <row r="10" spans="1:12" s="9" customFormat="1" ht="14.25">
      <c r="A10" s="102" t="s">
        <v>52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44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6" t="s">
        <v>34</v>
      </c>
      <c r="D2" s="115"/>
      <c r="E2" s="116" t="s">
        <v>35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 customHeight="1">
      <c r="A4" s="91">
        <v>1</v>
      </c>
      <c r="B4" s="92" t="s">
        <v>105</v>
      </c>
      <c r="C4" s="30">
        <v>49.67250000000093</v>
      </c>
      <c r="D4" s="68">
        <v>0.005929925659307565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64</v>
      </c>
      <c r="C5" s="30">
        <v>17.52996999999997</v>
      </c>
      <c r="D5" s="68">
        <v>0.015440042172536524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106</v>
      </c>
      <c r="C6" s="30">
        <v>17.37425</v>
      </c>
      <c r="D6" s="68">
        <v>0.008741523148894646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32</v>
      </c>
      <c r="C7" s="30">
        <v>0.34548999999999075</v>
      </c>
      <c r="D7" s="68">
        <v>0.0007351093180685839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27</v>
      </c>
      <c r="C8" s="30">
        <v>-0.6855</v>
      </c>
      <c r="D8" s="68">
        <v>-0.0005269291221065653</v>
      </c>
      <c r="E8" s="31">
        <v>0</v>
      </c>
      <c r="F8" s="88">
        <v>0</v>
      </c>
      <c r="G8" s="50">
        <v>0</v>
      </c>
    </row>
    <row r="9" spans="1:7" ht="15.75" thickBot="1">
      <c r="A9" s="65"/>
      <c r="B9" s="53" t="s">
        <v>25</v>
      </c>
      <c r="C9" s="54">
        <v>84.23671000000088</v>
      </c>
      <c r="D9" s="67">
        <v>0.0063477093009214475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27</v>
      </c>
      <c r="C2" s="71">
        <v>-0.0005269291221061678</v>
      </c>
      <c r="D2" s="21"/>
      <c r="E2" s="21"/>
    </row>
    <row r="3" spans="1:5" ht="14.25">
      <c r="A3" s="21"/>
      <c r="B3" s="47" t="s">
        <v>32</v>
      </c>
      <c r="C3" s="71">
        <v>0.0007351093180685275</v>
      </c>
      <c r="D3" s="21"/>
      <c r="E3" s="21"/>
    </row>
    <row r="4" spans="1:5" ht="14.25">
      <c r="A4" s="21"/>
      <c r="B4" s="47" t="s">
        <v>105</v>
      </c>
      <c r="C4" s="71">
        <v>0.005929925659307056</v>
      </c>
      <c r="D4" s="21"/>
      <c r="E4" s="21"/>
    </row>
    <row r="5" spans="1:5" ht="14.25">
      <c r="A5" s="21"/>
      <c r="B5" s="47" t="s">
        <v>106</v>
      </c>
      <c r="C5" s="71">
        <v>0.008741523148895425</v>
      </c>
      <c r="D5" s="21"/>
      <c r="E5" s="21"/>
    </row>
    <row r="6" spans="1:5" ht="14.25">
      <c r="A6" s="21"/>
      <c r="B6" s="47" t="s">
        <v>64</v>
      </c>
      <c r="C6" s="71">
        <v>0.015440042172537138</v>
      </c>
      <c r="D6" s="21"/>
      <c r="E6" s="21"/>
    </row>
    <row r="7" spans="1:256" ht="14.25">
      <c r="A7" s="21"/>
      <c r="B7" s="47" t="s">
        <v>22</v>
      </c>
      <c r="C7" s="75">
        <v>-0.000804767958571873</v>
      </c>
      <c r="D7" s="21"/>
      <c r="F7" s="22">
        <v>0.004166080225193491</v>
      </c>
      <c r="G7" s="22" t="s">
        <v>22</v>
      </c>
      <c r="H7" s="22">
        <v>0.004166080225193491</v>
      </c>
      <c r="I7" s="22" t="s">
        <v>22</v>
      </c>
      <c r="J7" s="22">
        <v>0.004166080225193491</v>
      </c>
      <c r="K7" s="22" t="s">
        <v>22</v>
      </c>
      <c r="L7" s="22">
        <v>0.004166080225193491</v>
      </c>
      <c r="M7" s="22" t="s">
        <v>22</v>
      </c>
      <c r="N7" s="22">
        <v>0.004166080225193491</v>
      </c>
      <c r="O7" s="22" t="s">
        <v>22</v>
      </c>
      <c r="P7" s="22">
        <v>0.004166080225193491</v>
      </c>
      <c r="Q7" s="22" t="s">
        <v>22</v>
      </c>
      <c r="R7" s="22">
        <v>0.004166080225193491</v>
      </c>
      <c r="S7" s="22" t="s">
        <v>22</v>
      </c>
      <c r="T7" s="22">
        <v>0.004166080225193491</v>
      </c>
      <c r="U7" s="22" t="s">
        <v>22</v>
      </c>
      <c r="V7" s="22">
        <v>0.004166080225193491</v>
      </c>
      <c r="W7" s="22" t="s">
        <v>22</v>
      </c>
      <c r="X7" s="22">
        <v>0.004166080225193491</v>
      </c>
      <c r="Y7" s="22" t="s">
        <v>22</v>
      </c>
      <c r="Z7" s="22">
        <v>0.004166080225193491</v>
      </c>
      <c r="AA7" s="22" t="s">
        <v>22</v>
      </c>
      <c r="AB7" s="22">
        <v>0.004166080225193491</v>
      </c>
      <c r="AC7" s="22" t="s">
        <v>22</v>
      </c>
      <c r="AD7" s="22">
        <v>0.004166080225193491</v>
      </c>
      <c r="AE7" s="22" t="s">
        <v>22</v>
      </c>
      <c r="AF7" s="22">
        <v>0.004166080225193491</v>
      </c>
      <c r="AG7" s="22" t="s">
        <v>22</v>
      </c>
      <c r="AH7" s="22">
        <v>0.004166080225193491</v>
      </c>
      <c r="AI7" s="22" t="s">
        <v>22</v>
      </c>
      <c r="AJ7" s="22">
        <v>0.004166080225193491</v>
      </c>
      <c r="AK7" s="22" t="s">
        <v>22</v>
      </c>
      <c r="AL7" s="22">
        <v>0.004166080225193491</v>
      </c>
      <c r="AM7" s="22" t="s">
        <v>22</v>
      </c>
      <c r="AN7" s="22">
        <v>0.004166080225193491</v>
      </c>
      <c r="AO7" s="22" t="s">
        <v>22</v>
      </c>
      <c r="AP7" s="22">
        <v>0.004166080225193491</v>
      </c>
      <c r="AQ7" s="22" t="s">
        <v>22</v>
      </c>
      <c r="AR7" s="22">
        <v>0.004166080225193491</v>
      </c>
      <c r="AS7" s="22" t="s">
        <v>22</v>
      </c>
      <c r="AT7" s="22">
        <v>0.004166080225193491</v>
      </c>
      <c r="AU7" s="22" t="s">
        <v>22</v>
      </c>
      <c r="AV7" s="22">
        <v>0.004166080225193491</v>
      </c>
      <c r="AW7" s="22" t="s">
        <v>22</v>
      </c>
      <c r="AX7" s="22">
        <v>0.004166080225193491</v>
      </c>
      <c r="AY7" s="22" t="s">
        <v>22</v>
      </c>
      <c r="AZ7" s="22">
        <v>0.004166080225193491</v>
      </c>
      <c r="BA7" s="22" t="s">
        <v>22</v>
      </c>
      <c r="BB7" s="22">
        <v>0.004166080225193491</v>
      </c>
      <c r="BC7" s="22" t="s">
        <v>22</v>
      </c>
      <c r="BD7" s="22">
        <v>0.004166080225193491</v>
      </c>
      <c r="BE7" s="22" t="s">
        <v>22</v>
      </c>
      <c r="BF7" s="22">
        <v>0.004166080225193491</v>
      </c>
      <c r="BG7" s="22" t="s">
        <v>22</v>
      </c>
      <c r="BH7" s="22">
        <v>0.004166080225193491</v>
      </c>
      <c r="BI7" s="22" t="s">
        <v>22</v>
      </c>
      <c r="BJ7" s="22">
        <v>0.004166080225193491</v>
      </c>
      <c r="BK7" s="22" t="s">
        <v>22</v>
      </c>
      <c r="BL7" s="22">
        <v>0.004166080225193491</v>
      </c>
      <c r="BM7" s="22" t="s">
        <v>22</v>
      </c>
      <c r="BN7" s="22">
        <v>0.004166080225193491</v>
      </c>
      <c r="BO7" s="22" t="s">
        <v>22</v>
      </c>
      <c r="BP7" s="22">
        <v>0.004166080225193491</v>
      </c>
      <c r="BQ7" s="22" t="s">
        <v>22</v>
      </c>
      <c r="BR7" s="22">
        <v>0.004166080225193491</v>
      </c>
      <c r="BS7" s="22" t="s">
        <v>22</v>
      </c>
      <c r="BT7" s="22">
        <v>0.004166080225193491</v>
      </c>
      <c r="BU7" s="22" t="s">
        <v>22</v>
      </c>
      <c r="BV7" s="22">
        <v>0.004166080225193491</v>
      </c>
      <c r="BW7" s="22" t="s">
        <v>22</v>
      </c>
      <c r="BX7" s="22">
        <v>0.004166080225193491</v>
      </c>
      <c r="BY7" s="22" t="s">
        <v>22</v>
      </c>
      <c r="BZ7" s="22">
        <v>0.004166080225193491</v>
      </c>
      <c r="CA7" s="22" t="s">
        <v>22</v>
      </c>
      <c r="CB7" s="22">
        <v>0.004166080225193491</v>
      </c>
      <c r="CC7" s="22" t="s">
        <v>22</v>
      </c>
      <c r="CD7" s="22">
        <v>0.004166080225193491</v>
      </c>
      <c r="CE7" s="22" t="s">
        <v>22</v>
      </c>
      <c r="CF7" s="22">
        <v>0.004166080225193491</v>
      </c>
      <c r="CG7" s="22" t="s">
        <v>22</v>
      </c>
      <c r="CH7" s="22">
        <v>0.004166080225193491</v>
      </c>
      <c r="CI7" s="22" t="s">
        <v>22</v>
      </c>
      <c r="CJ7" s="22">
        <v>0.004166080225193491</v>
      </c>
      <c r="CK7" s="22" t="s">
        <v>22</v>
      </c>
      <c r="CL7" s="22">
        <v>0.004166080225193491</v>
      </c>
      <c r="CM7" s="22" t="s">
        <v>22</v>
      </c>
      <c r="CN7" s="22">
        <v>0.004166080225193491</v>
      </c>
      <c r="CO7" s="22" t="s">
        <v>22</v>
      </c>
      <c r="CP7" s="22">
        <v>0.004166080225193491</v>
      </c>
      <c r="CQ7" s="22" t="s">
        <v>22</v>
      </c>
      <c r="CR7" s="22">
        <v>0.004166080225193491</v>
      </c>
      <c r="CS7" s="22" t="s">
        <v>22</v>
      </c>
      <c r="CT7" s="22">
        <v>0.004166080225193491</v>
      </c>
      <c r="CU7" s="22" t="s">
        <v>22</v>
      </c>
      <c r="CV7" s="22">
        <v>0.004166080225193491</v>
      </c>
      <c r="CW7" s="22" t="s">
        <v>22</v>
      </c>
      <c r="CX7" s="22">
        <v>0.004166080225193491</v>
      </c>
      <c r="CY7" s="22" t="s">
        <v>22</v>
      </c>
      <c r="CZ7" s="22">
        <v>0.004166080225193491</v>
      </c>
      <c r="DA7" s="22" t="s">
        <v>22</v>
      </c>
      <c r="DB7" s="22">
        <v>0.004166080225193491</v>
      </c>
      <c r="DC7" s="22" t="s">
        <v>22</v>
      </c>
      <c r="DD7" s="22">
        <v>0.004166080225193491</v>
      </c>
      <c r="DE7" s="22" t="s">
        <v>22</v>
      </c>
      <c r="DF7" s="22">
        <v>0.004166080225193491</v>
      </c>
      <c r="DG7" s="22" t="s">
        <v>22</v>
      </c>
      <c r="DH7" s="22">
        <v>0.004166080225193491</v>
      </c>
      <c r="DI7" s="22" t="s">
        <v>22</v>
      </c>
      <c r="DJ7" s="22">
        <v>0.004166080225193491</v>
      </c>
      <c r="DK7" s="22" t="s">
        <v>22</v>
      </c>
      <c r="DL7" s="22">
        <v>0.004166080225193491</v>
      </c>
      <c r="DM7" s="22" t="s">
        <v>22</v>
      </c>
      <c r="DN7" s="22">
        <v>0.004166080225193491</v>
      </c>
      <c r="DO7" s="22" t="s">
        <v>22</v>
      </c>
      <c r="DP7" s="22">
        <v>0.004166080225193491</v>
      </c>
      <c r="DQ7" s="22" t="s">
        <v>22</v>
      </c>
      <c r="DR7" s="22">
        <v>0.004166080225193491</v>
      </c>
      <c r="DS7" s="22" t="s">
        <v>22</v>
      </c>
      <c r="DT7" s="22">
        <v>0.004166080225193491</v>
      </c>
      <c r="DU7" s="22" t="s">
        <v>22</v>
      </c>
      <c r="DV7" s="22">
        <v>0.004166080225193491</v>
      </c>
      <c r="DW7" s="22" t="s">
        <v>22</v>
      </c>
      <c r="DX7" s="22">
        <v>0.004166080225193491</v>
      </c>
      <c r="DY7" s="22" t="s">
        <v>22</v>
      </c>
      <c r="DZ7" s="22">
        <v>0.004166080225193491</v>
      </c>
      <c r="EA7" s="22" t="s">
        <v>22</v>
      </c>
      <c r="EB7" s="22">
        <v>0.004166080225193491</v>
      </c>
      <c r="EC7" s="22" t="s">
        <v>22</v>
      </c>
      <c r="ED7" s="22">
        <v>0.004166080225193491</v>
      </c>
      <c r="EE7" s="22" t="s">
        <v>22</v>
      </c>
      <c r="EF7" s="22">
        <v>0.004166080225193491</v>
      </c>
      <c r="EG7" s="22" t="s">
        <v>22</v>
      </c>
      <c r="EH7" s="22">
        <v>0.004166080225193491</v>
      </c>
      <c r="EI7" s="22" t="s">
        <v>22</v>
      </c>
      <c r="EJ7" s="22">
        <v>0.004166080225193491</v>
      </c>
      <c r="EK7" s="22" t="s">
        <v>22</v>
      </c>
      <c r="EL7" s="22">
        <v>0.004166080225193491</v>
      </c>
      <c r="EM7" s="22" t="s">
        <v>22</v>
      </c>
      <c r="EN7" s="22">
        <v>0.004166080225193491</v>
      </c>
      <c r="EO7" s="22" t="s">
        <v>22</v>
      </c>
      <c r="EP7" s="22">
        <v>0.004166080225193491</v>
      </c>
      <c r="EQ7" s="22" t="s">
        <v>22</v>
      </c>
      <c r="ER7" s="22">
        <v>0.004166080225193491</v>
      </c>
      <c r="ES7" s="22" t="s">
        <v>22</v>
      </c>
      <c r="ET7" s="22">
        <v>0.004166080225193491</v>
      </c>
      <c r="EU7" s="22" t="s">
        <v>22</v>
      </c>
      <c r="EV7" s="22">
        <v>0.004166080225193491</v>
      </c>
      <c r="EW7" s="22" t="s">
        <v>22</v>
      </c>
      <c r="EX7" s="22">
        <v>0.004166080225193491</v>
      </c>
      <c r="EY7" s="22" t="s">
        <v>22</v>
      </c>
      <c r="EZ7" s="22">
        <v>0.004166080225193491</v>
      </c>
      <c r="FA7" s="22" t="s">
        <v>22</v>
      </c>
      <c r="FB7" s="22">
        <v>0.004166080225193491</v>
      </c>
      <c r="FC7" s="22" t="s">
        <v>22</v>
      </c>
      <c r="FD7" s="22">
        <v>0.004166080225193491</v>
      </c>
      <c r="FE7" s="22" t="s">
        <v>22</v>
      </c>
      <c r="FF7" s="22">
        <v>0.004166080225193491</v>
      </c>
      <c r="FG7" s="22" t="s">
        <v>22</v>
      </c>
      <c r="FH7" s="22">
        <v>0.004166080225193491</v>
      </c>
      <c r="FI7" s="22" t="s">
        <v>22</v>
      </c>
      <c r="FJ7" s="22">
        <v>0.004166080225193491</v>
      </c>
      <c r="FK7" s="22" t="s">
        <v>22</v>
      </c>
      <c r="FL7" s="22">
        <v>0.004166080225193491</v>
      </c>
      <c r="FM7" s="22" t="s">
        <v>22</v>
      </c>
      <c r="FN7" s="22">
        <v>0.004166080225193491</v>
      </c>
      <c r="FO7" s="22" t="s">
        <v>22</v>
      </c>
      <c r="FP7" s="22">
        <v>0.004166080225193491</v>
      </c>
      <c r="FQ7" s="22" t="s">
        <v>22</v>
      </c>
      <c r="FR7" s="22">
        <v>0.004166080225193491</v>
      </c>
      <c r="FS7" s="22" t="s">
        <v>22</v>
      </c>
      <c r="FT7" s="22">
        <v>0.004166080225193491</v>
      </c>
      <c r="FU7" s="22" t="s">
        <v>22</v>
      </c>
      <c r="FV7" s="22">
        <v>0.004166080225193491</v>
      </c>
      <c r="FW7" s="22" t="s">
        <v>22</v>
      </c>
      <c r="FX7" s="22">
        <v>0.004166080225193491</v>
      </c>
      <c r="FY7" s="22" t="s">
        <v>22</v>
      </c>
      <c r="FZ7" s="22">
        <v>0.004166080225193491</v>
      </c>
      <c r="GA7" s="22" t="s">
        <v>22</v>
      </c>
      <c r="GB7" s="22">
        <v>0.004166080225193491</v>
      </c>
      <c r="GC7" s="22" t="s">
        <v>22</v>
      </c>
      <c r="GD7" s="22">
        <v>0.004166080225193491</v>
      </c>
      <c r="GE7" s="22" t="s">
        <v>22</v>
      </c>
      <c r="GF7" s="22">
        <v>0.004166080225193491</v>
      </c>
      <c r="GG7" s="22" t="s">
        <v>22</v>
      </c>
      <c r="GH7" s="22">
        <v>0.004166080225193491</v>
      </c>
      <c r="GI7" s="22" t="s">
        <v>22</v>
      </c>
      <c r="GJ7" s="22">
        <v>0.004166080225193491</v>
      </c>
      <c r="GK7" s="22" t="s">
        <v>22</v>
      </c>
      <c r="GL7" s="22">
        <v>0.004166080225193491</v>
      </c>
      <c r="GM7" s="22" t="s">
        <v>22</v>
      </c>
      <c r="GN7" s="22">
        <v>0.004166080225193491</v>
      </c>
      <c r="GO7" s="22" t="s">
        <v>22</v>
      </c>
      <c r="GP7" s="22">
        <v>0.004166080225193491</v>
      </c>
      <c r="GQ7" s="22" t="s">
        <v>22</v>
      </c>
      <c r="GR7" s="22">
        <v>0.004166080225193491</v>
      </c>
      <c r="GS7" s="22" t="s">
        <v>22</v>
      </c>
      <c r="GT7" s="22">
        <v>0.004166080225193491</v>
      </c>
      <c r="GU7" s="22" t="s">
        <v>22</v>
      </c>
      <c r="GV7" s="22">
        <v>0.004166080225193491</v>
      </c>
      <c r="GW7" s="22" t="s">
        <v>22</v>
      </c>
      <c r="GX7" s="22">
        <v>0.004166080225193491</v>
      </c>
      <c r="GY7" s="22" t="s">
        <v>22</v>
      </c>
      <c r="GZ7" s="22">
        <v>0.004166080225193491</v>
      </c>
      <c r="HA7" s="22" t="s">
        <v>22</v>
      </c>
      <c r="HB7" s="22">
        <v>0.004166080225193491</v>
      </c>
      <c r="HC7" s="22" t="s">
        <v>22</v>
      </c>
      <c r="HD7" s="22">
        <v>0.004166080225193491</v>
      </c>
      <c r="HE7" s="22" t="s">
        <v>22</v>
      </c>
      <c r="HF7" s="22">
        <v>0.004166080225193491</v>
      </c>
      <c r="HG7" s="22" t="s">
        <v>22</v>
      </c>
      <c r="HH7" s="22">
        <v>0.004166080225193491</v>
      </c>
      <c r="HI7" s="22" t="s">
        <v>22</v>
      </c>
      <c r="HJ7" s="22">
        <v>0.004166080225193491</v>
      </c>
      <c r="HK7" s="22" t="s">
        <v>22</v>
      </c>
      <c r="HL7" s="22">
        <v>0.004166080225193491</v>
      </c>
      <c r="HM7" s="22" t="s">
        <v>22</v>
      </c>
      <c r="HN7" s="22">
        <v>0.004166080225193491</v>
      </c>
      <c r="HO7" s="22" t="s">
        <v>22</v>
      </c>
      <c r="HP7" s="22">
        <v>0.004166080225193491</v>
      </c>
      <c r="HQ7" s="22" t="s">
        <v>22</v>
      </c>
      <c r="HR7" s="22">
        <v>0.004166080225193491</v>
      </c>
      <c r="HS7" s="22" t="s">
        <v>22</v>
      </c>
      <c r="HT7" s="22">
        <v>0.004166080225193491</v>
      </c>
      <c r="HU7" s="22" t="s">
        <v>22</v>
      </c>
      <c r="HV7" s="22">
        <v>0.004166080225193491</v>
      </c>
      <c r="HW7" s="22" t="s">
        <v>22</v>
      </c>
      <c r="HX7" s="22">
        <v>0.004166080225193491</v>
      </c>
      <c r="HY7" s="22" t="s">
        <v>22</v>
      </c>
      <c r="HZ7" s="22">
        <v>0.004166080225193491</v>
      </c>
      <c r="IA7" s="22" t="s">
        <v>22</v>
      </c>
      <c r="IB7" s="22">
        <v>0.004166080225193491</v>
      </c>
      <c r="IC7" s="22" t="s">
        <v>22</v>
      </c>
      <c r="ID7" s="22">
        <v>0.004166080225193491</v>
      </c>
      <c r="IE7" s="22" t="s">
        <v>22</v>
      </c>
      <c r="IF7" s="22">
        <v>0.004166080225193491</v>
      </c>
      <c r="IG7" s="22" t="s">
        <v>22</v>
      </c>
      <c r="IH7" s="22">
        <v>0.004166080225193491</v>
      </c>
      <c r="II7" s="22" t="s">
        <v>22</v>
      </c>
      <c r="IJ7" s="22">
        <v>0.004166080225193491</v>
      </c>
      <c r="IK7" s="22" t="s">
        <v>22</v>
      </c>
      <c r="IL7" s="22">
        <v>0.004166080225193491</v>
      </c>
      <c r="IM7" s="22" t="s">
        <v>22</v>
      </c>
      <c r="IN7" s="22">
        <v>0.004166080225193491</v>
      </c>
      <c r="IO7" s="22" t="s">
        <v>22</v>
      </c>
      <c r="IP7" s="22">
        <v>0.004166080225193491</v>
      </c>
      <c r="IQ7" s="22" t="s">
        <v>22</v>
      </c>
      <c r="IR7" s="22">
        <v>0.004166080225193491</v>
      </c>
      <c r="IS7" s="22" t="s">
        <v>22</v>
      </c>
      <c r="IT7" s="22">
        <v>0.004166080225193491</v>
      </c>
      <c r="IU7" s="22" t="s">
        <v>22</v>
      </c>
      <c r="IV7" s="22">
        <v>0.004166080225193491</v>
      </c>
    </row>
    <row r="8" spans="2:256" ht="14.25">
      <c r="B8" s="47" t="s">
        <v>28</v>
      </c>
      <c r="C8" s="87">
        <v>0.0039075583342638165</v>
      </c>
      <c r="F8" s="22">
        <v>-0.0032109887169424756</v>
      </c>
      <c r="G8" s="22" t="s">
        <v>28</v>
      </c>
      <c r="H8" s="22">
        <v>-0.0032109887169424756</v>
      </c>
      <c r="I8" s="22" t="s">
        <v>28</v>
      </c>
      <c r="J8" s="22">
        <v>-0.0032109887169424756</v>
      </c>
      <c r="K8" s="22" t="s">
        <v>28</v>
      </c>
      <c r="L8" s="22">
        <v>-0.0032109887169424756</v>
      </c>
      <c r="M8" s="22" t="s">
        <v>28</v>
      </c>
      <c r="N8" s="22">
        <v>-0.0032109887169424756</v>
      </c>
      <c r="O8" s="22" t="s">
        <v>28</v>
      </c>
      <c r="P8" s="22">
        <v>-0.0032109887169424756</v>
      </c>
      <c r="Q8" s="22" t="s">
        <v>28</v>
      </c>
      <c r="R8" s="22">
        <v>-0.0032109887169424756</v>
      </c>
      <c r="S8" s="22" t="s">
        <v>28</v>
      </c>
      <c r="T8" s="22">
        <v>-0.0032109887169424756</v>
      </c>
      <c r="U8" s="22" t="s">
        <v>28</v>
      </c>
      <c r="V8" s="22">
        <v>-0.0032109887169424756</v>
      </c>
      <c r="W8" s="22" t="s">
        <v>28</v>
      </c>
      <c r="X8" s="22">
        <v>-0.0032109887169424756</v>
      </c>
      <c r="Y8" s="22" t="s">
        <v>28</v>
      </c>
      <c r="Z8" s="22">
        <v>-0.0032109887169424756</v>
      </c>
      <c r="AA8" s="22" t="s">
        <v>28</v>
      </c>
      <c r="AB8" s="22">
        <v>-0.0032109887169424756</v>
      </c>
      <c r="AC8" s="22" t="s">
        <v>28</v>
      </c>
      <c r="AD8" s="22">
        <v>-0.0032109887169424756</v>
      </c>
      <c r="AE8" s="22" t="s">
        <v>28</v>
      </c>
      <c r="AF8" s="22">
        <v>-0.0032109887169424756</v>
      </c>
      <c r="AG8" s="22" t="s">
        <v>28</v>
      </c>
      <c r="AH8" s="22">
        <v>-0.0032109887169424756</v>
      </c>
      <c r="AI8" s="22" t="s">
        <v>28</v>
      </c>
      <c r="AJ8" s="22">
        <v>-0.0032109887169424756</v>
      </c>
      <c r="AK8" s="22" t="s">
        <v>28</v>
      </c>
      <c r="AL8" s="22">
        <v>-0.0032109887169424756</v>
      </c>
      <c r="AM8" s="22" t="s">
        <v>28</v>
      </c>
      <c r="AN8" s="22">
        <v>-0.0032109887169424756</v>
      </c>
      <c r="AO8" s="22" t="s">
        <v>28</v>
      </c>
      <c r="AP8" s="22">
        <v>-0.0032109887169424756</v>
      </c>
      <c r="AQ8" s="22" t="s">
        <v>28</v>
      </c>
      <c r="AR8" s="22">
        <v>-0.0032109887169424756</v>
      </c>
      <c r="AS8" s="22" t="s">
        <v>28</v>
      </c>
      <c r="AT8" s="22">
        <v>-0.0032109887169424756</v>
      </c>
      <c r="AU8" s="22" t="s">
        <v>28</v>
      </c>
      <c r="AV8" s="22">
        <v>-0.0032109887169424756</v>
      </c>
      <c r="AW8" s="22" t="s">
        <v>28</v>
      </c>
      <c r="AX8" s="22">
        <v>-0.0032109887169424756</v>
      </c>
      <c r="AY8" s="22" t="s">
        <v>28</v>
      </c>
      <c r="AZ8" s="22">
        <v>-0.0032109887169424756</v>
      </c>
      <c r="BA8" s="22" t="s">
        <v>28</v>
      </c>
      <c r="BB8" s="22">
        <v>-0.0032109887169424756</v>
      </c>
      <c r="BC8" s="22" t="s">
        <v>28</v>
      </c>
      <c r="BD8" s="22">
        <v>-0.0032109887169424756</v>
      </c>
      <c r="BE8" s="22" t="s">
        <v>28</v>
      </c>
      <c r="BF8" s="22">
        <v>-0.0032109887169424756</v>
      </c>
      <c r="BG8" s="22" t="s">
        <v>28</v>
      </c>
      <c r="BH8" s="22">
        <v>-0.0032109887169424756</v>
      </c>
      <c r="BI8" s="22" t="s">
        <v>28</v>
      </c>
      <c r="BJ8" s="22">
        <v>-0.0032109887169424756</v>
      </c>
      <c r="BK8" s="22" t="s">
        <v>28</v>
      </c>
      <c r="BL8" s="22">
        <v>-0.0032109887169424756</v>
      </c>
      <c r="BM8" s="22" t="s">
        <v>28</v>
      </c>
      <c r="BN8" s="22">
        <v>-0.0032109887169424756</v>
      </c>
      <c r="BO8" s="22" t="s">
        <v>28</v>
      </c>
      <c r="BP8" s="22">
        <v>-0.0032109887169424756</v>
      </c>
      <c r="BQ8" s="22" t="s">
        <v>28</v>
      </c>
      <c r="BR8" s="22">
        <v>-0.0032109887169424756</v>
      </c>
      <c r="BS8" s="22" t="s">
        <v>28</v>
      </c>
      <c r="BT8" s="22">
        <v>-0.0032109887169424756</v>
      </c>
      <c r="BU8" s="22" t="s">
        <v>28</v>
      </c>
      <c r="BV8" s="22">
        <v>-0.0032109887169424756</v>
      </c>
      <c r="BW8" s="22" t="s">
        <v>28</v>
      </c>
      <c r="BX8" s="22">
        <v>-0.0032109887169424756</v>
      </c>
      <c r="BY8" s="22" t="s">
        <v>28</v>
      </c>
      <c r="BZ8" s="22">
        <v>-0.0032109887169424756</v>
      </c>
      <c r="CA8" s="22" t="s">
        <v>28</v>
      </c>
      <c r="CB8" s="22">
        <v>-0.0032109887169424756</v>
      </c>
      <c r="CC8" s="22" t="s">
        <v>28</v>
      </c>
      <c r="CD8" s="22">
        <v>-0.0032109887169424756</v>
      </c>
      <c r="CE8" s="22" t="s">
        <v>28</v>
      </c>
      <c r="CF8" s="22">
        <v>-0.0032109887169424756</v>
      </c>
      <c r="CG8" s="22" t="s">
        <v>28</v>
      </c>
      <c r="CH8" s="22">
        <v>-0.0032109887169424756</v>
      </c>
      <c r="CI8" s="22" t="s">
        <v>28</v>
      </c>
      <c r="CJ8" s="22">
        <v>-0.0032109887169424756</v>
      </c>
      <c r="CK8" s="22" t="s">
        <v>28</v>
      </c>
      <c r="CL8" s="22">
        <v>-0.0032109887169424756</v>
      </c>
      <c r="CM8" s="22" t="s">
        <v>28</v>
      </c>
      <c r="CN8" s="22">
        <v>-0.0032109887169424756</v>
      </c>
      <c r="CO8" s="22" t="s">
        <v>28</v>
      </c>
      <c r="CP8" s="22">
        <v>-0.0032109887169424756</v>
      </c>
      <c r="CQ8" s="22" t="s">
        <v>28</v>
      </c>
      <c r="CR8" s="22">
        <v>-0.0032109887169424756</v>
      </c>
      <c r="CS8" s="22" t="s">
        <v>28</v>
      </c>
      <c r="CT8" s="22">
        <v>-0.0032109887169424756</v>
      </c>
      <c r="CU8" s="22" t="s">
        <v>28</v>
      </c>
      <c r="CV8" s="22">
        <v>-0.0032109887169424756</v>
      </c>
      <c r="CW8" s="22" t="s">
        <v>28</v>
      </c>
      <c r="CX8" s="22">
        <v>-0.0032109887169424756</v>
      </c>
      <c r="CY8" s="22" t="s">
        <v>28</v>
      </c>
      <c r="CZ8" s="22">
        <v>-0.0032109887169424756</v>
      </c>
      <c r="DA8" s="22" t="s">
        <v>28</v>
      </c>
      <c r="DB8" s="22">
        <v>-0.0032109887169424756</v>
      </c>
      <c r="DC8" s="22" t="s">
        <v>28</v>
      </c>
      <c r="DD8" s="22">
        <v>-0.0032109887169424756</v>
      </c>
      <c r="DE8" s="22" t="s">
        <v>28</v>
      </c>
      <c r="DF8" s="22">
        <v>-0.0032109887169424756</v>
      </c>
      <c r="DG8" s="22" t="s">
        <v>28</v>
      </c>
      <c r="DH8" s="22">
        <v>-0.0032109887169424756</v>
      </c>
      <c r="DI8" s="22" t="s">
        <v>28</v>
      </c>
      <c r="DJ8" s="22">
        <v>-0.0032109887169424756</v>
      </c>
      <c r="DK8" s="22" t="s">
        <v>28</v>
      </c>
      <c r="DL8" s="22">
        <v>-0.0032109887169424756</v>
      </c>
      <c r="DM8" s="22" t="s">
        <v>28</v>
      </c>
      <c r="DN8" s="22">
        <v>-0.0032109887169424756</v>
      </c>
      <c r="DO8" s="22" t="s">
        <v>28</v>
      </c>
      <c r="DP8" s="22">
        <v>-0.0032109887169424756</v>
      </c>
      <c r="DQ8" s="22" t="s">
        <v>28</v>
      </c>
      <c r="DR8" s="22">
        <v>-0.0032109887169424756</v>
      </c>
      <c r="DS8" s="22" t="s">
        <v>28</v>
      </c>
      <c r="DT8" s="22">
        <v>-0.0032109887169424756</v>
      </c>
      <c r="DU8" s="22" t="s">
        <v>28</v>
      </c>
      <c r="DV8" s="22">
        <v>-0.0032109887169424756</v>
      </c>
      <c r="DW8" s="22" t="s">
        <v>28</v>
      </c>
      <c r="DX8" s="22">
        <v>-0.0032109887169424756</v>
      </c>
      <c r="DY8" s="22" t="s">
        <v>28</v>
      </c>
      <c r="DZ8" s="22">
        <v>-0.0032109887169424756</v>
      </c>
      <c r="EA8" s="22" t="s">
        <v>28</v>
      </c>
      <c r="EB8" s="22">
        <v>-0.0032109887169424756</v>
      </c>
      <c r="EC8" s="22" t="s">
        <v>28</v>
      </c>
      <c r="ED8" s="22">
        <v>-0.0032109887169424756</v>
      </c>
      <c r="EE8" s="22" t="s">
        <v>28</v>
      </c>
      <c r="EF8" s="22">
        <v>-0.0032109887169424756</v>
      </c>
      <c r="EG8" s="22" t="s">
        <v>28</v>
      </c>
      <c r="EH8" s="22">
        <v>-0.0032109887169424756</v>
      </c>
      <c r="EI8" s="22" t="s">
        <v>28</v>
      </c>
      <c r="EJ8" s="22">
        <v>-0.0032109887169424756</v>
      </c>
      <c r="EK8" s="22" t="s">
        <v>28</v>
      </c>
      <c r="EL8" s="22">
        <v>-0.0032109887169424756</v>
      </c>
      <c r="EM8" s="22" t="s">
        <v>28</v>
      </c>
      <c r="EN8" s="22">
        <v>-0.0032109887169424756</v>
      </c>
      <c r="EO8" s="22" t="s">
        <v>28</v>
      </c>
      <c r="EP8" s="22">
        <v>-0.0032109887169424756</v>
      </c>
      <c r="EQ8" s="22" t="s">
        <v>28</v>
      </c>
      <c r="ER8" s="22">
        <v>-0.0032109887169424756</v>
      </c>
      <c r="ES8" s="22" t="s">
        <v>28</v>
      </c>
      <c r="ET8" s="22">
        <v>-0.0032109887169424756</v>
      </c>
      <c r="EU8" s="22" t="s">
        <v>28</v>
      </c>
      <c r="EV8" s="22">
        <v>-0.0032109887169424756</v>
      </c>
      <c r="EW8" s="22" t="s">
        <v>28</v>
      </c>
      <c r="EX8" s="22">
        <v>-0.0032109887169424756</v>
      </c>
      <c r="EY8" s="22" t="s">
        <v>28</v>
      </c>
      <c r="EZ8" s="22">
        <v>-0.0032109887169424756</v>
      </c>
      <c r="FA8" s="22" t="s">
        <v>28</v>
      </c>
      <c r="FB8" s="22">
        <v>-0.0032109887169424756</v>
      </c>
      <c r="FC8" s="22" t="s">
        <v>28</v>
      </c>
      <c r="FD8" s="22">
        <v>-0.0032109887169424756</v>
      </c>
      <c r="FE8" s="22" t="s">
        <v>28</v>
      </c>
      <c r="FF8" s="22">
        <v>-0.0032109887169424756</v>
      </c>
      <c r="FG8" s="22" t="s">
        <v>28</v>
      </c>
      <c r="FH8" s="22">
        <v>-0.0032109887169424756</v>
      </c>
      <c r="FI8" s="22" t="s">
        <v>28</v>
      </c>
      <c r="FJ8" s="22">
        <v>-0.0032109887169424756</v>
      </c>
      <c r="FK8" s="22" t="s">
        <v>28</v>
      </c>
      <c r="FL8" s="22">
        <v>-0.0032109887169424756</v>
      </c>
      <c r="FM8" s="22" t="s">
        <v>28</v>
      </c>
      <c r="FN8" s="22">
        <v>-0.0032109887169424756</v>
      </c>
      <c r="FO8" s="22" t="s">
        <v>28</v>
      </c>
      <c r="FP8" s="22">
        <v>-0.0032109887169424756</v>
      </c>
      <c r="FQ8" s="22" t="s">
        <v>28</v>
      </c>
      <c r="FR8" s="22">
        <v>-0.0032109887169424756</v>
      </c>
      <c r="FS8" s="22" t="s">
        <v>28</v>
      </c>
      <c r="FT8" s="22">
        <v>-0.0032109887169424756</v>
      </c>
      <c r="FU8" s="22" t="s">
        <v>28</v>
      </c>
      <c r="FV8" s="22">
        <v>-0.0032109887169424756</v>
      </c>
      <c r="FW8" s="22" t="s">
        <v>28</v>
      </c>
      <c r="FX8" s="22">
        <v>-0.0032109887169424756</v>
      </c>
      <c r="FY8" s="22" t="s">
        <v>28</v>
      </c>
      <c r="FZ8" s="22">
        <v>-0.0032109887169424756</v>
      </c>
      <c r="GA8" s="22" t="s">
        <v>28</v>
      </c>
      <c r="GB8" s="22">
        <v>-0.0032109887169424756</v>
      </c>
      <c r="GC8" s="22" t="s">
        <v>28</v>
      </c>
      <c r="GD8" s="22">
        <v>-0.0032109887169424756</v>
      </c>
      <c r="GE8" s="22" t="s">
        <v>28</v>
      </c>
      <c r="GF8" s="22">
        <v>-0.0032109887169424756</v>
      </c>
      <c r="GG8" s="22" t="s">
        <v>28</v>
      </c>
      <c r="GH8" s="22">
        <v>-0.0032109887169424756</v>
      </c>
      <c r="GI8" s="22" t="s">
        <v>28</v>
      </c>
      <c r="GJ8" s="22">
        <v>-0.0032109887169424756</v>
      </c>
      <c r="GK8" s="22" t="s">
        <v>28</v>
      </c>
      <c r="GL8" s="22">
        <v>-0.0032109887169424756</v>
      </c>
      <c r="GM8" s="22" t="s">
        <v>28</v>
      </c>
      <c r="GN8" s="22">
        <v>-0.0032109887169424756</v>
      </c>
      <c r="GO8" s="22" t="s">
        <v>28</v>
      </c>
      <c r="GP8" s="22">
        <v>-0.0032109887169424756</v>
      </c>
      <c r="GQ8" s="22" t="s">
        <v>28</v>
      </c>
      <c r="GR8" s="22">
        <v>-0.0032109887169424756</v>
      </c>
      <c r="GS8" s="22" t="s">
        <v>28</v>
      </c>
      <c r="GT8" s="22">
        <v>-0.0032109887169424756</v>
      </c>
      <c r="GU8" s="22" t="s">
        <v>28</v>
      </c>
      <c r="GV8" s="22">
        <v>-0.0032109887169424756</v>
      </c>
      <c r="GW8" s="22" t="s">
        <v>28</v>
      </c>
      <c r="GX8" s="22">
        <v>-0.0032109887169424756</v>
      </c>
      <c r="GY8" s="22" t="s">
        <v>28</v>
      </c>
      <c r="GZ8" s="22">
        <v>-0.0032109887169424756</v>
      </c>
      <c r="HA8" s="22" t="s">
        <v>28</v>
      </c>
      <c r="HB8" s="22">
        <v>-0.0032109887169424756</v>
      </c>
      <c r="HC8" s="22" t="s">
        <v>28</v>
      </c>
      <c r="HD8" s="22">
        <v>-0.0032109887169424756</v>
      </c>
      <c r="HE8" s="22" t="s">
        <v>28</v>
      </c>
      <c r="HF8" s="22">
        <v>-0.0032109887169424756</v>
      </c>
      <c r="HG8" s="22" t="s">
        <v>28</v>
      </c>
      <c r="HH8" s="22">
        <v>-0.0032109887169424756</v>
      </c>
      <c r="HI8" s="22" t="s">
        <v>28</v>
      </c>
      <c r="HJ8" s="22">
        <v>-0.0032109887169424756</v>
      </c>
      <c r="HK8" s="22" t="s">
        <v>28</v>
      </c>
      <c r="HL8" s="22">
        <v>-0.0032109887169424756</v>
      </c>
      <c r="HM8" s="22" t="s">
        <v>28</v>
      </c>
      <c r="HN8" s="22">
        <v>-0.0032109887169424756</v>
      </c>
      <c r="HO8" s="22" t="s">
        <v>28</v>
      </c>
      <c r="HP8" s="22">
        <v>-0.0032109887169424756</v>
      </c>
      <c r="HQ8" s="22" t="s">
        <v>28</v>
      </c>
      <c r="HR8" s="22">
        <v>-0.0032109887169424756</v>
      </c>
      <c r="HS8" s="22" t="s">
        <v>28</v>
      </c>
      <c r="HT8" s="22">
        <v>-0.0032109887169424756</v>
      </c>
      <c r="HU8" s="22" t="s">
        <v>28</v>
      </c>
      <c r="HV8" s="22">
        <v>-0.0032109887169424756</v>
      </c>
      <c r="HW8" s="22" t="s">
        <v>28</v>
      </c>
      <c r="HX8" s="22">
        <v>-0.0032109887169424756</v>
      </c>
      <c r="HY8" s="22" t="s">
        <v>28</v>
      </c>
      <c r="HZ8" s="22">
        <v>-0.0032109887169424756</v>
      </c>
      <c r="IA8" s="22" t="s">
        <v>28</v>
      </c>
      <c r="IB8" s="22">
        <v>-0.0032109887169424756</v>
      </c>
      <c r="IC8" s="22" t="s">
        <v>28</v>
      </c>
      <c r="ID8" s="22">
        <v>-0.0032109887169424756</v>
      </c>
      <c r="IE8" s="22" t="s">
        <v>28</v>
      </c>
      <c r="IF8" s="22">
        <v>-0.0032109887169424756</v>
      </c>
      <c r="IG8" s="22" t="s">
        <v>28</v>
      </c>
      <c r="IH8" s="22">
        <v>-0.0032109887169424756</v>
      </c>
      <c r="II8" s="22" t="s">
        <v>28</v>
      </c>
      <c r="IJ8" s="22">
        <v>-0.0032109887169424756</v>
      </c>
      <c r="IK8" s="22" t="s">
        <v>28</v>
      </c>
      <c r="IL8" s="22">
        <v>-0.0032109887169424756</v>
      </c>
      <c r="IM8" s="22" t="s">
        <v>28</v>
      </c>
      <c r="IN8" s="22">
        <v>-0.0032109887169424756</v>
      </c>
      <c r="IO8" s="22" t="s">
        <v>28</v>
      </c>
      <c r="IP8" s="22">
        <v>-0.0032109887169424756</v>
      </c>
      <c r="IQ8" s="22" t="s">
        <v>28</v>
      </c>
      <c r="IR8" s="22">
        <v>-0.0032109887169424756</v>
      </c>
      <c r="IS8" s="22" t="s">
        <v>28</v>
      </c>
      <c r="IT8" s="22">
        <v>-0.0032109887169424756</v>
      </c>
      <c r="IU8" s="22" t="s">
        <v>28</v>
      </c>
      <c r="IV8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40</v>
      </c>
      <c r="G2" s="4" t="s">
        <v>41</v>
      </c>
      <c r="H2" s="1" t="s">
        <v>42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92</v>
      </c>
      <c r="C3" s="84" t="s">
        <v>8</v>
      </c>
      <c r="D3" s="84" t="s">
        <v>10</v>
      </c>
      <c r="E3" s="86">
        <v>6482856.02</v>
      </c>
      <c r="F3" s="11">
        <v>219081</v>
      </c>
      <c r="G3" s="86">
        <v>29.591137615767682</v>
      </c>
      <c r="H3" s="85">
        <v>100</v>
      </c>
      <c r="I3" s="84" t="s">
        <v>93</v>
      </c>
      <c r="J3" s="97" t="s">
        <v>29</v>
      </c>
    </row>
    <row r="4" spans="1:10" ht="14.25" customHeight="1">
      <c r="A4" s="41">
        <v>2</v>
      </c>
      <c r="B4" s="84" t="s">
        <v>39</v>
      </c>
      <c r="C4" s="84" t="s">
        <v>8</v>
      </c>
      <c r="D4" s="84" t="s">
        <v>11</v>
      </c>
      <c r="E4" s="86">
        <v>4461511.56</v>
      </c>
      <c r="F4" s="11">
        <v>4806</v>
      </c>
      <c r="G4" s="86">
        <v>928.3211735330835</v>
      </c>
      <c r="H4" s="85">
        <v>1000</v>
      </c>
      <c r="I4" s="84" t="s">
        <v>7</v>
      </c>
      <c r="J4" s="97" t="s">
        <v>58</v>
      </c>
    </row>
    <row r="5" spans="1:10" ht="14.25" customHeight="1">
      <c r="A5" s="41">
        <v>3</v>
      </c>
      <c r="B5" s="84" t="s">
        <v>83</v>
      </c>
      <c r="C5" s="84" t="s">
        <v>8</v>
      </c>
      <c r="D5" s="84" t="s">
        <v>84</v>
      </c>
      <c r="E5" s="86">
        <v>1475293.46</v>
      </c>
      <c r="F5" s="11">
        <v>145343</v>
      </c>
      <c r="G5" s="86">
        <v>10.1504266459341</v>
      </c>
      <c r="H5" s="85">
        <v>10</v>
      </c>
      <c r="I5" s="84" t="s">
        <v>85</v>
      </c>
      <c r="J5" s="97" t="s">
        <v>29</v>
      </c>
    </row>
    <row r="6" spans="1:10" ht="14.25" customHeight="1">
      <c r="A6" s="41">
        <v>4</v>
      </c>
      <c r="B6" s="84" t="s">
        <v>74</v>
      </c>
      <c r="C6" s="84" t="s">
        <v>8</v>
      </c>
      <c r="D6" s="84" t="s">
        <v>10</v>
      </c>
      <c r="E6" s="86">
        <v>1037162.16</v>
      </c>
      <c r="F6" s="11">
        <v>648</v>
      </c>
      <c r="G6" s="86">
        <v>1600.558888888889</v>
      </c>
      <c r="H6" s="85">
        <v>5000</v>
      </c>
      <c r="I6" s="84" t="s">
        <v>75</v>
      </c>
      <c r="J6" s="97" t="s">
        <v>30</v>
      </c>
    </row>
    <row r="7" spans="1:10" ht="15.75" thickBot="1">
      <c r="A7" s="121" t="s">
        <v>25</v>
      </c>
      <c r="B7" s="122"/>
      <c r="C7" s="57" t="s">
        <v>26</v>
      </c>
      <c r="D7" s="57" t="s">
        <v>26</v>
      </c>
      <c r="E7" s="70">
        <f>SUM(E3:E6)</f>
        <v>13456823.2</v>
      </c>
      <c r="F7" s="69">
        <f>SUM(F3:F6)</f>
        <v>369878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hyperlinks>
    <hyperlink ref="J3" r:id="rId1" display="http://www.kinto.com/ "/>
    <hyperlink ref="J4" r:id="rId2" display="http://am.artcapital.ua/ "/>
    <hyperlink ref="J5" r:id="rId3" display="http://www.kinto.com/ "/>
    <hyperlink ref="J6" r:id="rId4" display="http://www.task.ua/ 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2017-01-27T10:11:08Z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