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'Відкр_1'!$A$1:$H$19</definedName>
  </definedNames>
  <calcPr fullCalcOnLoad="1"/>
</workbook>
</file>

<file path=xl/sharedStrings.xml><?xml version="1.0" encoding="utf-8"?>
<sst xmlns="http://schemas.openxmlformats.org/spreadsheetml/2006/main" count="575" uniqueCount="101">
  <si>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</si>
  <si>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</si>
  <si>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</si>
  <si>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</si>
  <si>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</si>
  <si>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</si>
  <si>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</si>
  <si>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</si>
  <si>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</si>
  <si>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</si>
  <si>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</si>
  <si>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</si>
  <si>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</si>
  <si>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</si>
  <si>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</si>
  <si>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</si>
  <si>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</si>
  <si>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</si>
  <si>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</si>
  <si>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</si>
  <si>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</si>
  <si>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</si>
  <si>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</si>
  <si>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</si>
  <si>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</si>
  <si>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</si>
  <si>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</si>
  <si>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</si>
  <si>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</si>
  <si>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</si>
  <si>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</si>
  <si>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</si>
  <si>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</si>
  <si>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</si>
  <si>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</si>
  <si>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</si>
  <si>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</si>
  <si>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</si>
  <si>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</si>
  <si>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</si>
  <si>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</si>
  <si>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</si>
  <si>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</si>
  <si>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</si>
  <si>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</si>
  <si>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</si>
  <si>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</si>
  <si>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</si>
  <si>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</si>
  <si>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</si>
  <si>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</si>
  <si>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</si>
  <si>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</si>
  <si>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</si>
  <si>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</si>
  <si>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</si>
  <si>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</si>
  <si>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</si>
  <si>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</si>
  <si>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н.д.</t>
  </si>
  <si>
    <t>Софіївський</t>
  </si>
  <si>
    <t>ПрАТ "КIНТО"</t>
  </si>
  <si>
    <t>ТОВ "КУА "Івекс Ессет Менеджмент"</t>
  </si>
  <si>
    <t>ТОВ "КУА "ВсесвІт"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</si>
  <si>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</si>
  <si>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</si>
  <si>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</si>
  <si>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</si>
  <si>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</si>
  <si>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</si>
  <si>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</si>
  <si>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</si>
  <si>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</si>
  <si>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Альтус-Стратегічний</t>
  </si>
  <si>
    <t>КІНТО-Казначейський</t>
  </si>
  <si>
    <t>Надбання</t>
  </si>
  <si>
    <t>Бонум Оптімум</t>
  </si>
  <si>
    <t>ТОВ "КУА "Бонум Груп"</t>
  </si>
  <si>
    <t>http://www.am.eavex.com.ua/</t>
  </si>
  <si>
    <t>http://www.altus.ua/</t>
  </si>
  <si>
    <t>http://www.vseswit.com.ua/</t>
  </si>
  <si>
    <t>http://bonum-group.com/</t>
  </si>
  <si>
    <t>Оптімум</t>
  </si>
  <si>
    <t>ТОВ КУА "СЕМ"</t>
  </si>
  <si>
    <t>http://www.sem.biz.ua/</t>
  </si>
  <si>
    <t>УНIВЕР.УА/Михайло Грушевський: Фонд Державних Паперiв</t>
  </si>
  <si>
    <t>ТОВ "КУА "УнІвер Менеджмент"</t>
  </si>
  <si>
    <t>http://univer.ua/</t>
  </si>
  <si>
    <t>ОТП Фонд Акцій</t>
  </si>
  <si>
    <t>ТОВ "КУА "ОТП КапІтал"</t>
  </si>
  <si>
    <t>http://otpcapital.com.ua/</t>
  </si>
  <si>
    <t>ОТП Класичний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</si>
  <si>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</si>
  <si>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</si>
  <si>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</si>
  <si>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Індекс Української Біржі</t>
  </si>
  <si>
    <t>ПрАТ “КІНТО”</t>
  </si>
  <si>
    <t>КІНТО-Голд</t>
  </si>
  <si>
    <t>спец. банк. мет.</t>
  </si>
  <si>
    <t>ПрАТ "КІНТО"</t>
  </si>
  <si>
    <t>Достаток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</si>
</sst>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sz val="11"/>
      <color indexed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5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Border="1" applyAlignment="1">
      <alignment vertical="center"/>
    </xf>
    <xf numFmtId="10" fontId="2" fillId="0" borderId="0" xfId="0" applyNumberFormat="1" applyFont="1" applyBorder="1" applyAlignment="1">
      <alignment horizontal="right" vertical="center" indent="1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27259965"/>
        <c:axId val="44013094"/>
      </c:barChart>
      <c:catAx>
        <c:axId val="272599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013094"/>
        <c:crosses val="autoZero"/>
        <c:auto val="0"/>
        <c:lblOffset val="0"/>
        <c:tickLblSkip val="1"/>
        <c:noMultiLvlLbl val="0"/>
      </c:catAx>
      <c:valAx>
        <c:axId val="44013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2599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956071"/>
        <c:axId val="23278048"/>
      </c:barChart>
      <c:catAx>
        <c:axId val="249560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278048"/>
        <c:crosses val="autoZero"/>
        <c:auto val="0"/>
        <c:lblOffset val="0"/>
        <c:tickLblSkip val="1"/>
        <c:noMultiLvlLbl val="0"/>
      </c:catAx>
      <c:valAx>
        <c:axId val="23278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560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175841"/>
        <c:axId val="6473706"/>
      </c:barChart>
      <c:catAx>
        <c:axId val="81758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73706"/>
        <c:crosses val="autoZero"/>
        <c:auto val="0"/>
        <c:lblOffset val="0"/>
        <c:tickLblSkip val="1"/>
        <c:noMultiLvlLbl val="0"/>
      </c:catAx>
      <c:valAx>
        <c:axId val="6473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758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263355"/>
        <c:axId val="54608148"/>
      </c:barChart>
      <c:catAx>
        <c:axId val="582633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608148"/>
        <c:crosses val="autoZero"/>
        <c:auto val="0"/>
        <c:lblOffset val="0"/>
        <c:tickLblSkip val="1"/>
        <c:noMultiLvlLbl val="0"/>
      </c:catAx>
      <c:valAx>
        <c:axId val="54608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633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711285"/>
        <c:axId val="61183838"/>
      </c:barChart>
      <c:catAx>
        <c:axId val="217112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183838"/>
        <c:crosses val="autoZero"/>
        <c:auto val="0"/>
        <c:lblOffset val="0"/>
        <c:tickLblSkip val="1"/>
        <c:noMultiLvlLbl val="0"/>
      </c:catAx>
      <c:valAx>
        <c:axId val="61183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112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783631"/>
        <c:axId val="56943816"/>
      </c:barChart>
      <c:catAx>
        <c:axId val="137836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943816"/>
        <c:crosses val="autoZero"/>
        <c:auto val="0"/>
        <c:lblOffset val="0"/>
        <c:tickLblSkip val="1"/>
        <c:noMultiLvlLbl val="0"/>
      </c:catAx>
      <c:valAx>
        <c:axId val="56943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836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4875"/>
          <c:w val="0.94375"/>
          <c:h val="0.95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Графік_В!$B$2:$B$20</c:f>
              <c:strCache/>
            </c:strRef>
          </c:cat>
          <c:val>
            <c:numRef>
              <c:f>Графік_В!$C$2:$C$20</c:f>
              <c:numCache/>
            </c:numRef>
          </c:val>
        </c:ser>
        <c:gapWidth val="40"/>
        <c:axId val="42732297"/>
        <c:axId val="49046354"/>
      </c:barChart>
      <c:catAx>
        <c:axId val="427322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9046354"/>
        <c:crossesAt val="0"/>
        <c:auto val="0"/>
        <c:lblOffset val="0"/>
        <c:tickLblSkip val="1"/>
        <c:noMultiLvlLbl val="0"/>
      </c:catAx>
      <c:valAx>
        <c:axId val="49046354"/>
        <c:scaling>
          <c:orientation val="minMax"/>
          <c:max val="0.03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732297"/>
        <c:crossesAt val="1"/>
        <c:crossBetween val="between"/>
        <c:dispUnits/>
        <c:majorUnit val="0.02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38764003"/>
        <c:axId val="13331708"/>
      </c:barChart>
      <c:catAx>
        <c:axId val="387640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3331708"/>
        <c:crosses val="autoZero"/>
        <c:auto val="0"/>
        <c:lblOffset val="0"/>
        <c:tickLblSkip val="1"/>
        <c:noMultiLvlLbl val="0"/>
      </c:catAx>
      <c:valAx>
        <c:axId val="13331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7640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52876509"/>
        <c:axId val="6126534"/>
      </c:barChart>
      <c:catAx>
        <c:axId val="528765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126534"/>
        <c:crosses val="autoZero"/>
        <c:auto val="0"/>
        <c:lblOffset val="0"/>
        <c:tickLblSkip val="52"/>
        <c:noMultiLvlLbl val="0"/>
      </c:catAx>
      <c:valAx>
        <c:axId val="6126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8765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55138807"/>
        <c:axId val="26487216"/>
      </c:barChart>
      <c:catAx>
        <c:axId val="551388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6487216"/>
        <c:crosses val="autoZero"/>
        <c:auto val="0"/>
        <c:lblOffset val="0"/>
        <c:tickLblSkip val="49"/>
        <c:noMultiLvlLbl val="0"/>
      </c:catAx>
      <c:valAx>
        <c:axId val="26487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51388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058353"/>
        <c:axId val="65089722"/>
      </c:barChart>
      <c:catAx>
        <c:axId val="370583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5089722"/>
        <c:crosses val="autoZero"/>
        <c:auto val="0"/>
        <c:lblOffset val="0"/>
        <c:tickLblSkip val="4"/>
        <c:noMultiLvlLbl val="0"/>
      </c:catAx>
      <c:valAx>
        <c:axId val="65089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0583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60573527"/>
        <c:axId val="8290832"/>
      </c:barChart>
      <c:catAx>
        <c:axId val="605735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290832"/>
        <c:crosses val="autoZero"/>
        <c:auto val="0"/>
        <c:lblOffset val="0"/>
        <c:tickLblSkip val="9"/>
        <c:noMultiLvlLbl val="0"/>
      </c:catAx>
      <c:valAx>
        <c:axId val="8290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5735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936587"/>
        <c:axId val="37776100"/>
      </c:barChart>
      <c:catAx>
        <c:axId val="489365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7776100"/>
        <c:crosses val="autoZero"/>
        <c:auto val="0"/>
        <c:lblOffset val="0"/>
        <c:tickLblSkip val="4"/>
        <c:noMultiLvlLbl val="0"/>
      </c:catAx>
      <c:valAx>
        <c:axId val="37776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9365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4440581"/>
        <c:axId val="39965230"/>
      </c:barChart>
      <c:catAx>
        <c:axId val="44405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9965230"/>
        <c:crosses val="autoZero"/>
        <c:auto val="0"/>
        <c:lblOffset val="0"/>
        <c:tickLblSkip val="52"/>
        <c:noMultiLvlLbl val="0"/>
      </c:catAx>
      <c:valAx>
        <c:axId val="39965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405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142751"/>
        <c:axId val="15958168"/>
      </c:barChart>
      <c:catAx>
        <c:axId val="241427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5958168"/>
        <c:crosses val="autoZero"/>
        <c:auto val="0"/>
        <c:lblOffset val="0"/>
        <c:tickLblSkip val="4"/>
        <c:noMultiLvlLbl val="0"/>
      </c:catAx>
      <c:valAx>
        <c:axId val="15958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1427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405785"/>
        <c:axId val="17543202"/>
      </c:barChart>
      <c:catAx>
        <c:axId val="94057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7543202"/>
        <c:crosses val="autoZero"/>
        <c:auto val="0"/>
        <c:lblOffset val="0"/>
        <c:tickLblSkip val="4"/>
        <c:noMultiLvlLbl val="0"/>
      </c:catAx>
      <c:valAx>
        <c:axId val="17543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4057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671091"/>
        <c:axId val="11713228"/>
      </c:barChart>
      <c:catAx>
        <c:axId val="236710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1713228"/>
        <c:crosses val="autoZero"/>
        <c:auto val="0"/>
        <c:lblOffset val="0"/>
        <c:tickLblSkip val="4"/>
        <c:noMultiLvlLbl val="0"/>
      </c:catAx>
      <c:valAx>
        <c:axId val="11713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36710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310189"/>
        <c:axId val="9247382"/>
      </c:barChart>
      <c:catAx>
        <c:axId val="383101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9247382"/>
        <c:crosses val="autoZero"/>
        <c:auto val="0"/>
        <c:lblOffset val="0"/>
        <c:tickLblSkip val="4"/>
        <c:noMultiLvlLbl val="0"/>
      </c:catAx>
      <c:valAx>
        <c:axId val="9247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3101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117575"/>
        <c:axId val="10840448"/>
      </c:barChart>
      <c:catAx>
        <c:axId val="161175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0840448"/>
        <c:crosses val="autoZero"/>
        <c:auto val="0"/>
        <c:lblOffset val="0"/>
        <c:tickLblSkip val="4"/>
        <c:noMultiLvlLbl val="0"/>
      </c:catAx>
      <c:valAx>
        <c:axId val="10840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1175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455169"/>
        <c:axId val="5661066"/>
      </c:barChart>
      <c:catAx>
        <c:axId val="304551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661066"/>
        <c:crosses val="autoZero"/>
        <c:auto val="0"/>
        <c:lblOffset val="0"/>
        <c:tickLblSkip val="4"/>
        <c:noMultiLvlLbl val="0"/>
      </c:catAx>
      <c:valAx>
        <c:axId val="5661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4551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949595"/>
        <c:axId val="55893172"/>
      </c:barChart>
      <c:catAx>
        <c:axId val="509495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5893172"/>
        <c:crosses val="autoZero"/>
        <c:auto val="0"/>
        <c:lblOffset val="0"/>
        <c:tickLblSkip val="4"/>
        <c:noMultiLvlLbl val="0"/>
      </c:catAx>
      <c:valAx>
        <c:axId val="55893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9495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276501"/>
        <c:axId val="31053054"/>
      </c:barChart>
      <c:catAx>
        <c:axId val="332765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1053054"/>
        <c:crosses val="autoZero"/>
        <c:auto val="0"/>
        <c:lblOffset val="0"/>
        <c:tickLblSkip val="4"/>
        <c:noMultiLvlLbl val="0"/>
      </c:catAx>
      <c:valAx>
        <c:axId val="31053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2765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7508625"/>
        <c:axId val="468762"/>
      </c:barChart>
      <c:catAx>
        <c:axId val="75086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8762"/>
        <c:crosses val="autoZero"/>
        <c:auto val="0"/>
        <c:lblOffset val="0"/>
        <c:tickLblSkip val="1"/>
        <c:noMultiLvlLbl val="0"/>
      </c:catAx>
      <c:valAx>
        <c:axId val="468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086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27"/>
          <c:w val="0.9985"/>
          <c:h val="0.87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Графік_І!$B$2:$B$6</c:f>
              <c:strCache/>
            </c:strRef>
          </c:cat>
          <c:val>
            <c:numRef>
              <c:f>Графік_І!$C$2:$C$6</c:f>
              <c:numCache/>
            </c:numRef>
          </c:val>
        </c:ser>
        <c:gapWidth val="40"/>
        <c:axId val="11042031"/>
        <c:axId val="32269416"/>
      </c:barChart>
      <c:catAx>
        <c:axId val="110420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269416"/>
        <c:crosses val="autoZero"/>
        <c:auto val="0"/>
        <c:lblOffset val="0"/>
        <c:tickLblSkip val="1"/>
        <c:noMultiLvlLbl val="0"/>
      </c:catAx>
      <c:valAx>
        <c:axId val="32269416"/>
        <c:scaling>
          <c:orientation val="minMax"/>
          <c:max val="0.03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042031"/>
        <c:crossesAt val="1"/>
        <c:crossBetween val="between"/>
        <c:dispUnits/>
        <c:majorUnit val="0.02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21989289"/>
        <c:axId val="63685874"/>
      </c:barChart>
      <c:catAx>
        <c:axId val="219892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3685874"/>
        <c:crosses val="autoZero"/>
        <c:auto val="0"/>
        <c:lblOffset val="0"/>
        <c:tickLblSkip val="1"/>
        <c:noMultiLvlLbl val="0"/>
      </c:catAx>
      <c:valAx>
        <c:axId val="63685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9892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36301955"/>
        <c:axId val="58282140"/>
      </c:barChart>
      <c:catAx>
        <c:axId val="363019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8282140"/>
        <c:crosses val="autoZero"/>
        <c:auto val="0"/>
        <c:lblOffset val="0"/>
        <c:tickLblSkip val="5"/>
        <c:noMultiLvlLbl val="0"/>
      </c:catAx>
      <c:valAx>
        <c:axId val="58282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63019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54777213"/>
        <c:axId val="23232870"/>
      </c:barChart>
      <c:catAx>
        <c:axId val="547772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3232870"/>
        <c:crosses val="autoZero"/>
        <c:auto val="0"/>
        <c:lblOffset val="0"/>
        <c:tickLblSkip val="5"/>
        <c:noMultiLvlLbl val="0"/>
      </c:catAx>
      <c:valAx>
        <c:axId val="23232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47772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769239"/>
        <c:axId val="2814288"/>
      </c:barChart>
      <c:catAx>
        <c:axId val="77692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814288"/>
        <c:crosses val="autoZero"/>
        <c:auto val="0"/>
        <c:lblOffset val="0"/>
        <c:tickLblSkip val="1"/>
        <c:noMultiLvlLbl val="0"/>
      </c:catAx>
      <c:valAx>
        <c:axId val="2814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77692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328593"/>
        <c:axId val="26630746"/>
      </c:barChart>
      <c:catAx>
        <c:axId val="253285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6630746"/>
        <c:crosses val="autoZero"/>
        <c:auto val="0"/>
        <c:lblOffset val="0"/>
        <c:tickLblSkip val="1"/>
        <c:noMultiLvlLbl val="0"/>
      </c:catAx>
      <c:valAx>
        <c:axId val="26630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285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350123"/>
        <c:axId val="9606788"/>
      </c:barChart>
      <c:catAx>
        <c:axId val="383501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9606788"/>
        <c:crosses val="autoZero"/>
        <c:auto val="0"/>
        <c:lblOffset val="0"/>
        <c:tickLblSkip val="1"/>
        <c:noMultiLvlLbl val="0"/>
      </c:catAx>
      <c:valAx>
        <c:axId val="9606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83501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352229"/>
        <c:axId val="39952334"/>
      </c:barChart>
      <c:catAx>
        <c:axId val="193522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9952334"/>
        <c:crosses val="autoZero"/>
        <c:auto val="0"/>
        <c:lblOffset val="0"/>
        <c:tickLblSkip val="1"/>
        <c:noMultiLvlLbl val="0"/>
      </c:catAx>
      <c:valAx>
        <c:axId val="39952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93522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026687"/>
        <c:axId val="14913592"/>
      </c:barChart>
      <c:catAx>
        <c:axId val="240266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4913592"/>
        <c:crosses val="autoZero"/>
        <c:auto val="0"/>
        <c:lblOffset val="0"/>
        <c:tickLblSkip val="1"/>
        <c:noMultiLvlLbl val="0"/>
      </c:catAx>
      <c:valAx>
        <c:axId val="14913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40266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601"/>
        <c:axId val="41410"/>
      </c:barChart>
      <c:catAx>
        <c:axId val="46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1410"/>
        <c:crosses val="autoZero"/>
        <c:auto val="0"/>
        <c:lblOffset val="0"/>
        <c:tickLblSkip val="1"/>
        <c:noMultiLvlLbl val="0"/>
      </c:catAx>
      <c:valAx>
        <c:axId val="41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6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18859"/>
        <c:axId val="37969732"/>
      </c:barChart>
      <c:catAx>
        <c:axId val="42188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969732"/>
        <c:crosses val="autoZero"/>
        <c:auto val="0"/>
        <c:lblOffset val="0"/>
        <c:tickLblSkip val="1"/>
        <c:noMultiLvlLbl val="0"/>
      </c:catAx>
      <c:valAx>
        <c:axId val="37969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88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2691"/>
        <c:axId val="3354220"/>
      </c:barChart>
      <c:catAx>
        <c:axId val="3726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354220"/>
        <c:crosses val="autoZero"/>
        <c:auto val="0"/>
        <c:lblOffset val="0"/>
        <c:tickLblSkip val="1"/>
        <c:noMultiLvlLbl val="0"/>
      </c:catAx>
      <c:valAx>
        <c:axId val="3354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726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187981"/>
        <c:axId val="3256374"/>
      </c:barChart>
      <c:catAx>
        <c:axId val="301879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256374"/>
        <c:crosses val="autoZero"/>
        <c:auto val="0"/>
        <c:lblOffset val="0"/>
        <c:tickLblSkip val="1"/>
        <c:noMultiLvlLbl val="0"/>
      </c:catAx>
      <c:valAx>
        <c:axId val="3256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01879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307367"/>
        <c:axId val="62439712"/>
      </c:barChart>
      <c:catAx>
        <c:axId val="293073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2439712"/>
        <c:crosses val="autoZero"/>
        <c:auto val="0"/>
        <c:lblOffset val="0"/>
        <c:tickLblSkip val="1"/>
        <c:noMultiLvlLbl val="0"/>
      </c:catAx>
      <c:valAx>
        <c:axId val="62439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93073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086497"/>
        <c:axId val="24451882"/>
      </c:barChart>
      <c:catAx>
        <c:axId val="250864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4451882"/>
        <c:crosses val="autoZero"/>
        <c:auto val="0"/>
        <c:lblOffset val="0"/>
        <c:tickLblSkip val="1"/>
        <c:noMultiLvlLbl val="0"/>
      </c:catAx>
      <c:valAx>
        <c:axId val="24451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50864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740347"/>
        <c:axId val="34445396"/>
      </c:barChart>
      <c:catAx>
        <c:axId val="187403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4445396"/>
        <c:crosses val="autoZero"/>
        <c:auto val="0"/>
        <c:lblOffset val="0"/>
        <c:tickLblSkip val="1"/>
        <c:noMultiLvlLbl val="0"/>
      </c:catAx>
      <c:valAx>
        <c:axId val="34445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87403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525"/>
          <c:w val="0.93"/>
          <c:h val="0.86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Графік_З!$B$2:$B$6</c:f>
              <c:strCache/>
            </c:strRef>
          </c:cat>
          <c:val>
            <c:numRef>
              <c:f>Графік_З!$C$2:$C$6</c:f>
              <c:numCache/>
            </c:numRef>
          </c:val>
        </c:ser>
        <c:gapWidth val="40"/>
        <c:axId val="41573109"/>
        <c:axId val="38613662"/>
      </c:barChart>
      <c:catAx>
        <c:axId val="415731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8613662"/>
        <c:crosses val="autoZero"/>
        <c:auto val="0"/>
        <c:lblOffset val="0"/>
        <c:tickLblSkip val="1"/>
        <c:noMultiLvlLbl val="0"/>
      </c:catAx>
      <c:valAx>
        <c:axId val="38613662"/>
        <c:scaling>
          <c:orientation val="minMax"/>
          <c:max val="0.01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573109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183269"/>
        <c:axId val="55649422"/>
      </c:barChart>
      <c:catAx>
        <c:axId val="61832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649422"/>
        <c:crosses val="autoZero"/>
        <c:auto val="0"/>
        <c:lblOffset val="0"/>
        <c:tickLblSkip val="1"/>
        <c:noMultiLvlLbl val="0"/>
      </c:catAx>
      <c:valAx>
        <c:axId val="55649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32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31082751"/>
        <c:axId val="11309304"/>
      </c:barChart>
      <c:catAx>
        <c:axId val="310827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309304"/>
        <c:crosses val="autoZero"/>
        <c:auto val="0"/>
        <c:lblOffset val="0"/>
        <c:tickLblSkip val="1"/>
        <c:noMultiLvlLbl val="0"/>
      </c:catAx>
      <c:valAx>
        <c:axId val="11309304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827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674873"/>
        <c:axId val="43638402"/>
      </c:barChart>
      <c:catAx>
        <c:axId val="346748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638402"/>
        <c:crosses val="autoZero"/>
        <c:auto val="0"/>
        <c:lblOffset val="0"/>
        <c:tickLblSkip val="1"/>
        <c:noMultiLvlLbl val="0"/>
      </c:catAx>
      <c:valAx>
        <c:axId val="43638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748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7201299"/>
        <c:axId val="45049644"/>
      </c:barChart>
      <c:catAx>
        <c:axId val="572012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049644"/>
        <c:crosses val="autoZero"/>
        <c:auto val="0"/>
        <c:lblOffset val="0"/>
        <c:tickLblSkip val="1"/>
        <c:noMultiLvlLbl val="0"/>
      </c:catAx>
      <c:valAx>
        <c:axId val="45049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012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793613"/>
        <c:axId val="25142518"/>
      </c:barChart>
      <c:catAx>
        <c:axId val="27936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142518"/>
        <c:crosses val="autoZero"/>
        <c:auto val="0"/>
        <c:lblOffset val="0"/>
        <c:tickLblSkip val="1"/>
        <c:noMultiLvlLbl val="0"/>
      </c:catAx>
      <c:valAx>
        <c:axId val="25142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36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43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315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28575</xdr:rowOff>
    </xdr:from>
    <xdr:to>
      <xdr:col>4</xdr:col>
      <xdr:colOff>9801225</xdr:colOff>
      <xdr:row>18</xdr:row>
      <xdr:rowOff>38100</xdr:rowOff>
    </xdr:to>
    <xdr:graphicFrame>
      <xdr:nvGraphicFramePr>
        <xdr:cNvPr id="15" name="Chart 35"/>
        <xdr:cNvGraphicFramePr/>
      </xdr:nvGraphicFramePr>
      <xdr:xfrm>
        <a:off x="5895975" y="28575"/>
        <a:ext cx="9772650" cy="30765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24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1910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101" t="s">
        <v>52</v>
      </c>
      <c r="B1" s="101"/>
      <c r="C1" s="101"/>
      <c r="D1" s="101"/>
      <c r="E1" s="101"/>
      <c r="F1" s="101"/>
      <c r="G1" s="101"/>
      <c r="H1" s="101"/>
    </row>
    <row r="2" spans="1:8" ht="30.75" thickBot="1">
      <c r="A2" s="3" t="s">
        <v>23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42</v>
      </c>
      <c r="C3" s="43">
        <v>24323429.37</v>
      </c>
      <c r="D3" s="95">
        <v>49338</v>
      </c>
      <c r="E3" s="43">
        <v>492.99585248692694</v>
      </c>
      <c r="F3" s="40">
        <v>100</v>
      </c>
      <c r="G3" s="42" t="s">
        <v>61</v>
      </c>
      <c r="H3" s="96" t="s">
        <v>28</v>
      </c>
    </row>
    <row r="4" spans="1:8" ht="14.25">
      <c r="A4" s="41">
        <v>2</v>
      </c>
      <c r="B4" s="42" t="s">
        <v>88</v>
      </c>
      <c r="C4" s="43">
        <v>5330311.94</v>
      </c>
      <c r="D4" s="95">
        <v>4817293</v>
      </c>
      <c r="E4" s="43">
        <v>1.1064952744207173</v>
      </c>
      <c r="F4" s="40">
        <v>1</v>
      </c>
      <c r="G4" s="42" t="s">
        <v>89</v>
      </c>
      <c r="H4" s="96" t="s">
        <v>90</v>
      </c>
    </row>
    <row r="5" spans="1:8" ht="14.25" customHeight="1">
      <c r="A5" s="41">
        <v>3</v>
      </c>
      <c r="B5" s="42" t="s">
        <v>60</v>
      </c>
      <c r="C5" s="43">
        <v>5296510.64</v>
      </c>
      <c r="D5" s="95">
        <v>3643</v>
      </c>
      <c r="E5" s="43">
        <v>1453.8870820752127</v>
      </c>
      <c r="F5" s="40">
        <v>1000</v>
      </c>
      <c r="G5" s="42" t="s">
        <v>62</v>
      </c>
      <c r="H5" s="96" t="s">
        <v>78</v>
      </c>
    </row>
    <row r="6" spans="1:8" ht="14.25">
      <c r="A6" s="41">
        <v>4</v>
      </c>
      <c r="B6" s="42" t="s">
        <v>85</v>
      </c>
      <c r="C6" s="43">
        <v>4256370.03</v>
      </c>
      <c r="D6" s="95">
        <v>1534</v>
      </c>
      <c r="E6" s="43">
        <v>2774.6871121251634</v>
      </c>
      <c r="F6" s="40">
        <v>1000</v>
      </c>
      <c r="G6" s="42" t="s">
        <v>86</v>
      </c>
      <c r="H6" s="96" t="s">
        <v>87</v>
      </c>
    </row>
    <row r="7" spans="1:8" ht="14.25" customHeight="1">
      <c r="A7" s="41">
        <v>5</v>
      </c>
      <c r="B7" s="42" t="s">
        <v>46</v>
      </c>
      <c r="C7" s="43">
        <v>4203520.49</v>
      </c>
      <c r="D7" s="95">
        <v>4549</v>
      </c>
      <c r="E7" s="43">
        <v>924.0537458782151</v>
      </c>
      <c r="F7" s="40">
        <v>1000</v>
      </c>
      <c r="G7" s="42" t="s">
        <v>61</v>
      </c>
      <c r="H7" s="96" t="s">
        <v>28</v>
      </c>
    </row>
    <row r="8" spans="1:8" ht="14.25" customHeight="1">
      <c r="A8" s="41">
        <v>6</v>
      </c>
      <c r="B8" s="42" t="s">
        <v>91</v>
      </c>
      <c r="C8" s="43">
        <v>3921345.04</v>
      </c>
      <c r="D8" s="95">
        <v>1385</v>
      </c>
      <c r="E8" s="43">
        <v>2831.2960577617328</v>
      </c>
      <c r="F8" s="40">
        <v>1000</v>
      </c>
      <c r="G8" s="42" t="s">
        <v>89</v>
      </c>
      <c r="H8" s="96" t="s">
        <v>90</v>
      </c>
    </row>
    <row r="9" spans="1:8" ht="14.25" customHeight="1">
      <c r="A9" s="41">
        <v>7</v>
      </c>
      <c r="B9" s="42" t="s">
        <v>70</v>
      </c>
      <c r="C9" s="43">
        <v>3700814.73</v>
      </c>
      <c r="D9" s="95">
        <v>1256</v>
      </c>
      <c r="E9" s="43">
        <v>2946.5085429936307</v>
      </c>
      <c r="F9" s="40">
        <v>1000</v>
      </c>
      <c r="G9" s="42" t="s">
        <v>71</v>
      </c>
      <c r="H9" s="96" t="s">
        <v>79</v>
      </c>
    </row>
    <row r="10" spans="1:8" ht="14.25" customHeight="1">
      <c r="A10" s="41">
        <v>8</v>
      </c>
      <c r="B10" s="42" t="s">
        <v>92</v>
      </c>
      <c r="C10" s="43">
        <v>3050326.75</v>
      </c>
      <c r="D10" s="95">
        <v>1305</v>
      </c>
      <c r="E10" s="43">
        <v>2337.415134099617</v>
      </c>
      <c r="F10" s="40">
        <v>1000</v>
      </c>
      <c r="G10" s="42" t="s">
        <v>86</v>
      </c>
      <c r="H10" s="96" t="s">
        <v>87</v>
      </c>
    </row>
    <row r="11" spans="1:8" ht="14.25" customHeight="1">
      <c r="A11" s="41">
        <v>9</v>
      </c>
      <c r="B11" s="42" t="s">
        <v>72</v>
      </c>
      <c r="C11" s="43">
        <v>2849798.17</v>
      </c>
      <c r="D11" s="95">
        <v>699</v>
      </c>
      <c r="E11" s="43">
        <v>4076.9644778254647</v>
      </c>
      <c r="F11" s="40">
        <v>1000</v>
      </c>
      <c r="G11" s="42" t="s">
        <v>71</v>
      </c>
      <c r="H11" s="96" t="s">
        <v>79</v>
      </c>
    </row>
    <row r="12" spans="1:8" ht="14.25" customHeight="1">
      <c r="A12" s="41">
        <v>10</v>
      </c>
      <c r="B12" s="42" t="s">
        <v>41</v>
      </c>
      <c r="C12" s="43">
        <v>1922513.95</v>
      </c>
      <c r="D12" s="95">
        <v>1533</v>
      </c>
      <c r="E12" s="43">
        <v>1254.0860730593606</v>
      </c>
      <c r="F12" s="40">
        <v>1000</v>
      </c>
      <c r="G12" s="42" t="s">
        <v>63</v>
      </c>
      <c r="H12" s="96" t="s">
        <v>80</v>
      </c>
    </row>
    <row r="13" spans="1:8" ht="14.25" customHeight="1">
      <c r="A13" s="41">
        <v>11</v>
      </c>
      <c r="B13" s="42" t="s">
        <v>74</v>
      </c>
      <c r="C13" s="43">
        <v>1660171.22</v>
      </c>
      <c r="D13" s="95">
        <v>10103</v>
      </c>
      <c r="E13" s="43">
        <v>164.32457883796891</v>
      </c>
      <c r="F13" s="40">
        <v>100</v>
      </c>
      <c r="G13" s="42" t="s">
        <v>61</v>
      </c>
      <c r="H13" s="96" t="s">
        <v>28</v>
      </c>
    </row>
    <row r="14" spans="1:8" ht="14.25">
      <c r="A14" s="41">
        <v>12</v>
      </c>
      <c r="B14" s="42" t="s">
        <v>93</v>
      </c>
      <c r="C14" s="43">
        <v>1212540.16</v>
      </c>
      <c r="D14" s="95">
        <v>584</v>
      </c>
      <c r="E14" s="43">
        <v>2076.267397260274</v>
      </c>
      <c r="F14" s="40">
        <v>1000</v>
      </c>
      <c r="G14" s="42" t="s">
        <v>86</v>
      </c>
      <c r="H14" s="96" t="s">
        <v>87</v>
      </c>
    </row>
    <row r="15" spans="1:8" ht="14.25">
      <c r="A15" s="41">
        <v>13</v>
      </c>
      <c r="B15" s="42" t="s">
        <v>22</v>
      </c>
      <c r="C15" s="43">
        <v>1025686.81</v>
      </c>
      <c r="D15" s="95">
        <v>955</v>
      </c>
      <c r="E15" s="43">
        <v>1074.0176020942408</v>
      </c>
      <c r="F15" s="40">
        <v>1000</v>
      </c>
      <c r="G15" s="42" t="s">
        <v>64</v>
      </c>
      <c r="H15" s="96" t="s">
        <v>29</v>
      </c>
    </row>
    <row r="16" spans="1:8" ht="14.25">
      <c r="A16" s="41">
        <v>14</v>
      </c>
      <c r="B16" s="42" t="s">
        <v>75</v>
      </c>
      <c r="C16" s="43">
        <v>913326.49</v>
      </c>
      <c r="D16" s="95">
        <v>9528</v>
      </c>
      <c r="E16" s="43">
        <v>95.85710432409739</v>
      </c>
      <c r="F16" s="40">
        <v>100</v>
      </c>
      <c r="G16" s="42" t="s">
        <v>65</v>
      </c>
      <c r="H16" s="96" t="s">
        <v>51</v>
      </c>
    </row>
    <row r="17" spans="1:8" ht="14.25">
      <c r="A17" s="41">
        <v>15</v>
      </c>
      <c r="B17" s="42" t="s">
        <v>94</v>
      </c>
      <c r="C17" s="43">
        <v>858531.18</v>
      </c>
      <c r="D17" s="95">
        <v>1415</v>
      </c>
      <c r="E17" s="43">
        <v>606.735816254417</v>
      </c>
      <c r="F17" s="40">
        <v>1000</v>
      </c>
      <c r="G17" s="42" t="s">
        <v>86</v>
      </c>
      <c r="H17" s="96" t="s">
        <v>87</v>
      </c>
    </row>
    <row r="18" spans="1:8" ht="14.25">
      <c r="A18" s="41">
        <v>16</v>
      </c>
      <c r="B18" s="42" t="s">
        <v>76</v>
      </c>
      <c r="C18" s="43">
        <v>713945.0499</v>
      </c>
      <c r="D18" s="95">
        <v>8850</v>
      </c>
      <c r="E18" s="43">
        <v>80.67175705084746</v>
      </c>
      <c r="F18" s="40">
        <v>100</v>
      </c>
      <c r="G18" s="42" t="s">
        <v>77</v>
      </c>
      <c r="H18" s="96" t="s">
        <v>81</v>
      </c>
    </row>
    <row r="19" spans="1:8" ht="14.25">
      <c r="A19" s="41">
        <v>17</v>
      </c>
      <c r="B19" s="42" t="s">
        <v>73</v>
      </c>
      <c r="C19" s="43">
        <v>370823.91</v>
      </c>
      <c r="D19" s="95">
        <v>121</v>
      </c>
      <c r="E19" s="43">
        <v>3064.6604132231405</v>
      </c>
      <c r="F19" s="40">
        <v>1000</v>
      </c>
      <c r="G19" s="42" t="s">
        <v>71</v>
      </c>
      <c r="H19" s="96" t="s">
        <v>79</v>
      </c>
    </row>
    <row r="20" spans="1:8" ht="15.75" customHeight="1" thickBot="1">
      <c r="A20" s="102" t="s">
        <v>24</v>
      </c>
      <c r="B20" s="103"/>
      <c r="C20" s="58">
        <f>SUM(C3:C19)</f>
        <v>65609965.929900005</v>
      </c>
      <c r="D20" s="59">
        <f>SUM(D3:D19)</f>
        <v>4914091</v>
      </c>
      <c r="E20" s="57" t="s">
        <v>25</v>
      </c>
      <c r="F20" s="57" t="s">
        <v>25</v>
      </c>
      <c r="G20" s="57" t="s">
        <v>25</v>
      </c>
      <c r="H20" s="57" t="s">
        <v>25</v>
      </c>
    </row>
    <row r="21" spans="1:8" ht="15" customHeight="1" thickBot="1">
      <c r="A21" s="100" t="s">
        <v>43</v>
      </c>
      <c r="B21" s="100"/>
      <c r="C21" s="100"/>
      <c r="D21" s="100"/>
      <c r="E21" s="100"/>
      <c r="F21" s="100"/>
      <c r="G21" s="100"/>
      <c r="H21" s="100"/>
    </row>
  </sheetData>
  <sheetProtection/>
  <mergeCells count="3">
    <mergeCell ref="A21:H21"/>
    <mergeCell ref="A1:H1"/>
    <mergeCell ref="A20:B20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101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s="9" customFormat="1" ht="15.75" thickBot="1">
      <c r="A2" s="105" t="s">
        <v>23</v>
      </c>
      <c r="B2" s="109" t="s">
        <v>12</v>
      </c>
      <c r="C2" s="111" t="s">
        <v>13</v>
      </c>
      <c r="D2" s="113" t="s">
        <v>14</v>
      </c>
      <c r="E2" s="107" t="s">
        <v>15</v>
      </c>
      <c r="F2" s="108"/>
      <c r="G2" s="108"/>
      <c r="H2" s="108"/>
      <c r="I2" s="108"/>
      <c r="J2" s="108"/>
      <c r="K2" s="108"/>
      <c r="L2" s="108"/>
    </row>
    <row r="3" spans="1:12" s="10" customFormat="1" ht="64.5" customHeight="1" thickBot="1">
      <c r="A3" s="106"/>
      <c r="B3" s="110"/>
      <c r="C3" s="112"/>
      <c r="D3" s="114"/>
      <c r="E3" s="4" t="s">
        <v>16</v>
      </c>
      <c r="F3" s="4" t="s">
        <v>45</v>
      </c>
      <c r="G3" s="4" t="s">
        <v>17</v>
      </c>
      <c r="H3" s="4" t="s">
        <v>18</v>
      </c>
      <c r="I3" s="4" t="s">
        <v>19</v>
      </c>
      <c r="J3" s="4" t="s">
        <v>56</v>
      </c>
      <c r="K3" s="4" t="s">
        <v>20</v>
      </c>
      <c r="L3" s="1" t="s">
        <v>48</v>
      </c>
    </row>
    <row r="4" spans="1:12" s="10" customFormat="1" ht="14.25" collapsed="1">
      <c r="A4" s="61">
        <v>1</v>
      </c>
      <c r="B4" s="47" t="s">
        <v>66</v>
      </c>
      <c r="C4" s="48">
        <v>38945</v>
      </c>
      <c r="D4" s="48">
        <v>39016</v>
      </c>
      <c r="E4" s="71">
        <v>0.005654697707321521</v>
      </c>
      <c r="F4" s="71">
        <v>0.0335144174737938</v>
      </c>
      <c r="G4" s="71">
        <v>0.03436623860205712</v>
      </c>
      <c r="H4" s="71">
        <v>-0.03768435758420863</v>
      </c>
      <c r="I4" s="71">
        <v>-0.04715180857475454</v>
      </c>
      <c r="J4" s="71">
        <v>-0.03474762688553146</v>
      </c>
      <c r="K4" s="72">
        <v>-0.6919487469135801</v>
      </c>
      <c r="L4" s="72">
        <v>-0.10331839344792215</v>
      </c>
    </row>
    <row r="5" spans="1:12" s="10" customFormat="1" ht="14.25">
      <c r="A5" s="80">
        <v>3</v>
      </c>
      <c r="B5" s="47" t="s">
        <v>95</v>
      </c>
      <c r="C5" s="48">
        <v>40555</v>
      </c>
      <c r="D5" s="48">
        <v>40626</v>
      </c>
      <c r="E5" s="71">
        <v>-0.0007352167245926466</v>
      </c>
      <c r="F5" s="71">
        <v>0.07879563794996147</v>
      </c>
      <c r="G5" s="71">
        <v>0.23433013845140271</v>
      </c>
      <c r="H5" s="71">
        <v>0.3992461608900726</v>
      </c>
      <c r="I5" s="71">
        <v>0.7330715884350072</v>
      </c>
      <c r="J5" s="71">
        <v>0.5619845227884743</v>
      </c>
      <c r="K5" s="72">
        <v>-0.5742683921338492</v>
      </c>
      <c r="L5" s="72">
        <v>-0.12516089815537457</v>
      </c>
    </row>
    <row r="6" spans="1:12" s="10" customFormat="1" ht="14.25">
      <c r="A6" s="80">
        <v>2</v>
      </c>
      <c r="B6" s="47" t="s">
        <v>97</v>
      </c>
      <c r="C6" s="48">
        <v>41848</v>
      </c>
      <c r="D6" s="48">
        <v>42032</v>
      </c>
      <c r="E6" s="71">
        <v>-0.012032464157532119</v>
      </c>
      <c r="F6" s="71">
        <v>0.02171247108109986</v>
      </c>
      <c r="G6" s="71">
        <v>-0.015250234006065622</v>
      </c>
      <c r="H6" s="71">
        <v>-0.037040755199845066</v>
      </c>
      <c r="I6" s="71">
        <v>-0.05544871136783469</v>
      </c>
      <c r="J6" s="71">
        <v>0.05255899259437946</v>
      </c>
      <c r="K6" s="72">
        <v>-0.014472640581245755</v>
      </c>
      <c r="L6" s="72">
        <v>-0.005736039952093708</v>
      </c>
    </row>
    <row r="7" spans="1:12" s="10" customFormat="1" ht="14.25" customHeight="1" thickBot="1">
      <c r="A7" s="75"/>
      <c r="B7" s="79" t="s">
        <v>55</v>
      </c>
      <c r="C7" s="78" t="s">
        <v>25</v>
      </c>
      <c r="D7" s="78" t="s">
        <v>25</v>
      </c>
      <c r="E7" s="76">
        <f aca="true" t="shared" si="0" ref="E7:J7">AVERAGE(E4:E6)</f>
        <v>-0.0023709943916010814</v>
      </c>
      <c r="F7" s="76">
        <f t="shared" si="0"/>
        <v>0.044674175501618375</v>
      </c>
      <c r="G7" s="76">
        <f t="shared" si="0"/>
        <v>0.08448204768246474</v>
      </c>
      <c r="H7" s="76">
        <f t="shared" si="0"/>
        <v>0.1081736827020063</v>
      </c>
      <c r="I7" s="76">
        <f t="shared" si="0"/>
        <v>0.21015702283080598</v>
      </c>
      <c r="J7" s="76">
        <f t="shared" si="0"/>
        <v>0.19326529616577412</v>
      </c>
      <c r="K7" s="78" t="s">
        <v>25</v>
      </c>
      <c r="L7" s="78" t="s">
        <v>25</v>
      </c>
    </row>
    <row r="8" spans="1:12" s="9" customFormat="1" ht="14.25">
      <c r="A8" s="104" t="s">
        <v>47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</row>
    <row r="9" spans="1:12" s="9" customFormat="1" ht="14.25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</sheetData>
  <sheetProtection/>
  <mergeCells count="8">
    <mergeCell ref="A9:L9"/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5" t="s">
        <v>40</v>
      </c>
      <c r="B1" s="115"/>
      <c r="C1" s="115"/>
      <c r="D1" s="115"/>
      <c r="E1" s="115"/>
      <c r="F1" s="115"/>
      <c r="G1" s="115"/>
    </row>
    <row r="2" spans="1:7" s="11" customFormat="1" ht="15.75" thickBot="1">
      <c r="A2" s="105" t="s">
        <v>23</v>
      </c>
      <c r="B2" s="119" t="s">
        <v>12</v>
      </c>
      <c r="C2" s="116" t="s">
        <v>30</v>
      </c>
      <c r="D2" s="117"/>
      <c r="E2" s="118" t="s">
        <v>50</v>
      </c>
      <c r="F2" s="117"/>
      <c r="G2" s="121" t="s">
        <v>49</v>
      </c>
    </row>
    <row r="3" spans="1:7" s="11" customFormat="1" ht="15.75" thickBot="1">
      <c r="A3" s="106"/>
      <c r="B3" s="120"/>
      <c r="C3" s="29" t="s">
        <v>34</v>
      </c>
      <c r="D3" s="29" t="s">
        <v>32</v>
      </c>
      <c r="E3" s="29" t="s">
        <v>33</v>
      </c>
      <c r="F3" s="29" t="s">
        <v>32</v>
      </c>
      <c r="G3" s="122"/>
    </row>
    <row r="4" spans="1:7" ht="14.25">
      <c r="A4" s="62">
        <v>1</v>
      </c>
      <c r="B4" s="49" t="s">
        <v>66</v>
      </c>
      <c r="C4" s="30">
        <v>5.612140000000014</v>
      </c>
      <c r="D4" s="68">
        <v>0.005654697707321129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95</v>
      </c>
      <c r="C5" s="30">
        <v>-5.44428000000026</v>
      </c>
      <c r="D5" s="68">
        <v>-0.0007352167245921334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97</v>
      </c>
      <c r="C6" s="30">
        <v>-17.445149999999906</v>
      </c>
      <c r="D6" s="68">
        <v>-0.012032464157532114</v>
      </c>
      <c r="E6" s="31">
        <v>0</v>
      </c>
      <c r="F6" s="68">
        <v>0</v>
      </c>
      <c r="G6" s="50">
        <v>0</v>
      </c>
    </row>
    <row r="7" spans="1:7" ht="15.75" thickBot="1">
      <c r="A7" s="66"/>
      <c r="B7" s="53" t="s">
        <v>24</v>
      </c>
      <c r="C7" s="54">
        <v>-17.27729000000015</v>
      </c>
      <c r="D7" s="67">
        <v>-0.0017545179788213898</v>
      </c>
      <c r="E7" s="55">
        <v>0</v>
      </c>
      <c r="F7" s="67">
        <v>0</v>
      </c>
      <c r="G7" s="56">
        <v>0</v>
      </c>
    </row>
    <row r="9" ht="14.25">
      <c r="A9" s="11"/>
    </row>
    <row r="10" ht="14.25" hidden="1">
      <c r="A10" s="11" t="s">
        <v>68</v>
      </c>
    </row>
    <row r="11" ht="14.25" hidden="1">
      <c r="A11" s="11" t="s">
        <v>69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6"/>
  <sheetViews>
    <sheetView zoomScale="85" zoomScaleNormal="85" zoomScalePageLayoutView="0" workbookViewId="0" topLeftCell="A1">
      <selection activeCell="C7" sqref="C7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12</v>
      </c>
      <c r="C1" s="1" t="s">
        <v>16</v>
      </c>
      <c r="D1" s="21"/>
    </row>
    <row r="2" spans="1:4" ht="14.25">
      <c r="A2" s="21"/>
      <c r="B2" s="47" t="s">
        <v>97</v>
      </c>
      <c r="C2" s="71">
        <v>-0.012032464157532119</v>
      </c>
      <c r="D2" s="21"/>
    </row>
    <row r="3" spans="1:4" ht="14.25">
      <c r="A3" s="21"/>
      <c r="B3" s="47" t="s">
        <v>95</v>
      </c>
      <c r="C3" s="71">
        <v>-0.0007352167245926466</v>
      </c>
      <c r="D3" s="21"/>
    </row>
    <row r="4" spans="1:4" ht="14.25">
      <c r="A4" s="21"/>
      <c r="B4" s="47" t="s">
        <v>66</v>
      </c>
      <c r="C4" s="71">
        <v>0.005654697707321521</v>
      </c>
      <c r="D4" s="21"/>
    </row>
    <row r="5" spans="2:3" ht="14.25">
      <c r="B5" s="93" t="s">
        <v>21</v>
      </c>
      <c r="C5" s="92">
        <v>-0.00300855061754468</v>
      </c>
    </row>
    <row r="6" spans="2:3" ht="14.25">
      <c r="B6" s="81" t="s">
        <v>27</v>
      </c>
      <c r="C6" s="86">
        <v>-0.00228912319644825</v>
      </c>
    </row>
    <row r="9" ht="14.25">
      <c r="B9" s="7"/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101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s="9" customFormat="1" ht="15.75" thickBot="1">
      <c r="A2" s="105" t="s">
        <v>23</v>
      </c>
      <c r="B2" s="109" t="s">
        <v>12</v>
      </c>
      <c r="C2" s="111" t="s">
        <v>13</v>
      </c>
      <c r="D2" s="113" t="s">
        <v>14</v>
      </c>
      <c r="E2" s="107" t="s">
        <v>15</v>
      </c>
      <c r="F2" s="108"/>
      <c r="G2" s="108"/>
      <c r="H2" s="108"/>
      <c r="I2" s="108"/>
      <c r="J2" s="108"/>
      <c r="K2" s="108"/>
      <c r="L2" s="108"/>
    </row>
    <row r="3" spans="1:12" s="10" customFormat="1" ht="64.5" customHeight="1" thickBot="1">
      <c r="A3" s="106"/>
      <c r="B3" s="110"/>
      <c r="C3" s="112"/>
      <c r="D3" s="114"/>
      <c r="E3" s="4" t="s">
        <v>16</v>
      </c>
      <c r="F3" s="4" t="s">
        <v>45</v>
      </c>
      <c r="G3" s="4" t="s">
        <v>17</v>
      </c>
      <c r="H3" s="4" t="s">
        <v>18</v>
      </c>
      <c r="I3" s="4" t="s">
        <v>19</v>
      </c>
      <c r="J3" s="4" t="s">
        <v>56</v>
      </c>
      <c r="K3" s="4" t="s">
        <v>20</v>
      </c>
      <c r="L3" s="1" t="s">
        <v>48</v>
      </c>
    </row>
    <row r="4" spans="1:12" s="9" customFormat="1" ht="14.25" collapsed="1">
      <c r="A4" s="61">
        <v>1</v>
      </c>
      <c r="B4" s="47" t="s">
        <v>42</v>
      </c>
      <c r="C4" s="48">
        <v>38118</v>
      </c>
      <c r="D4" s="48">
        <v>38182</v>
      </c>
      <c r="E4" s="71">
        <v>0.017114410425263404</v>
      </c>
      <c r="F4" s="71">
        <v>0.02766029853313312</v>
      </c>
      <c r="G4" s="71">
        <v>0.06038167852345344</v>
      </c>
      <c r="H4" s="71">
        <v>0.0950658988702926</v>
      </c>
      <c r="I4" s="71">
        <v>0.16917699084023763</v>
      </c>
      <c r="J4" s="71">
        <v>0.13665397693453785</v>
      </c>
      <c r="K4" s="71">
        <v>3.929958524869268</v>
      </c>
      <c r="L4" s="72">
        <v>0.1296939271083133</v>
      </c>
    </row>
    <row r="5" spans="1:12" s="9" customFormat="1" ht="14.25" collapsed="1">
      <c r="A5" s="62">
        <v>2</v>
      </c>
      <c r="B5" s="47" t="s">
        <v>72</v>
      </c>
      <c r="C5" s="48">
        <v>38828</v>
      </c>
      <c r="D5" s="48">
        <v>39028</v>
      </c>
      <c r="E5" s="71">
        <v>0.000700192108715969</v>
      </c>
      <c r="F5" s="71">
        <v>0.004388871947014872</v>
      </c>
      <c r="G5" s="71">
        <v>0.017663978129580427</v>
      </c>
      <c r="H5" s="71">
        <v>0.03437034983164544</v>
      </c>
      <c r="I5" s="71">
        <v>0.11139644813753224</v>
      </c>
      <c r="J5" s="71">
        <v>0.044766554428497196</v>
      </c>
      <c r="K5" s="71">
        <v>3.076964477825464</v>
      </c>
      <c r="L5" s="72">
        <v>0.13946152045144622</v>
      </c>
    </row>
    <row r="6" spans="1:12" s="9" customFormat="1" ht="14.25" collapsed="1">
      <c r="A6" s="62">
        <v>3</v>
      </c>
      <c r="B6" s="47" t="s">
        <v>93</v>
      </c>
      <c r="C6" s="48">
        <v>38919</v>
      </c>
      <c r="D6" s="48">
        <v>39092</v>
      </c>
      <c r="E6" s="71">
        <v>0.000876334165237358</v>
      </c>
      <c r="F6" s="71">
        <v>0.020415622851122972</v>
      </c>
      <c r="G6" s="71">
        <v>0.054866939036716245</v>
      </c>
      <c r="H6" s="71">
        <v>0.055854127177277446</v>
      </c>
      <c r="I6" s="71">
        <v>0.1627029154848314</v>
      </c>
      <c r="J6" s="71">
        <v>0.09996781222297924</v>
      </c>
      <c r="K6" s="71">
        <v>1.0762673972602732</v>
      </c>
      <c r="L6" s="72">
        <v>0.07142891641995952</v>
      </c>
    </row>
    <row r="7" spans="1:12" s="9" customFormat="1" ht="14.25" collapsed="1">
      <c r="A7" s="62">
        <v>4</v>
      </c>
      <c r="B7" s="47" t="s">
        <v>94</v>
      </c>
      <c r="C7" s="48">
        <v>38919</v>
      </c>
      <c r="D7" s="48">
        <v>39092</v>
      </c>
      <c r="E7" s="71">
        <v>0.001830394932054391</v>
      </c>
      <c r="F7" s="71">
        <v>0.02982062822323739</v>
      </c>
      <c r="G7" s="71">
        <v>0.07538088948266175</v>
      </c>
      <c r="H7" s="71">
        <v>0.05835198455027801</v>
      </c>
      <c r="I7" s="71">
        <v>0.21362166362468482</v>
      </c>
      <c r="J7" s="71">
        <v>0.1336425502077616</v>
      </c>
      <c r="K7" s="71">
        <v>-0.3932641837455826</v>
      </c>
      <c r="L7" s="72">
        <v>-0.046090705409833066</v>
      </c>
    </row>
    <row r="8" spans="1:12" s="9" customFormat="1" ht="14.25" collapsed="1">
      <c r="A8" s="62">
        <v>5</v>
      </c>
      <c r="B8" s="47" t="s">
        <v>76</v>
      </c>
      <c r="C8" s="48">
        <v>38968</v>
      </c>
      <c r="D8" s="48">
        <v>39140</v>
      </c>
      <c r="E8" s="71">
        <v>0</v>
      </c>
      <c r="F8" s="71">
        <v>-0.003044161072573215</v>
      </c>
      <c r="G8" s="71">
        <v>-0.01931274301443664</v>
      </c>
      <c r="H8" s="71">
        <v>-0.02378639299768015</v>
      </c>
      <c r="I8" s="71">
        <v>-0.03472976944274997</v>
      </c>
      <c r="J8" s="71">
        <v>-0.024538946388131033</v>
      </c>
      <c r="K8" s="71">
        <v>-0.19328242949152552</v>
      </c>
      <c r="L8" s="72">
        <v>-0.02032898218495227</v>
      </c>
    </row>
    <row r="9" spans="1:12" s="9" customFormat="1" ht="14.25" collapsed="1">
      <c r="A9" s="62">
        <v>6</v>
      </c>
      <c r="B9" s="47" t="s">
        <v>91</v>
      </c>
      <c r="C9" s="48">
        <v>39413</v>
      </c>
      <c r="D9" s="48">
        <v>39589</v>
      </c>
      <c r="E9" s="71">
        <v>0.00273944780927482</v>
      </c>
      <c r="F9" s="71">
        <v>0.011614458656144633</v>
      </c>
      <c r="G9" s="71">
        <v>0.03621024109793036</v>
      </c>
      <c r="H9" s="71">
        <v>0.07738154728503344</v>
      </c>
      <c r="I9" s="71">
        <v>0.17002463223905884</v>
      </c>
      <c r="J9" s="71">
        <v>0.09712051156606383</v>
      </c>
      <c r="K9" s="71">
        <v>1.8312960577617337</v>
      </c>
      <c r="L9" s="72">
        <v>0.11939397690829323</v>
      </c>
    </row>
    <row r="10" spans="1:12" s="9" customFormat="1" ht="14.25">
      <c r="A10" s="62">
        <v>7</v>
      </c>
      <c r="B10" s="47" t="s">
        <v>22</v>
      </c>
      <c r="C10" s="48">
        <v>39429</v>
      </c>
      <c r="D10" s="48">
        <v>39618</v>
      </c>
      <c r="E10" s="71">
        <v>0.021516163806410304</v>
      </c>
      <c r="F10" s="71">
        <v>0.0349402417496909</v>
      </c>
      <c r="G10" s="71">
        <v>-0.011470406130323574</v>
      </c>
      <c r="H10" s="71">
        <v>0.11094707663628545</v>
      </c>
      <c r="I10" s="71">
        <v>0.17814516857955676</v>
      </c>
      <c r="J10" s="71">
        <v>0.1444436185172795</v>
      </c>
      <c r="K10" s="71">
        <v>0.07401760209424091</v>
      </c>
      <c r="L10" s="72">
        <v>0.007836273571073527</v>
      </c>
    </row>
    <row r="11" spans="1:12" s="9" customFormat="1" ht="14.25">
      <c r="A11" s="62">
        <v>8</v>
      </c>
      <c r="B11" s="47" t="s">
        <v>73</v>
      </c>
      <c r="C11" s="48">
        <v>39527</v>
      </c>
      <c r="D11" s="48">
        <v>39715</v>
      </c>
      <c r="E11" s="71">
        <v>0.001259864426600421</v>
      </c>
      <c r="F11" s="71">
        <v>0.005221011158399458</v>
      </c>
      <c r="G11" s="71">
        <v>0.03346263324516907</v>
      </c>
      <c r="H11" s="71">
        <v>0.04441705514335559</v>
      </c>
      <c r="I11" s="71">
        <v>0.10033167358041584</v>
      </c>
      <c r="J11" s="71">
        <v>0.055421074787648905</v>
      </c>
      <c r="K11" s="71">
        <v>2.0646604132231428</v>
      </c>
      <c r="L11" s="72">
        <v>0.13438185808243985</v>
      </c>
    </row>
    <row r="12" spans="1:12" s="9" customFormat="1" ht="14.25">
      <c r="A12" s="62">
        <v>9</v>
      </c>
      <c r="B12" s="47" t="s">
        <v>75</v>
      </c>
      <c r="C12" s="48">
        <v>39560</v>
      </c>
      <c r="D12" s="48">
        <v>39770</v>
      </c>
      <c r="E12" s="71">
        <v>0.00046220604839941615</v>
      </c>
      <c r="F12" s="71">
        <v>0.07061438987791968</v>
      </c>
      <c r="G12" s="71">
        <v>0.1507548757941235</v>
      </c>
      <c r="H12" s="71">
        <v>0.3646335291673646</v>
      </c>
      <c r="I12" s="71">
        <v>0.6484030079709948</v>
      </c>
      <c r="J12" s="71">
        <v>0.5300787611375681</v>
      </c>
      <c r="K12" s="71">
        <v>-0.041428956759026914</v>
      </c>
      <c r="L12" s="72">
        <v>-0.004834130955749916</v>
      </c>
    </row>
    <row r="13" spans="1:12" s="9" customFormat="1" ht="14.25">
      <c r="A13" s="62">
        <v>10</v>
      </c>
      <c r="B13" s="47" t="s">
        <v>46</v>
      </c>
      <c r="C13" s="48">
        <v>39884</v>
      </c>
      <c r="D13" s="48">
        <v>40001</v>
      </c>
      <c r="E13" s="71">
        <v>0.013962512945358219</v>
      </c>
      <c r="F13" s="71">
        <v>0.025627230240607757</v>
      </c>
      <c r="G13" s="71">
        <v>0.06388876859429304</v>
      </c>
      <c r="H13" s="71">
        <v>0.08543060139207448</v>
      </c>
      <c r="I13" s="71">
        <v>0.21386058368216498</v>
      </c>
      <c r="J13" s="71">
        <v>0.19956072185631202</v>
      </c>
      <c r="K13" s="71">
        <v>-0.0759462541217849</v>
      </c>
      <c r="L13" s="72">
        <v>-0.00970548402596072</v>
      </c>
    </row>
    <row r="14" spans="1:12" s="9" customFormat="1" ht="14.25">
      <c r="A14" s="62">
        <v>11</v>
      </c>
      <c r="B14" s="47" t="s">
        <v>88</v>
      </c>
      <c r="C14" s="48">
        <v>40253</v>
      </c>
      <c r="D14" s="48">
        <v>40366</v>
      </c>
      <c r="E14" s="71">
        <v>0.002451823609123327</v>
      </c>
      <c r="F14" s="71">
        <v>0.06366308100007312</v>
      </c>
      <c r="G14" s="71">
        <v>0.14385315701109902</v>
      </c>
      <c r="H14" s="71">
        <v>0.242555130557911</v>
      </c>
      <c r="I14" s="71">
        <v>0.5763898720612608</v>
      </c>
      <c r="J14" s="71">
        <v>0.3424101380956339</v>
      </c>
      <c r="K14" s="71">
        <v>0.10649527442071727</v>
      </c>
      <c r="L14" s="72">
        <v>0.014358035433944094</v>
      </c>
    </row>
    <row r="15" spans="1:12" s="9" customFormat="1" ht="14.25">
      <c r="A15" s="62">
        <v>12</v>
      </c>
      <c r="B15" s="47" t="s">
        <v>60</v>
      </c>
      <c r="C15" s="48">
        <v>40114</v>
      </c>
      <c r="D15" s="48">
        <v>40401</v>
      </c>
      <c r="E15" s="71">
        <v>0.0062507318766138464</v>
      </c>
      <c r="F15" s="71">
        <v>0.03325095356005847</v>
      </c>
      <c r="G15" s="71">
        <v>0.14575558298219993</v>
      </c>
      <c r="H15" s="71">
        <v>0.33795937843301305</v>
      </c>
      <c r="I15" s="71">
        <v>0.5871911225215185</v>
      </c>
      <c r="J15" s="71" t="s">
        <v>59</v>
      </c>
      <c r="K15" s="71">
        <v>0.4538870820752128</v>
      </c>
      <c r="L15" s="72">
        <v>0.0548958511474702</v>
      </c>
    </row>
    <row r="16" spans="1:12" s="9" customFormat="1" ht="14.25">
      <c r="A16" s="62">
        <v>13</v>
      </c>
      <c r="B16" s="47" t="s">
        <v>70</v>
      </c>
      <c r="C16" s="48">
        <v>40226</v>
      </c>
      <c r="D16" s="48">
        <v>40430</v>
      </c>
      <c r="E16" s="71">
        <v>0.0003005565776854624</v>
      </c>
      <c r="F16" s="71">
        <v>0.004378353540853253</v>
      </c>
      <c r="G16" s="71">
        <v>0.018873300096450052</v>
      </c>
      <c r="H16" s="71">
        <v>0.03756810729290505</v>
      </c>
      <c r="I16" s="71">
        <v>0.11505711531779461</v>
      </c>
      <c r="J16" s="71">
        <v>0.048785619221936694</v>
      </c>
      <c r="K16" s="71">
        <v>1.9465085429936302</v>
      </c>
      <c r="L16" s="72">
        <v>0.16892548468485402</v>
      </c>
    </row>
    <row r="17" spans="1:12" s="9" customFormat="1" ht="14.25" collapsed="1">
      <c r="A17" s="62">
        <v>14</v>
      </c>
      <c r="B17" s="47" t="s">
        <v>92</v>
      </c>
      <c r="C17" s="48">
        <v>40427</v>
      </c>
      <c r="D17" s="48">
        <v>40543</v>
      </c>
      <c r="E17" s="71">
        <v>0.00040716473632729233</v>
      </c>
      <c r="F17" s="71">
        <v>0.005767359012208484</v>
      </c>
      <c r="G17" s="71">
        <v>0.01653209678862977</v>
      </c>
      <c r="H17" s="71">
        <v>0.036873172681171074</v>
      </c>
      <c r="I17" s="71">
        <v>0.1194074130722298</v>
      </c>
      <c r="J17" s="71">
        <v>0.052412482123255444</v>
      </c>
      <c r="K17" s="71">
        <v>1.3374151340996172</v>
      </c>
      <c r="L17" s="72">
        <v>0.13698137248321318</v>
      </c>
    </row>
    <row r="18" spans="1:12" s="9" customFormat="1" ht="14.25" collapsed="1">
      <c r="A18" s="62">
        <v>15</v>
      </c>
      <c r="B18" s="47" t="s">
        <v>41</v>
      </c>
      <c r="C18" s="48">
        <v>40444</v>
      </c>
      <c r="D18" s="48">
        <v>40638</v>
      </c>
      <c r="E18" s="71">
        <v>-0.003768847602471981</v>
      </c>
      <c r="F18" s="71">
        <v>0.0007283306067595863</v>
      </c>
      <c r="G18" s="71">
        <v>-0.009070214406150079</v>
      </c>
      <c r="H18" s="71">
        <v>-0.010047837478119992</v>
      </c>
      <c r="I18" s="71">
        <v>0.06547983974303762</v>
      </c>
      <c r="J18" s="71">
        <v>0.009297325965729408</v>
      </c>
      <c r="K18" s="71">
        <v>0.2540860730593608</v>
      </c>
      <c r="L18" s="72">
        <v>0.036277991377841046</v>
      </c>
    </row>
    <row r="19" spans="1:12" s="9" customFormat="1" ht="14.25">
      <c r="A19" s="62">
        <v>16</v>
      </c>
      <c r="B19" s="47" t="s">
        <v>85</v>
      </c>
      <c r="C19" s="48">
        <v>40427</v>
      </c>
      <c r="D19" s="48">
        <v>40708</v>
      </c>
      <c r="E19" s="71">
        <v>0.0015685114770520592</v>
      </c>
      <c r="F19" s="71">
        <v>0.005325399473514958</v>
      </c>
      <c r="G19" s="71">
        <v>0.022118149895200556</v>
      </c>
      <c r="H19" s="71">
        <v>0.03192280318785978</v>
      </c>
      <c r="I19" s="71">
        <v>0.10673424342696847</v>
      </c>
      <c r="J19" s="71">
        <v>0.04569288366459978</v>
      </c>
      <c r="K19" s="71">
        <v>1.7746871121251626</v>
      </c>
      <c r="L19" s="72">
        <v>0.18013348220755643</v>
      </c>
    </row>
    <row r="20" spans="1:12" s="9" customFormat="1" ht="14.25">
      <c r="A20" s="62">
        <v>17</v>
      </c>
      <c r="B20" s="47" t="s">
        <v>74</v>
      </c>
      <c r="C20" s="48">
        <v>41026</v>
      </c>
      <c r="D20" s="48">
        <v>41242</v>
      </c>
      <c r="E20" s="71">
        <v>-0.0019502087917335764</v>
      </c>
      <c r="F20" s="71">
        <v>0.02041691764319875</v>
      </c>
      <c r="G20" s="71">
        <v>0.04370092653966884</v>
      </c>
      <c r="H20" s="71">
        <v>0.07531341566143324</v>
      </c>
      <c r="I20" s="71">
        <v>0.1514707256697212</v>
      </c>
      <c r="J20" s="71">
        <v>0.1378771772731746</v>
      </c>
      <c r="K20" s="71">
        <v>0.6432457883796898</v>
      </c>
      <c r="L20" s="72">
        <v>0.1114950555245573</v>
      </c>
    </row>
    <row r="21" spans="1:12" ht="15.75" thickBot="1">
      <c r="A21" s="75"/>
      <c r="B21" s="79" t="s">
        <v>55</v>
      </c>
      <c r="C21" s="77" t="s">
        <v>25</v>
      </c>
      <c r="D21" s="77" t="s">
        <v>25</v>
      </c>
      <c r="E21" s="76">
        <f>AVERAGE(E4:E20)</f>
        <v>0.0038659563852888666</v>
      </c>
      <c r="F21" s="76">
        <f>AVERAGE(F4:F20)</f>
        <v>0.02122288158831554</v>
      </c>
      <c r="G21" s="76">
        <f>AVERAGE(G4:G20)</f>
        <v>0.04962293256860387</v>
      </c>
      <c r="H21" s="76">
        <f>AVERAGE(H4:H20)</f>
        <v>0.09734176161130002</v>
      </c>
      <c r="I21" s="76">
        <f>AVERAGE(I4:I20)</f>
        <v>0.21498021450054464</v>
      </c>
      <c r="J21" s="76">
        <f>AVERAGE(J4:J20)</f>
        <v>0.12834951635092795</v>
      </c>
      <c r="K21" s="77" t="s">
        <v>25</v>
      </c>
      <c r="L21" s="78" t="s">
        <v>25</v>
      </c>
    </row>
    <row r="22" spans="1:12" s="9" customFormat="1" ht="14.25">
      <c r="A22" s="104" t="s">
        <v>47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</sheetData>
  <sheetProtection/>
  <mergeCells count="7">
    <mergeCell ref="A22:L22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zoomScale="80" zoomScaleNormal="80" zoomScalePageLayoutView="0" workbookViewId="0" topLeftCell="A1">
      <selection activeCell="B7" sqref="B7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5" t="s">
        <v>38</v>
      </c>
      <c r="B1" s="115"/>
      <c r="C1" s="115"/>
      <c r="D1" s="115"/>
      <c r="E1" s="115"/>
      <c r="F1" s="115"/>
      <c r="G1" s="115"/>
    </row>
    <row r="2" spans="1:7" ht="30.75" customHeight="1" thickBot="1">
      <c r="A2" s="105" t="s">
        <v>23</v>
      </c>
      <c r="B2" s="119" t="s">
        <v>12</v>
      </c>
      <c r="C2" s="116" t="s">
        <v>30</v>
      </c>
      <c r="D2" s="117"/>
      <c r="E2" s="118" t="s">
        <v>31</v>
      </c>
      <c r="F2" s="117"/>
      <c r="G2" s="121" t="s">
        <v>49</v>
      </c>
    </row>
    <row r="3" spans="1:7" ht="15.75" thickBot="1">
      <c r="A3" s="106"/>
      <c r="B3" s="120"/>
      <c r="C3" s="51" t="s">
        <v>34</v>
      </c>
      <c r="D3" s="29" t="s">
        <v>32</v>
      </c>
      <c r="E3" s="29" t="s">
        <v>33</v>
      </c>
      <c r="F3" s="29" t="s">
        <v>32</v>
      </c>
      <c r="G3" s="122"/>
    </row>
    <row r="4" spans="1:7" ht="14.25">
      <c r="A4" s="88">
        <v>1</v>
      </c>
      <c r="B4" s="82" t="s">
        <v>41</v>
      </c>
      <c r="C4" s="30">
        <v>185.32797999999997</v>
      </c>
      <c r="D4" s="68">
        <v>0.10668286711986281</v>
      </c>
      <c r="E4" s="31">
        <v>153</v>
      </c>
      <c r="F4" s="68">
        <v>0.1108695652173913</v>
      </c>
      <c r="G4" s="50">
        <v>192.55409328260856</v>
      </c>
    </row>
    <row r="5" spans="1:7" ht="14.25">
      <c r="A5" s="89">
        <v>2</v>
      </c>
      <c r="B5" s="82" t="s">
        <v>91</v>
      </c>
      <c r="C5" s="30">
        <v>84.12556000000005</v>
      </c>
      <c r="D5" s="68">
        <v>0.021923572638591956</v>
      </c>
      <c r="E5" s="31">
        <v>26</v>
      </c>
      <c r="F5" s="68">
        <v>0.01913171449595291</v>
      </c>
      <c r="G5" s="50">
        <v>73.49271443146708</v>
      </c>
    </row>
    <row r="6" spans="1:7" ht="14.25">
      <c r="A6" s="89">
        <v>3</v>
      </c>
      <c r="B6" s="82" t="s">
        <v>88</v>
      </c>
      <c r="C6" s="30">
        <v>32.92509000000078</v>
      </c>
      <c r="D6" s="68">
        <v>0.006215345590628478</v>
      </c>
      <c r="E6" s="31">
        <v>18018</v>
      </c>
      <c r="F6" s="68">
        <v>0.0037543170583056815</v>
      </c>
      <c r="G6" s="50">
        <v>19.957318681600675</v>
      </c>
    </row>
    <row r="7" spans="1:7" ht="14.25">
      <c r="A7" s="89">
        <v>4</v>
      </c>
      <c r="B7" s="82" t="s">
        <v>75</v>
      </c>
      <c r="C7" s="30">
        <v>0.4219499999999534</v>
      </c>
      <c r="D7" s="68">
        <v>0.0004622060484001464</v>
      </c>
      <c r="E7" s="31">
        <v>0</v>
      </c>
      <c r="F7" s="68">
        <v>0</v>
      </c>
      <c r="G7" s="50">
        <v>0.04409680996333343</v>
      </c>
    </row>
    <row r="8" spans="1:7" ht="14.25">
      <c r="A8" s="89">
        <v>5</v>
      </c>
      <c r="B8" s="82" t="s">
        <v>46</v>
      </c>
      <c r="C8" s="30">
        <v>57.88351000000024</v>
      </c>
      <c r="D8" s="68">
        <v>0.01396251294535689</v>
      </c>
      <c r="E8" s="31">
        <v>0</v>
      </c>
      <c r="F8" s="68">
        <v>0</v>
      </c>
      <c r="G8" s="50">
        <v>0</v>
      </c>
    </row>
    <row r="9" spans="1:7" ht="14.25">
      <c r="A9" s="89">
        <v>6</v>
      </c>
      <c r="B9" s="82" t="s">
        <v>60</v>
      </c>
      <c r="C9" s="30">
        <v>32.90140999999922</v>
      </c>
      <c r="D9" s="68">
        <v>0.006250731876613723</v>
      </c>
      <c r="E9" s="31">
        <v>0</v>
      </c>
      <c r="F9" s="68">
        <v>0</v>
      </c>
      <c r="G9" s="50">
        <v>0</v>
      </c>
    </row>
    <row r="10" spans="1:7" ht="14.25">
      <c r="A10" s="89">
        <v>7</v>
      </c>
      <c r="B10" s="82" t="s">
        <v>22</v>
      </c>
      <c r="C10" s="30">
        <v>21.604010000000013</v>
      </c>
      <c r="D10" s="68">
        <v>0.021516163806411196</v>
      </c>
      <c r="E10" s="31">
        <v>0</v>
      </c>
      <c r="F10" s="68">
        <v>0</v>
      </c>
      <c r="G10" s="50">
        <v>0</v>
      </c>
    </row>
    <row r="11" spans="1:7" ht="14.25">
      <c r="A11" s="89">
        <v>8</v>
      </c>
      <c r="B11" s="82" t="s">
        <v>85</v>
      </c>
      <c r="C11" s="30">
        <v>6.6657099999999625</v>
      </c>
      <c r="D11" s="68">
        <v>0.0015685114770525876</v>
      </c>
      <c r="E11" s="31">
        <v>0</v>
      </c>
      <c r="F11" s="68">
        <v>0</v>
      </c>
      <c r="G11" s="50">
        <v>0</v>
      </c>
    </row>
    <row r="12" spans="1:7" ht="14.25">
      <c r="A12" s="89">
        <v>9</v>
      </c>
      <c r="B12" s="82" t="s">
        <v>72</v>
      </c>
      <c r="C12" s="30">
        <v>1.9940099999997767</v>
      </c>
      <c r="D12" s="68">
        <v>0.0007001921087157119</v>
      </c>
      <c r="E12" s="31">
        <v>0</v>
      </c>
      <c r="F12" s="68">
        <v>0</v>
      </c>
      <c r="G12" s="50">
        <v>0</v>
      </c>
    </row>
    <row r="13" spans="1:7" ht="14.25">
      <c r="A13" s="89">
        <v>10</v>
      </c>
      <c r="B13" s="82" t="s">
        <v>94</v>
      </c>
      <c r="C13" s="30">
        <v>1.5685800000000742</v>
      </c>
      <c r="D13" s="68">
        <v>0.0018303949320542976</v>
      </c>
      <c r="E13" s="31">
        <v>0</v>
      </c>
      <c r="F13" s="68">
        <v>0</v>
      </c>
      <c r="G13" s="50">
        <v>0</v>
      </c>
    </row>
    <row r="14" spans="1:7" ht="14.25">
      <c r="A14" s="89">
        <v>11</v>
      </c>
      <c r="B14" s="82" t="s">
        <v>92</v>
      </c>
      <c r="C14" s="30">
        <v>1.2414799999999813</v>
      </c>
      <c r="D14" s="68">
        <v>0.0004071647363276204</v>
      </c>
      <c r="E14" s="31">
        <v>0</v>
      </c>
      <c r="F14" s="68">
        <v>0</v>
      </c>
      <c r="G14" s="50">
        <v>0</v>
      </c>
    </row>
    <row r="15" spans="1:7" ht="14.25">
      <c r="A15" s="89">
        <v>12</v>
      </c>
      <c r="B15" s="82" t="s">
        <v>70</v>
      </c>
      <c r="C15" s="30">
        <v>1.1119700000002049</v>
      </c>
      <c r="D15" s="68">
        <v>0.00030055657768577194</v>
      </c>
      <c r="E15" s="31">
        <v>0</v>
      </c>
      <c r="F15" s="68">
        <v>0</v>
      </c>
      <c r="G15" s="50">
        <v>0</v>
      </c>
    </row>
    <row r="16" spans="1:7" ht="14.25">
      <c r="A16" s="89">
        <v>13</v>
      </c>
      <c r="B16" s="82" t="s">
        <v>93</v>
      </c>
      <c r="C16" s="30">
        <v>1.0616599999999161</v>
      </c>
      <c r="D16" s="68">
        <v>0.0008763341652368706</v>
      </c>
      <c r="E16" s="31">
        <v>0</v>
      </c>
      <c r="F16" s="68">
        <v>0</v>
      </c>
      <c r="G16" s="50">
        <v>0</v>
      </c>
    </row>
    <row r="17" spans="1:7" ht="14.25">
      <c r="A17" s="89">
        <v>14</v>
      </c>
      <c r="B17" s="82" t="s">
        <v>73</v>
      </c>
      <c r="C17" s="30">
        <v>0.4665999999999767</v>
      </c>
      <c r="D17" s="68">
        <v>0.0012598644265992124</v>
      </c>
      <c r="E17" s="31">
        <v>0</v>
      </c>
      <c r="F17" s="68">
        <v>0</v>
      </c>
      <c r="G17" s="50">
        <v>0</v>
      </c>
    </row>
    <row r="18" spans="1:7" ht="14.25">
      <c r="A18" s="89">
        <v>15</v>
      </c>
      <c r="B18" s="82" t="s">
        <v>76</v>
      </c>
      <c r="C18" s="30">
        <v>0</v>
      </c>
      <c r="D18" s="68">
        <v>0</v>
      </c>
      <c r="E18" s="31">
        <v>0</v>
      </c>
      <c r="F18" s="68">
        <v>0</v>
      </c>
      <c r="G18" s="50">
        <v>0</v>
      </c>
    </row>
    <row r="19" spans="1:7" ht="14.25">
      <c r="A19" s="89">
        <v>16</v>
      </c>
      <c r="B19" s="82" t="s">
        <v>74</v>
      </c>
      <c r="C19" s="30">
        <v>-3.2440069999999834</v>
      </c>
      <c r="D19" s="68">
        <v>-0.001950208791734226</v>
      </c>
      <c r="E19" s="31">
        <v>0</v>
      </c>
      <c r="F19" s="68">
        <v>0</v>
      </c>
      <c r="G19" s="50">
        <v>0</v>
      </c>
    </row>
    <row r="20" spans="1:7" ht="14.25">
      <c r="A20" s="89">
        <v>17</v>
      </c>
      <c r="B20" s="82" t="s">
        <v>42</v>
      </c>
      <c r="C20" s="30">
        <v>206.18712000000102</v>
      </c>
      <c r="D20" s="68">
        <v>0.00854936554779604</v>
      </c>
      <c r="E20" s="31">
        <v>-419</v>
      </c>
      <c r="F20" s="68">
        <v>-0.008420925698896638</v>
      </c>
      <c r="G20" s="50">
        <v>-206.6600830600718</v>
      </c>
    </row>
    <row r="21" spans="1:7" ht="15.75" thickBot="1">
      <c r="A21" s="63"/>
      <c r="B21" s="64" t="s">
        <v>24</v>
      </c>
      <c r="C21" s="54">
        <v>632.2426330000012</v>
      </c>
      <c r="D21" s="67">
        <v>0.00973014443905831</v>
      </c>
      <c r="E21" s="55">
        <v>17778</v>
      </c>
      <c r="F21" s="67">
        <v>0.003630895328791276</v>
      </c>
      <c r="G21" s="56">
        <v>79.3881401455678</v>
      </c>
    </row>
    <row r="23" ht="14.25">
      <c r="D23" s="52"/>
    </row>
    <row r="24" spans="1:2" ht="14.25">
      <c r="A24"/>
      <c r="B24"/>
    </row>
    <row r="25" spans="1:2" ht="14.25">
      <c r="A25"/>
      <c r="B25"/>
    </row>
    <row r="26" spans="1:2" ht="14.25">
      <c r="A26"/>
      <c r="B26"/>
    </row>
    <row r="27" spans="1:2" ht="14.25">
      <c r="A27"/>
      <c r="B27"/>
    </row>
    <row r="28" spans="1:2" ht="14.25">
      <c r="A28"/>
      <c r="B28"/>
    </row>
    <row r="29" spans="1:2" ht="14.25">
      <c r="A29"/>
      <c r="B29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="85" zoomScaleNormal="85" zoomScalePageLayoutView="0" workbookViewId="0" topLeftCell="A1">
      <selection activeCell="C21" sqref="C21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12</v>
      </c>
      <c r="C1" s="35" t="s">
        <v>16</v>
      </c>
      <c r="D1" s="14"/>
      <c r="E1" s="14"/>
    </row>
    <row r="2" spans="2:3" ht="14.25">
      <c r="B2" s="47" t="s">
        <v>41</v>
      </c>
      <c r="C2" s="71">
        <v>-0.003768847602471981</v>
      </c>
    </row>
    <row r="3" spans="1:5" ht="14.25">
      <c r="A3" s="14"/>
      <c r="B3" s="47" t="s">
        <v>74</v>
      </c>
      <c r="C3" s="71">
        <v>-0.0019502087917335764</v>
      </c>
      <c r="D3" s="14"/>
      <c r="E3" s="14"/>
    </row>
    <row r="4" spans="1:5" ht="14.25">
      <c r="A4" s="14"/>
      <c r="B4" s="47" t="s">
        <v>76</v>
      </c>
      <c r="C4" s="71">
        <v>0</v>
      </c>
      <c r="D4" s="14"/>
      <c r="E4" s="14"/>
    </row>
    <row r="5" spans="1:5" ht="14.25">
      <c r="A5" s="14"/>
      <c r="B5" s="47" t="s">
        <v>70</v>
      </c>
      <c r="C5" s="71">
        <v>0.0003005565776854624</v>
      </c>
      <c r="D5" s="14"/>
      <c r="E5" s="14"/>
    </row>
    <row r="6" spans="1:5" ht="14.25">
      <c r="A6" s="14"/>
      <c r="B6" s="47" t="s">
        <v>92</v>
      </c>
      <c r="C6" s="71">
        <v>0.00040716473632729233</v>
      </c>
      <c r="D6" s="14"/>
      <c r="E6" s="14"/>
    </row>
    <row r="7" spans="1:5" ht="14.25">
      <c r="A7" s="14"/>
      <c r="B7" s="47" t="s">
        <v>75</v>
      </c>
      <c r="C7" s="71">
        <v>0.00046220604839941615</v>
      </c>
      <c r="D7" s="14"/>
      <c r="E7" s="14"/>
    </row>
    <row r="8" spans="1:5" ht="14.25">
      <c r="A8" s="14"/>
      <c r="B8" s="47" t="s">
        <v>72</v>
      </c>
      <c r="C8" s="71">
        <v>0.000700192108715969</v>
      </c>
      <c r="D8" s="14"/>
      <c r="E8" s="14"/>
    </row>
    <row r="9" spans="1:5" ht="14.25">
      <c r="A9" s="14"/>
      <c r="B9" s="47" t="s">
        <v>93</v>
      </c>
      <c r="C9" s="71">
        <v>0.000876334165237358</v>
      </c>
      <c r="D9" s="14"/>
      <c r="E9" s="14"/>
    </row>
    <row r="10" spans="1:5" ht="14.25">
      <c r="A10" s="14"/>
      <c r="B10" s="47" t="s">
        <v>73</v>
      </c>
      <c r="C10" s="71">
        <v>0.001259864426600421</v>
      </c>
      <c r="D10" s="14"/>
      <c r="E10" s="14"/>
    </row>
    <row r="11" spans="1:5" ht="14.25">
      <c r="A11" s="14"/>
      <c r="B11" s="47" t="s">
        <v>85</v>
      </c>
      <c r="C11" s="71">
        <v>0.0015685114770520592</v>
      </c>
      <c r="D11" s="14"/>
      <c r="E11" s="14"/>
    </row>
    <row r="12" spans="1:5" ht="14.25">
      <c r="A12" s="14"/>
      <c r="B12" s="47" t="s">
        <v>94</v>
      </c>
      <c r="C12" s="71">
        <v>0.001830394932054391</v>
      </c>
      <c r="D12" s="14"/>
      <c r="E12" s="14"/>
    </row>
    <row r="13" spans="1:5" ht="14.25">
      <c r="A13" s="14"/>
      <c r="B13" s="47" t="s">
        <v>88</v>
      </c>
      <c r="C13" s="71">
        <v>0.002451823609123327</v>
      </c>
      <c r="D13" s="14"/>
      <c r="E13" s="14"/>
    </row>
    <row r="14" spans="1:5" ht="14.25">
      <c r="A14" s="14"/>
      <c r="B14" s="47" t="s">
        <v>91</v>
      </c>
      <c r="C14" s="71">
        <v>0.00273944780927482</v>
      </c>
      <c r="D14" s="14"/>
      <c r="E14" s="14"/>
    </row>
    <row r="15" spans="1:5" ht="14.25">
      <c r="A15" s="14"/>
      <c r="B15" s="47" t="s">
        <v>60</v>
      </c>
      <c r="C15" s="71">
        <v>0.0062507318766138464</v>
      </c>
      <c r="D15" s="14"/>
      <c r="E15" s="14"/>
    </row>
    <row r="16" spans="1:5" ht="14.25">
      <c r="A16" s="14"/>
      <c r="B16" s="47" t="s">
        <v>46</v>
      </c>
      <c r="C16" s="71">
        <v>0.013962512945358219</v>
      </c>
      <c r="D16" s="14"/>
      <c r="E16" s="14"/>
    </row>
    <row r="17" spans="1:5" ht="14.25">
      <c r="A17" s="14"/>
      <c r="B17" s="47" t="s">
        <v>42</v>
      </c>
      <c r="C17" s="71">
        <v>0.017114410425263404</v>
      </c>
      <c r="D17" s="14"/>
      <c r="E17" s="14"/>
    </row>
    <row r="18" spans="1:5" ht="14.25">
      <c r="A18" s="14"/>
      <c r="B18" s="47" t="s">
        <v>22</v>
      </c>
      <c r="C18" s="71">
        <v>0.021516163806410304</v>
      </c>
      <c r="D18" s="14"/>
      <c r="E18" s="14"/>
    </row>
    <row r="19" spans="2:3" ht="14.25">
      <c r="B19" s="47" t="s">
        <v>21</v>
      </c>
      <c r="C19" s="74">
        <v>-0.00300855061754468</v>
      </c>
    </row>
    <row r="20" spans="2:3" ht="14.25">
      <c r="B20" s="14" t="s">
        <v>27</v>
      </c>
      <c r="C20" s="86">
        <v>-0.00228912319644825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101" t="s">
        <v>53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30.75" thickBot="1">
      <c r="A2" s="3" t="s">
        <v>23</v>
      </c>
      <c r="B2" s="3" t="s">
        <v>12</v>
      </c>
      <c r="C2" s="38" t="s">
        <v>11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100</v>
      </c>
      <c r="C3" s="45" t="s">
        <v>7</v>
      </c>
      <c r="D3" s="46" t="s">
        <v>10</v>
      </c>
      <c r="E3" s="43">
        <v>11913016.68</v>
      </c>
      <c r="F3" s="94">
        <v>1834746</v>
      </c>
      <c r="G3" s="43">
        <v>6.493005941966898</v>
      </c>
      <c r="H3" s="73">
        <v>0.5</v>
      </c>
      <c r="I3" s="42" t="s">
        <v>61</v>
      </c>
      <c r="J3" s="44" t="s">
        <v>28</v>
      </c>
    </row>
    <row r="4" spans="1:10" ht="15" customHeight="1">
      <c r="A4" s="41">
        <v>2</v>
      </c>
      <c r="B4" s="42" t="s">
        <v>26</v>
      </c>
      <c r="C4" s="45" t="s">
        <v>7</v>
      </c>
      <c r="D4" s="46" t="s">
        <v>10</v>
      </c>
      <c r="E4" s="43">
        <v>1504912.19</v>
      </c>
      <c r="F4" s="94">
        <v>780</v>
      </c>
      <c r="G4" s="43">
        <v>1929.3746025641026</v>
      </c>
      <c r="H4" s="73">
        <v>1000</v>
      </c>
      <c r="I4" s="42" t="s">
        <v>65</v>
      </c>
      <c r="J4" s="44" t="s">
        <v>51</v>
      </c>
    </row>
    <row r="5" spans="1:10" ht="15" customHeight="1">
      <c r="A5" s="41">
        <v>3</v>
      </c>
      <c r="B5" s="42" t="s">
        <v>57</v>
      </c>
      <c r="C5" s="45" t="s">
        <v>7</v>
      </c>
      <c r="D5" s="46" t="s">
        <v>58</v>
      </c>
      <c r="E5" s="43">
        <v>1229405.76</v>
      </c>
      <c r="F5" s="94">
        <v>2941</v>
      </c>
      <c r="G5" s="43">
        <v>418.02303978238695</v>
      </c>
      <c r="H5" s="73">
        <v>1000</v>
      </c>
      <c r="I5" s="42" t="s">
        <v>64</v>
      </c>
      <c r="J5" s="44" t="s">
        <v>29</v>
      </c>
    </row>
    <row r="6" spans="1:10" ht="15" customHeight="1">
      <c r="A6" s="41">
        <v>4</v>
      </c>
      <c r="B6" s="42" t="s">
        <v>82</v>
      </c>
      <c r="C6" s="45" t="s">
        <v>7</v>
      </c>
      <c r="D6" s="46" t="s">
        <v>10</v>
      </c>
      <c r="E6" s="43">
        <v>466305.75</v>
      </c>
      <c r="F6" s="94">
        <v>679</v>
      </c>
      <c r="G6" s="43">
        <v>686.7536818851252</v>
      </c>
      <c r="H6" s="73">
        <v>1000</v>
      </c>
      <c r="I6" s="42" t="s">
        <v>83</v>
      </c>
      <c r="J6" s="44" t="s">
        <v>84</v>
      </c>
    </row>
    <row r="7" spans="1:10" ht="15.75" thickBot="1">
      <c r="A7" s="123" t="s">
        <v>24</v>
      </c>
      <c r="B7" s="124"/>
      <c r="C7" s="57" t="s">
        <v>25</v>
      </c>
      <c r="D7" s="57" t="s">
        <v>25</v>
      </c>
      <c r="E7" s="58">
        <f>SUM(E3:E6)</f>
        <v>15113640.379999999</v>
      </c>
      <c r="F7" s="59">
        <f>SUM(F3:F6)</f>
        <v>1839146</v>
      </c>
      <c r="G7" s="57" t="s">
        <v>25</v>
      </c>
      <c r="H7" s="57" t="s">
        <v>25</v>
      </c>
      <c r="I7" s="57" t="s">
        <v>25</v>
      </c>
      <c r="J7" s="60" t="s">
        <v>25</v>
      </c>
    </row>
  </sheetData>
  <sheetProtection/>
  <mergeCells count="2">
    <mergeCell ref="A1:J1"/>
    <mergeCell ref="A7:B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"/>
  <sheetViews>
    <sheetView zoomScale="80" zoomScaleNormal="80" zoomScalePageLayoutView="0" workbookViewId="0" topLeftCell="A1">
      <selection activeCell="B5" sqref="B5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101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5.75" customHeight="1" thickBot="1">
      <c r="A2" s="105" t="s">
        <v>23</v>
      </c>
      <c r="B2" s="109" t="s">
        <v>12</v>
      </c>
      <c r="C2" s="111" t="s">
        <v>13</v>
      </c>
      <c r="D2" s="113" t="s">
        <v>14</v>
      </c>
      <c r="E2" s="107" t="s">
        <v>15</v>
      </c>
      <c r="F2" s="108"/>
      <c r="G2" s="108"/>
      <c r="H2" s="108"/>
      <c r="I2" s="108"/>
      <c r="J2" s="108"/>
      <c r="K2" s="108"/>
      <c r="L2" s="108"/>
    </row>
    <row r="3" spans="1:12" ht="63.75" customHeight="1" thickBot="1">
      <c r="A3" s="106"/>
      <c r="B3" s="110"/>
      <c r="C3" s="112"/>
      <c r="D3" s="114"/>
      <c r="E3" s="4" t="s">
        <v>16</v>
      </c>
      <c r="F3" s="4" t="s">
        <v>45</v>
      </c>
      <c r="G3" s="4" t="s">
        <v>17</v>
      </c>
      <c r="H3" s="4" t="s">
        <v>18</v>
      </c>
      <c r="I3" s="4" t="s">
        <v>19</v>
      </c>
      <c r="J3" s="4" t="s">
        <v>56</v>
      </c>
      <c r="K3" s="4" t="s">
        <v>20</v>
      </c>
      <c r="L3" s="1" t="s">
        <v>48</v>
      </c>
    </row>
    <row r="4" spans="1:12" ht="14.25" collapsed="1">
      <c r="A4" s="61">
        <v>1</v>
      </c>
      <c r="B4" s="47" t="s">
        <v>100</v>
      </c>
      <c r="C4" s="48">
        <v>37691</v>
      </c>
      <c r="D4" s="48">
        <v>37894</v>
      </c>
      <c r="E4" s="71" t="s">
        <v>59</v>
      </c>
      <c r="F4" s="71" t="s">
        <v>59</v>
      </c>
      <c r="G4" s="71" t="s">
        <v>59</v>
      </c>
      <c r="H4" s="71">
        <v>0.03859093220599674</v>
      </c>
      <c r="I4" s="71">
        <v>0.039169898668979686</v>
      </c>
      <c r="J4" s="71" t="s">
        <v>59</v>
      </c>
      <c r="K4" s="72">
        <v>11.986011883933777</v>
      </c>
      <c r="L4" s="72">
        <v>0.20301848929265698</v>
      </c>
    </row>
    <row r="5" spans="1:12" ht="14.25" collapsed="1">
      <c r="A5" s="62">
        <v>2</v>
      </c>
      <c r="B5" s="47" t="s">
        <v>82</v>
      </c>
      <c r="C5" s="48">
        <v>38441</v>
      </c>
      <c r="D5" s="48">
        <v>38625</v>
      </c>
      <c r="E5" s="71">
        <v>0.01904780761331426</v>
      </c>
      <c r="F5" s="71">
        <v>0.014693044124502341</v>
      </c>
      <c r="G5" s="71">
        <v>-0.02885398957085772</v>
      </c>
      <c r="H5" s="71">
        <v>-0.005224459170268925</v>
      </c>
      <c r="I5" s="71">
        <v>-0.19407507826561365</v>
      </c>
      <c r="J5" s="71">
        <v>-0.011862065019649481</v>
      </c>
      <c r="K5" s="72">
        <v>-0.3132463181148749</v>
      </c>
      <c r="L5" s="72">
        <v>-0.031165955332589146</v>
      </c>
    </row>
    <row r="6" spans="1:12" ht="14.25">
      <c r="A6" s="62">
        <v>3</v>
      </c>
      <c r="B6" s="47" t="s">
        <v>57</v>
      </c>
      <c r="C6" s="48">
        <v>39048</v>
      </c>
      <c r="D6" s="48">
        <v>39140</v>
      </c>
      <c r="E6" s="71">
        <v>0.022658135072594066</v>
      </c>
      <c r="F6" s="71">
        <v>-0.05015252304893236</v>
      </c>
      <c r="G6" s="71">
        <v>-0.1178472422103084</v>
      </c>
      <c r="H6" s="71">
        <v>0.05765053206996229</v>
      </c>
      <c r="I6" s="71">
        <v>0.16530641692505688</v>
      </c>
      <c r="J6" s="71">
        <v>0.10780360087504692</v>
      </c>
      <c r="K6" s="72">
        <v>-0.581976960217613</v>
      </c>
      <c r="L6" s="72">
        <v>-0.08002223078801829</v>
      </c>
    </row>
    <row r="7" spans="1:12" ht="14.25">
      <c r="A7" s="62">
        <v>4</v>
      </c>
      <c r="B7" s="47" t="s">
        <v>26</v>
      </c>
      <c r="C7" s="48">
        <v>39100</v>
      </c>
      <c r="D7" s="48">
        <v>39268</v>
      </c>
      <c r="E7" s="71">
        <v>-2.441943312714301E-05</v>
      </c>
      <c r="F7" s="71">
        <v>0.03180127906064034</v>
      </c>
      <c r="G7" s="71">
        <v>0.07457812097531624</v>
      </c>
      <c r="H7" s="71">
        <v>0.14876916850473787</v>
      </c>
      <c r="I7" s="71">
        <v>0.2262810720440358</v>
      </c>
      <c r="J7" s="71">
        <v>0.1820847860232062</v>
      </c>
      <c r="K7" s="72">
        <v>0.9293746025641014</v>
      </c>
      <c r="L7" s="72">
        <v>0.06718549605727953</v>
      </c>
    </row>
    <row r="8" spans="1:12" ht="15.75" thickBot="1">
      <c r="A8" s="75"/>
      <c r="B8" s="79" t="s">
        <v>55</v>
      </c>
      <c r="C8" s="78" t="s">
        <v>25</v>
      </c>
      <c r="D8" s="78" t="s">
        <v>25</v>
      </c>
      <c r="E8" s="76">
        <f>AVERAGE(E4:E7)</f>
        <v>0.013893841084260394</v>
      </c>
      <c r="F8" s="76">
        <f>AVERAGE(F4:F7)</f>
        <v>-0.00121939995459656</v>
      </c>
      <c r="G8" s="76">
        <f>AVERAGE(G4:G7)</f>
        <v>-0.024041036935283294</v>
      </c>
      <c r="H8" s="76">
        <f>AVERAGE(H4:H7)</f>
        <v>0.059946543402606994</v>
      </c>
      <c r="I8" s="76">
        <f>AVERAGE(I4:I7)</f>
        <v>0.05917057734311468</v>
      </c>
      <c r="J8" s="76">
        <f>AVERAGE(J4:J7)</f>
        <v>0.09267544062620121</v>
      </c>
      <c r="K8" s="78" t="s">
        <v>25</v>
      </c>
      <c r="L8" s="78" t="s">
        <v>25</v>
      </c>
    </row>
    <row r="9" spans="1:12" s="9" customFormat="1" ht="14.25">
      <c r="A9" s="104" t="s">
        <v>47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</row>
    <row r="10" spans="12:15" ht="14.25">
      <c r="L10"/>
      <c r="M10"/>
      <c r="N10"/>
      <c r="O10"/>
    </row>
  </sheetData>
  <sheetProtection/>
  <mergeCells count="7">
    <mergeCell ref="A1:L1"/>
    <mergeCell ref="E2:L2"/>
    <mergeCell ref="A9:L9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"/>
  <sheetViews>
    <sheetView zoomScale="85" zoomScaleNormal="85" zoomScalePageLayoutView="0" workbookViewId="0" topLeftCell="A1">
      <selection activeCell="B7" sqref="B7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5" t="s">
        <v>39</v>
      </c>
      <c r="B1" s="115"/>
      <c r="C1" s="115"/>
      <c r="D1" s="115"/>
      <c r="E1" s="115"/>
      <c r="F1" s="115"/>
      <c r="G1" s="115"/>
    </row>
    <row r="2" spans="1:7" s="11" customFormat="1" ht="15.75" thickBot="1">
      <c r="A2" s="105" t="s">
        <v>23</v>
      </c>
      <c r="B2" s="119" t="s">
        <v>12</v>
      </c>
      <c r="C2" s="118" t="s">
        <v>30</v>
      </c>
      <c r="D2" s="117"/>
      <c r="E2" s="118" t="s">
        <v>31</v>
      </c>
      <c r="F2" s="117"/>
      <c r="G2" s="121" t="s">
        <v>49</v>
      </c>
    </row>
    <row r="3" spans="1:7" s="11" customFormat="1" ht="15.75" thickBot="1">
      <c r="A3" s="106"/>
      <c r="B3" s="120"/>
      <c r="C3" s="29" t="s">
        <v>34</v>
      </c>
      <c r="D3" s="29" t="s">
        <v>32</v>
      </c>
      <c r="E3" s="29" t="s">
        <v>33</v>
      </c>
      <c r="F3" s="29" t="s">
        <v>32</v>
      </c>
      <c r="G3" s="122"/>
    </row>
    <row r="4" spans="1:7" ht="14.25" customHeight="1">
      <c r="A4" s="90">
        <v>1</v>
      </c>
      <c r="B4" s="91" t="s">
        <v>57</v>
      </c>
      <c r="C4" s="30">
        <v>27.2388600000001</v>
      </c>
      <c r="D4" s="68">
        <v>0.02265813507259275</v>
      </c>
      <c r="E4" s="31">
        <v>0</v>
      </c>
      <c r="F4" s="87">
        <v>0</v>
      </c>
      <c r="G4" s="50">
        <v>0</v>
      </c>
    </row>
    <row r="5" spans="1:7" ht="14.25" customHeight="1">
      <c r="A5" s="90">
        <v>2</v>
      </c>
      <c r="B5" s="91" t="s">
        <v>82</v>
      </c>
      <c r="C5" s="30">
        <v>8.716080000000016</v>
      </c>
      <c r="D5" s="68">
        <v>0.019047807613314385</v>
      </c>
      <c r="E5" s="31">
        <v>0</v>
      </c>
      <c r="F5" s="87">
        <v>0</v>
      </c>
      <c r="G5" s="50">
        <v>0</v>
      </c>
    </row>
    <row r="6" spans="1:7" ht="14.25" customHeight="1">
      <c r="A6" s="90">
        <v>3</v>
      </c>
      <c r="B6" s="91" t="s">
        <v>26</v>
      </c>
      <c r="C6" s="30">
        <v>-0.03675</v>
      </c>
      <c r="D6" s="68">
        <v>-2.4419433127080047E-05</v>
      </c>
      <c r="E6" s="31">
        <v>0</v>
      </c>
      <c r="F6" s="87">
        <v>0</v>
      </c>
      <c r="G6" s="50">
        <v>0</v>
      </c>
    </row>
    <row r="7" spans="1:7" ht="14.25" customHeight="1">
      <c r="A7" s="90">
        <v>4</v>
      </c>
      <c r="B7" s="91" t="s">
        <v>100</v>
      </c>
      <c r="C7" s="30" t="s">
        <v>59</v>
      </c>
      <c r="D7" s="68" t="s">
        <v>59</v>
      </c>
      <c r="E7" s="31" t="s">
        <v>59</v>
      </c>
      <c r="F7" s="87" t="s">
        <v>59</v>
      </c>
      <c r="G7" s="50" t="s">
        <v>59</v>
      </c>
    </row>
    <row r="8" spans="1:7" ht="15.75" thickBot="1">
      <c r="A8" s="65"/>
      <c r="B8" s="53" t="s">
        <v>24</v>
      </c>
      <c r="C8" s="54">
        <v>35.918190000000116</v>
      </c>
      <c r="D8" s="67">
        <v>0.011349615275893433</v>
      </c>
      <c r="E8" s="55">
        <v>0</v>
      </c>
      <c r="F8" s="67">
        <v>0</v>
      </c>
      <c r="G8" s="56">
        <v>0</v>
      </c>
    </row>
    <row r="10" ht="14.25">
      <c r="A10" s="11"/>
    </row>
    <row r="11" spans="1:7" ht="14.25">
      <c r="A11" s="11"/>
      <c r="B11" s="11"/>
      <c r="C11" s="11"/>
      <c r="D11" s="52"/>
      <c r="E11" s="11"/>
      <c r="F11" s="11"/>
      <c r="G11" s="11"/>
    </row>
    <row r="12" spans="1:7" ht="14.25">
      <c r="A12" s="11"/>
      <c r="B12" s="11"/>
      <c r="C12" s="11"/>
      <c r="D12" s="18"/>
      <c r="E12" s="11"/>
      <c r="F12" s="11"/>
      <c r="G12" s="11"/>
    </row>
    <row r="13" ht="12.75"/>
    <row r="14" ht="12.75"/>
    <row r="15" ht="12.75"/>
    <row r="16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9"/>
  <sheetViews>
    <sheetView zoomScale="85" zoomScaleNormal="85" zoomScalePageLayoutView="0" workbookViewId="0" topLeftCell="A1">
      <selection activeCell="C7" sqref="C7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12</v>
      </c>
      <c r="C1" s="2" t="s">
        <v>16</v>
      </c>
      <c r="D1" s="21"/>
      <c r="E1" s="21"/>
    </row>
    <row r="2" spans="1:5" ht="14.25">
      <c r="A2" s="21"/>
      <c r="B2" s="47" t="s">
        <v>26</v>
      </c>
      <c r="C2" s="71">
        <v>-2.441943312714301E-05</v>
      </c>
      <c r="D2" s="21"/>
      <c r="E2" s="21"/>
    </row>
    <row r="3" spans="1:5" ht="14.25">
      <c r="A3" s="21"/>
      <c r="B3" s="47" t="s">
        <v>82</v>
      </c>
      <c r="C3" s="71">
        <v>0.01904780761331426</v>
      </c>
      <c r="D3" s="21"/>
      <c r="E3" s="21"/>
    </row>
    <row r="4" spans="1:5" ht="14.25">
      <c r="A4" s="21"/>
      <c r="B4" s="47" t="s">
        <v>57</v>
      </c>
      <c r="C4" s="71">
        <v>0.022658135072594066</v>
      </c>
      <c r="D4" s="21"/>
      <c r="E4" s="21"/>
    </row>
    <row r="5" spans="1:256" ht="14.25">
      <c r="A5" s="21"/>
      <c r="B5" s="98" t="s">
        <v>21</v>
      </c>
      <c r="C5" s="99">
        <v>-0.00300855061754468</v>
      </c>
      <c r="D5" s="21"/>
      <c r="F5" s="22">
        <v>0.004166080225193491</v>
      </c>
      <c r="G5" s="22" t="s">
        <v>21</v>
      </c>
      <c r="H5" s="22">
        <v>0.004166080225193491</v>
      </c>
      <c r="I5" s="22" t="s">
        <v>21</v>
      </c>
      <c r="J5" s="22">
        <v>0.004166080225193491</v>
      </c>
      <c r="K5" s="22" t="s">
        <v>21</v>
      </c>
      <c r="L5" s="22">
        <v>0.004166080225193491</v>
      </c>
      <c r="M5" s="22" t="s">
        <v>21</v>
      </c>
      <c r="N5" s="22">
        <v>0.004166080225193491</v>
      </c>
      <c r="O5" s="22" t="s">
        <v>21</v>
      </c>
      <c r="P5" s="22">
        <v>0.004166080225193491</v>
      </c>
      <c r="Q5" s="22" t="s">
        <v>21</v>
      </c>
      <c r="R5" s="22">
        <v>0.004166080225193491</v>
      </c>
      <c r="S5" s="22" t="s">
        <v>21</v>
      </c>
      <c r="T5" s="22">
        <v>0.004166080225193491</v>
      </c>
      <c r="U5" s="22" t="s">
        <v>21</v>
      </c>
      <c r="V5" s="22">
        <v>0.004166080225193491</v>
      </c>
      <c r="W5" s="22" t="s">
        <v>21</v>
      </c>
      <c r="X5" s="22">
        <v>0.004166080225193491</v>
      </c>
      <c r="Y5" s="22" t="s">
        <v>21</v>
      </c>
      <c r="Z5" s="22">
        <v>0.004166080225193491</v>
      </c>
      <c r="AA5" s="22" t="s">
        <v>21</v>
      </c>
      <c r="AB5" s="22">
        <v>0.004166080225193491</v>
      </c>
      <c r="AC5" s="22" t="s">
        <v>21</v>
      </c>
      <c r="AD5" s="22">
        <v>0.004166080225193491</v>
      </c>
      <c r="AE5" s="22" t="s">
        <v>21</v>
      </c>
      <c r="AF5" s="22">
        <v>0.004166080225193491</v>
      </c>
      <c r="AG5" s="22" t="s">
        <v>21</v>
      </c>
      <c r="AH5" s="22">
        <v>0.004166080225193491</v>
      </c>
      <c r="AI5" s="22" t="s">
        <v>21</v>
      </c>
      <c r="AJ5" s="22">
        <v>0.004166080225193491</v>
      </c>
      <c r="AK5" s="22" t="s">
        <v>21</v>
      </c>
      <c r="AL5" s="22">
        <v>0.004166080225193491</v>
      </c>
      <c r="AM5" s="22" t="s">
        <v>21</v>
      </c>
      <c r="AN5" s="22">
        <v>0.004166080225193491</v>
      </c>
      <c r="AO5" s="22" t="s">
        <v>21</v>
      </c>
      <c r="AP5" s="22">
        <v>0.004166080225193491</v>
      </c>
      <c r="AQ5" s="22" t="s">
        <v>21</v>
      </c>
      <c r="AR5" s="22">
        <v>0.004166080225193491</v>
      </c>
      <c r="AS5" s="22" t="s">
        <v>21</v>
      </c>
      <c r="AT5" s="22">
        <v>0.004166080225193491</v>
      </c>
      <c r="AU5" s="22" t="s">
        <v>21</v>
      </c>
      <c r="AV5" s="22">
        <v>0.004166080225193491</v>
      </c>
      <c r="AW5" s="22" t="s">
        <v>21</v>
      </c>
      <c r="AX5" s="22">
        <v>0.004166080225193491</v>
      </c>
      <c r="AY5" s="22" t="s">
        <v>21</v>
      </c>
      <c r="AZ5" s="22">
        <v>0.004166080225193491</v>
      </c>
      <c r="BA5" s="22" t="s">
        <v>21</v>
      </c>
      <c r="BB5" s="22">
        <v>0.004166080225193491</v>
      </c>
      <c r="BC5" s="22" t="s">
        <v>21</v>
      </c>
      <c r="BD5" s="22">
        <v>0.004166080225193491</v>
      </c>
      <c r="BE5" s="22" t="s">
        <v>21</v>
      </c>
      <c r="BF5" s="22">
        <v>0.004166080225193491</v>
      </c>
      <c r="BG5" s="22" t="s">
        <v>21</v>
      </c>
      <c r="BH5" s="22">
        <v>0.004166080225193491</v>
      </c>
      <c r="BI5" s="22" t="s">
        <v>21</v>
      </c>
      <c r="BJ5" s="22">
        <v>0.004166080225193491</v>
      </c>
      <c r="BK5" s="22" t="s">
        <v>21</v>
      </c>
      <c r="BL5" s="22">
        <v>0.004166080225193491</v>
      </c>
      <c r="BM5" s="22" t="s">
        <v>21</v>
      </c>
      <c r="BN5" s="22">
        <v>0.004166080225193491</v>
      </c>
      <c r="BO5" s="22" t="s">
        <v>21</v>
      </c>
      <c r="BP5" s="22">
        <v>0.004166080225193491</v>
      </c>
      <c r="BQ5" s="22" t="s">
        <v>21</v>
      </c>
      <c r="BR5" s="22">
        <v>0.004166080225193491</v>
      </c>
      <c r="BS5" s="22" t="s">
        <v>21</v>
      </c>
      <c r="BT5" s="22">
        <v>0.004166080225193491</v>
      </c>
      <c r="BU5" s="22" t="s">
        <v>21</v>
      </c>
      <c r="BV5" s="22">
        <v>0.004166080225193491</v>
      </c>
      <c r="BW5" s="22" t="s">
        <v>21</v>
      </c>
      <c r="BX5" s="22">
        <v>0.004166080225193491</v>
      </c>
      <c r="BY5" s="22" t="s">
        <v>21</v>
      </c>
      <c r="BZ5" s="22">
        <v>0.004166080225193491</v>
      </c>
      <c r="CA5" s="22" t="s">
        <v>21</v>
      </c>
      <c r="CB5" s="22">
        <v>0.004166080225193491</v>
      </c>
      <c r="CC5" s="22" t="s">
        <v>21</v>
      </c>
      <c r="CD5" s="22">
        <v>0.004166080225193491</v>
      </c>
      <c r="CE5" s="22" t="s">
        <v>21</v>
      </c>
      <c r="CF5" s="22">
        <v>0.004166080225193491</v>
      </c>
      <c r="CG5" s="22" t="s">
        <v>21</v>
      </c>
      <c r="CH5" s="22">
        <v>0.004166080225193491</v>
      </c>
      <c r="CI5" s="22" t="s">
        <v>21</v>
      </c>
      <c r="CJ5" s="22">
        <v>0.004166080225193491</v>
      </c>
      <c r="CK5" s="22" t="s">
        <v>21</v>
      </c>
      <c r="CL5" s="22">
        <v>0.004166080225193491</v>
      </c>
      <c r="CM5" s="22" t="s">
        <v>21</v>
      </c>
      <c r="CN5" s="22">
        <v>0.004166080225193491</v>
      </c>
      <c r="CO5" s="22" t="s">
        <v>21</v>
      </c>
      <c r="CP5" s="22">
        <v>0.004166080225193491</v>
      </c>
      <c r="CQ5" s="22" t="s">
        <v>21</v>
      </c>
      <c r="CR5" s="22">
        <v>0.004166080225193491</v>
      </c>
      <c r="CS5" s="22" t="s">
        <v>21</v>
      </c>
      <c r="CT5" s="22">
        <v>0.004166080225193491</v>
      </c>
      <c r="CU5" s="22" t="s">
        <v>21</v>
      </c>
      <c r="CV5" s="22">
        <v>0.004166080225193491</v>
      </c>
      <c r="CW5" s="22" t="s">
        <v>21</v>
      </c>
      <c r="CX5" s="22">
        <v>0.004166080225193491</v>
      </c>
      <c r="CY5" s="22" t="s">
        <v>21</v>
      </c>
      <c r="CZ5" s="22">
        <v>0.004166080225193491</v>
      </c>
      <c r="DA5" s="22" t="s">
        <v>21</v>
      </c>
      <c r="DB5" s="22">
        <v>0.004166080225193491</v>
      </c>
      <c r="DC5" s="22" t="s">
        <v>21</v>
      </c>
      <c r="DD5" s="22">
        <v>0.004166080225193491</v>
      </c>
      <c r="DE5" s="22" t="s">
        <v>21</v>
      </c>
      <c r="DF5" s="22">
        <v>0.004166080225193491</v>
      </c>
      <c r="DG5" s="22" t="s">
        <v>21</v>
      </c>
      <c r="DH5" s="22">
        <v>0.004166080225193491</v>
      </c>
      <c r="DI5" s="22" t="s">
        <v>21</v>
      </c>
      <c r="DJ5" s="22">
        <v>0.004166080225193491</v>
      </c>
      <c r="DK5" s="22" t="s">
        <v>21</v>
      </c>
      <c r="DL5" s="22">
        <v>0.004166080225193491</v>
      </c>
      <c r="DM5" s="22" t="s">
        <v>21</v>
      </c>
      <c r="DN5" s="22">
        <v>0.004166080225193491</v>
      </c>
      <c r="DO5" s="22" t="s">
        <v>21</v>
      </c>
      <c r="DP5" s="22">
        <v>0.004166080225193491</v>
      </c>
      <c r="DQ5" s="22" t="s">
        <v>21</v>
      </c>
      <c r="DR5" s="22">
        <v>0.004166080225193491</v>
      </c>
      <c r="DS5" s="22" t="s">
        <v>21</v>
      </c>
      <c r="DT5" s="22">
        <v>0.004166080225193491</v>
      </c>
      <c r="DU5" s="22" t="s">
        <v>21</v>
      </c>
      <c r="DV5" s="22">
        <v>0.004166080225193491</v>
      </c>
      <c r="DW5" s="22" t="s">
        <v>21</v>
      </c>
      <c r="DX5" s="22">
        <v>0.004166080225193491</v>
      </c>
      <c r="DY5" s="22" t="s">
        <v>21</v>
      </c>
      <c r="DZ5" s="22">
        <v>0.004166080225193491</v>
      </c>
      <c r="EA5" s="22" t="s">
        <v>21</v>
      </c>
      <c r="EB5" s="22">
        <v>0.004166080225193491</v>
      </c>
      <c r="EC5" s="22" t="s">
        <v>21</v>
      </c>
      <c r="ED5" s="22">
        <v>0.004166080225193491</v>
      </c>
      <c r="EE5" s="22" t="s">
        <v>21</v>
      </c>
      <c r="EF5" s="22">
        <v>0.004166080225193491</v>
      </c>
      <c r="EG5" s="22" t="s">
        <v>21</v>
      </c>
      <c r="EH5" s="22">
        <v>0.004166080225193491</v>
      </c>
      <c r="EI5" s="22" t="s">
        <v>21</v>
      </c>
      <c r="EJ5" s="22">
        <v>0.004166080225193491</v>
      </c>
      <c r="EK5" s="22" t="s">
        <v>21</v>
      </c>
      <c r="EL5" s="22">
        <v>0.004166080225193491</v>
      </c>
      <c r="EM5" s="22" t="s">
        <v>21</v>
      </c>
      <c r="EN5" s="22">
        <v>0.004166080225193491</v>
      </c>
      <c r="EO5" s="22" t="s">
        <v>21</v>
      </c>
      <c r="EP5" s="22">
        <v>0.004166080225193491</v>
      </c>
      <c r="EQ5" s="22" t="s">
        <v>21</v>
      </c>
      <c r="ER5" s="22">
        <v>0.004166080225193491</v>
      </c>
      <c r="ES5" s="22" t="s">
        <v>21</v>
      </c>
      <c r="ET5" s="22">
        <v>0.004166080225193491</v>
      </c>
      <c r="EU5" s="22" t="s">
        <v>21</v>
      </c>
      <c r="EV5" s="22">
        <v>0.004166080225193491</v>
      </c>
      <c r="EW5" s="22" t="s">
        <v>21</v>
      </c>
      <c r="EX5" s="22">
        <v>0.004166080225193491</v>
      </c>
      <c r="EY5" s="22" t="s">
        <v>21</v>
      </c>
      <c r="EZ5" s="22">
        <v>0.004166080225193491</v>
      </c>
      <c r="FA5" s="22" t="s">
        <v>21</v>
      </c>
      <c r="FB5" s="22">
        <v>0.004166080225193491</v>
      </c>
      <c r="FC5" s="22" t="s">
        <v>21</v>
      </c>
      <c r="FD5" s="22">
        <v>0.004166080225193491</v>
      </c>
      <c r="FE5" s="22" t="s">
        <v>21</v>
      </c>
      <c r="FF5" s="22">
        <v>0.004166080225193491</v>
      </c>
      <c r="FG5" s="22" t="s">
        <v>21</v>
      </c>
      <c r="FH5" s="22">
        <v>0.004166080225193491</v>
      </c>
      <c r="FI5" s="22" t="s">
        <v>21</v>
      </c>
      <c r="FJ5" s="22">
        <v>0.004166080225193491</v>
      </c>
      <c r="FK5" s="22" t="s">
        <v>21</v>
      </c>
      <c r="FL5" s="22">
        <v>0.004166080225193491</v>
      </c>
      <c r="FM5" s="22" t="s">
        <v>21</v>
      </c>
      <c r="FN5" s="22">
        <v>0.004166080225193491</v>
      </c>
      <c r="FO5" s="22" t="s">
        <v>21</v>
      </c>
      <c r="FP5" s="22">
        <v>0.004166080225193491</v>
      </c>
      <c r="FQ5" s="22" t="s">
        <v>21</v>
      </c>
      <c r="FR5" s="22">
        <v>0.004166080225193491</v>
      </c>
      <c r="FS5" s="22" t="s">
        <v>21</v>
      </c>
      <c r="FT5" s="22">
        <v>0.004166080225193491</v>
      </c>
      <c r="FU5" s="22" t="s">
        <v>21</v>
      </c>
      <c r="FV5" s="22">
        <v>0.004166080225193491</v>
      </c>
      <c r="FW5" s="22" t="s">
        <v>21</v>
      </c>
      <c r="FX5" s="22">
        <v>0.004166080225193491</v>
      </c>
      <c r="FY5" s="22" t="s">
        <v>21</v>
      </c>
      <c r="FZ5" s="22">
        <v>0.004166080225193491</v>
      </c>
      <c r="GA5" s="22" t="s">
        <v>21</v>
      </c>
      <c r="GB5" s="22">
        <v>0.004166080225193491</v>
      </c>
      <c r="GC5" s="22" t="s">
        <v>21</v>
      </c>
      <c r="GD5" s="22">
        <v>0.004166080225193491</v>
      </c>
      <c r="GE5" s="22" t="s">
        <v>21</v>
      </c>
      <c r="GF5" s="22">
        <v>0.004166080225193491</v>
      </c>
      <c r="GG5" s="22" t="s">
        <v>21</v>
      </c>
      <c r="GH5" s="22">
        <v>0.004166080225193491</v>
      </c>
      <c r="GI5" s="22" t="s">
        <v>21</v>
      </c>
      <c r="GJ5" s="22">
        <v>0.004166080225193491</v>
      </c>
      <c r="GK5" s="22" t="s">
        <v>21</v>
      </c>
      <c r="GL5" s="22">
        <v>0.004166080225193491</v>
      </c>
      <c r="GM5" s="22" t="s">
        <v>21</v>
      </c>
      <c r="GN5" s="22">
        <v>0.004166080225193491</v>
      </c>
      <c r="GO5" s="22" t="s">
        <v>21</v>
      </c>
      <c r="GP5" s="22">
        <v>0.004166080225193491</v>
      </c>
      <c r="GQ5" s="22" t="s">
        <v>21</v>
      </c>
      <c r="GR5" s="22">
        <v>0.004166080225193491</v>
      </c>
      <c r="GS5" s="22" t="s">
        <v>21</v>
      </c>
      <c r="GT5" s="22">
        <v>0.004166080225193491</v>
      </c>
      <c r="GU5" s="22" t="s">
        <v>21</v>
      </c>
      <c r="GV5" s="22">
        <v>0.004166080225193491</v>
      </c>
      <c r="GW5" s="22" t="s">
        <v>21</v>
      </c>
      <c r="GX5" s="22">
        <v>0.004166080225193491</v>
      </c>
      <c r="GY5" s="22" t="s">
        <v>21</v>
      </c>
      <c r="GZ5" s="22">
        <v>0.004166080225193491</v>
      </c>
      <c r="HA5" s="22" t="s">
        <v>21</v>
      </c>
      <c r="HB5" s="22">
        <v>0.004166080225193491</v>
      </c>
      <c r="HC5" s="22" t="s">
        <v>21</v>
      </c>
      <c r="HD5" s="22">
        <v>0.004166080225193491</v>
      </c>
      <c r="HE5" s="22" t="s">
        <v>21</v>
      </c>
      <c r="HF5" s="22">
        <v>0.004166080225193491</v>
      </c>
      <c r="HG5" s="22" t="s">
        <v>21</v>
      </c>
      <c r="HH5" s="22">
        <v>0.004166080225193491</v>
      </c>
      <c r="HI5" s="22" t="s">
        <v>21</v>
      </c>
      <c r="HJ5" s="22">
        <v>0.004166080225193491</v>
      </c>
      <c r="HK5" s="22" t="s">
        <v>21</v>
      </c>
      <c r="HL5" s="22">
        <v>0.004166080225193491</v>
      </c>
      <c r="HM5" s="22" t="s">
        <v>21</v>
      </c>
      <c r="HN5" s="22">
        <v>0.004166080225193491</v>
      </c>
      <c r="HO5" s="22" t="s">
        <v>21</v>
      </c>
      <c r="HP5" s="22">
        <v>0.004166080225193491</v>
      </c>
      <c r="HQ5" s="22" t="s">
        <v>21</v>
      </c>
      <c r="HR5" s="22">
        <v>0.004166080225193491</v>
      </c>
      <c r="HS5" s="22" t="s">
        <v>21</v>
      </c>
      <c r="HT5" s="22">
        <v>0.004166080225193491</v>
      </c>
      <c r="HU5" s="22" t="s">
        <v>21</v>
      </c>
      <c r="HV5" s="22">
        <v>0.004166080225193491</v>
      </c>
      <c r="HW5" s="22" t="s">
        <v>21</v>
      </c>
      <c r="HX5" s="22">
        <v>0.004166080225193491</v>
      </c>
      <c r="HY5" s="22" t="s">
        <v>21</v>
      </c>
      <c r="HZ5" s="22">
        <v>0.004166080225193491</v>
      </c>
      <c r="IA5" s="22" t="s">
        <v>21</v>
      </c>
      <c r="IB5" s="22">
        <v>0.004166080225193491</v>
      </c>
      <c r="IC5" s="22" t="s">
        <v>21</v>
      </c>
      <c r="ID5" s="22">
        <v>0.004166080225193491</v>
      </c>
      <c r="IE5" s="22" t="s">
        <v>21</v>
      </c>
      <c r="IF5" s="22">
        <v>0.004166080225193491</v>
      </c>
      <c r="IG5" s="22" t="s">
        <v>21</v>
      </c>
      <c r="IH5" s="22">
        <v>0.004166080225193491</v>
      </c>
      <c r="II5" s="22" t="s">
        <v>21</v>
      </c>
      <c r="IJ5" s="22">
        <v>0.004166080225193491</v>
      </c>
      <c r="IK5" s="22" t="s">
        <v>21</v>
      </c>
      <c r="IL5" s="22">
        <v>0.004166080225193491</v>
      </c>
      <c r="IM5" s="22" t="s">
        <v>21</v>
      </c>
      <c r="IN5" s="22">
        <v>0.004166080225193491</v>
      </c>
      <c r="IO5" s="22" t="s">
        <v>21</v>
      </c>
      <c r="IP5" s="22">
        <v>0.004166080225193491</v>
      </c>
      <c r="IQ5" s="22" t="s">
        <v>21</v>
      </c>
      <c r="IR5" s="22">
        <v>0.004166080225193491</v>
      </c>
      <c r="IS5" s="22" t="s">
        <v>21</v>
      </c>
      <c r="IT5" s="22">
        <v>0.004166080225193491</v>
      </c>
      <c r="IU5" s="22" t="s">
        <v>21</v>
      </c>
      <c r="IV5" s="22">
        <v>0.004166080225193491</v>
      </c>
    </row>
    <row r="6" spans="2:256" ht="14.25">
      <c r="B6" s="97" t="s">
        <v>27</v>
      </c>
      <c r="C6" s="99">
        <v>-0.00228912319644825</v>
      </c>
      <c r="F6" s="22">
        <v>-0.0032109887169424756</v>
      </c>
      <c r="G6" s="22" t="s">
        <v>27</v>
      </c>
      <c r="H6" s="22">
        <v>-0.0032109887169424756</v>
      </c>
      <c r="I6" s="22" t="s">
        <v>27</v>
      </c>
      <c r="J6" s="22">
        <v>-0.0032109887169424756</v>
      </c>
      <c r="K6" s="22" t="s">
        <v>27</v>
      </c>
      <c r="L6" s="22">
        <v>-0.0032109887169424756</v>
      </c>
      <c r="M6" s="22" t="s">
        <v>27</v>
      </c>
      <c r="N6" s="22">
        <v>-0.0032109887169424756</v>
      </c>
      <c r="O6" s="22" t="s">
        <v>27</v>
      </c>
      <c r="P6" s="22">
        <v>-0.0032109887169424756</v>
      </c>
      <c r="Q6" s="22" t="s">
        <v>27</v>
      </c>
      <c r="R6" s="22">
        <v>-0.0032109887169424756</v>
      </c>
      <c r="S6" s="22" t="s">
        <v>27</v>
      </c>
      <c r="T6" s="22">
        <v>-0.0032109887169424756</v>
      </c>
      <c r="U6" s="22" t="s">
        <v>27</v>
      </c>
      <c r="V6" s="22">
        <v>-0.0032109887169424756</v>
      </c>
      <c r="W6" s="22" t="s">
        <v>27</v>
      </c>
      <c r="X6" s="22">
        <v>-0.0032109887169424756</v>
      </c>
      <c r="Y6" s="22" t="s">
        <v>27</v>
      </c>
      <c r="Z6" s="22">
        <v>-0.0032109887169424756</v>
      </c>
      <c r="AA6" s="22" t="s">
        <v>27</v>
      </c>
      <c r="AB6" s="22">
        <v>-0.0032109887169424756</v>
      </c>
      <c r="AC6" s="22" t="s">
        <v>27</v>
      </c>
      <c r="AD6" s="22">
        <v>-0.0032109887169424756</v>
      </c>
      <c r="AE6" s="22" t="s">
        <v>27</v>
      </c>
      <c r="AF6" s="22">
        <v>-0.0032109887169424756</v>
      </c>
      <c r="AG6" s="22" t="s">
        <v>27</v>
      </c>
      <c r="AH6" s="22">
        <v>-0.0032109887169424756</v>
      </c>
      <c r="AI6" s="22" t="s">
        <v>27</v>
      </c>
      <c r="AJ6" s="22">
        <v>-0.0032109887169424756</v>
      </c>
      <c r="AK6" s="22" t="s">
        <v>27</v>
      </c>
      <c r="AL6" s="22">
        <v>-0.0032109887169424756</v>
      </c>
      <c r="AM6" s="22" t="s">
        <v>27</v>
      </c>
      <c r="AN6" s="22">
        <v>-0.0032109887169424756</v>
      </c>
      <c r="AO6" s="22" t="s">
        <v>27</v>
      </c>
      <c r="AP6" s="22">
        <v>-0.0032109887169424756</v>
      </c>
      <c r="AQ6" s="22" t="s">
        <v>27</v>
      </c>
      <c r="AR6" s="22">
        <v>-0.0032109887169424756</v>
      </c>
      <c r="AS6" s="22" t="s">
        <v>27</v>
      </c>
      <c r="AT6" s="22">
        <v>-0.0032109887169424756</v>
      </c>
      <c r="AU6" s="22" t="s">
        <v>27</v>
      </c>
      <c r="AV6" s="22">
        <v>-0.0032109887169424756</v>
      </c>
      <c r="AW6" s="22" t="s">
        <v>27</v>
      </c>
      <c r="AX6" s="22">
        <v>-0.0032109887169424756</v>
      </c>
      <c r="AY6" s="22" t="s">
        <v>27</v>
      </c>
      <c r="AZ6" s="22">
        <v>-0.0032109887169424756</v>
      </c>
      <c r="BA6" s="22" t="s">
        <v>27</v>
      </c>
      <c r="BB6" s="22">
        <v>-0.0032109887169424756</v>
      </c>
      <c r="BC6" s="22" t="s">
        <v>27</v>
      </c>
      <c r="BD6" s="22">
        <v>-0.0032109887169424756</v>
      </c>
      <c r="BE6" s="22" t="s">
        <v>27</v>
      </c>
      <c r="BF6" s="22">
        <v>-0.0032109887169424756</v>
      </c>
      <c r="BG6" s="22" t="s">
        <v>27</v>
      </c>
      <c r="BH6" s="22">
        <v>-0.0032109887169424756</v>
      </c>
      <c r="BI6" s="22" t="s">
        <v>27</v>
      </c>
      <c r="BJ6" s="22">
        <v>-0.0032109887169424756</v>
      </c>
      <c r="BK6" s="22" t="s">
        <v>27</v>
      </c>
      <c r="BL6" s="22">
        <v>-0.0032109887169424756</v>
      </c>
      <c r="BM6" s="22" t="s">
        <v>27</v>
      </c>
      <c r="BN6" s="22">
        <v>-0.0032109887169424756</v>
      </c>
      <c r="BO6" s="22" t="s">
        <v>27</v>
      </c>
      <c r="BP6" s="22">
        <v>-0.0032109887169424756</v>
      </c>
      <c r="BQ6" s="22" t="s">
        <v>27</v>
      </c>
      <c r="BR6" s="22">
        <v>-0.0032109887169424756</v>
      </c>
      <c r="BS6" s="22" t="s">
        <v>27</v>
      </c>
      <c r="BT6" s="22">
        <v>-0.0032109887169424756</v>
      </c>
      <c r="BU6" s="22" t="s">
        <v>27</v>
      </c>
      <c r="BV6" s="22">
        <v>-0.0032109887169424756</v>
      </c>
      <c r="BW6" s="22" t="s">
        <v>27</v>
      </c>
      <c r="BX6" s="22">
        <v>-0.0032109887169424756</v>
      </c>
      <c r="BY6" s="22" t="s">
        <v>27</v>
      </c>
      <c r="BZ6" s="22">
        <v>-0.0032109887169424756</v>
      </c>
      <c r="CA6" s="22" t="s">
        <v>27</v>
      </c>
      <c r="CB6" s="22">
        <v>-0.0032109887169424756</v>
      </c>
      <c r="CC6" s="22" t="s">
        <v>27</v>
      </c>
      <c r="CD6" s="22">
        <v>-0.0032109887169424756</v>
      </c>
      <c r="CE6" s="22" t="s">
        <v>27</v>
      </c>
      <c r="CF6" s="22">
        <v>-0.0032109887169424756</v>
      </c>
      <c r="CG6" s="22" t="s">
        <v>27</v>
      </c>
      <c r="CH6" s="22">
        <v>-0.0032109887169424756</v>
      </c>
      <c r="CI6" s="22" t="s">
        <v>27</v>
      </c>
      <c r="CJ6" s="22">
        <v>-0.0032109887169424756</v>
      </c>
      <c r="CK6" s="22" t="s">
        <v>27</v>
      </c>
      <c r="CL6" s="22">
        <v>-0.0032109887169424756</v>
      </c>
      <c r="CM6" s="22" t="s">
        <v>27</v>
      </c>
      <c r="CN6" s="22">
        <v>-0.0032109887169424756</v>
      </c>
      <c r="CO6" s="22" t="s">
        <v>27</v>
      </c>
      <c r="CP6" s="22">
        <v>-0.0032109887169424756</v>
      </c>
      <c r="CQ6" s="22" t="s">
        <v>27</v>
      </c>
      <c r="CR6" s="22">
        <v>-0.0032109887169424756</v>
      </c>
      <c r="CS6" s="22" t="s">
        <v>27</v>
      </c>
      <c r="CT6" s="22">
        <v>-0.0032109887169424756</v>
      </c>
      <c r="CU6" s="22" t="s">
        <v>27</v>
      </c>
      <c r="CV6" s="22">
        <v>-0.0032109887169424756</v>
      </c>
      <c r="CW6" s="22" t="s">
        <v>27</v>
      </c>
      <c r="CX6" s="22">
        <v>-0.0032109887169424756</v>
      </c>
      <c r="CY6" s="22" t="s">
        <v>27</v>
      </c>
      <c r="CZ6" s="22">
        <v>-0.0032109887169424756</v>
      </c>
      <c r="DA6" s="22" t="s">
        <v>27</v>
      </c>
      <c r="DB6" s="22">
        <v>-0.0032109887169424756</v>
      </c>
      <c r="DC6" s="22" t="s">
        <v>27</v>
      </c>
      <c r="DD6" s="22">
        <v>-0.0032109887169424756</v>
      </c>
      <c r="DE6" s="22" t="s">
        <v>27</v>
      </c>
      <c r="DF6" s="22">
        <v>-0.0032109887169424756</v>
      </c>
      <c r="DG6" s="22" t="s">
        <v>27</v>
      </c>
      <c r="DH6" s="22">
        <v>-0.0032109887169424756</v>
      </c>
      <c r="DI6" s="22" t="s">
        <v>27</v>
      </c>
      <c r="DJ6" s="22">
        <v>-0.0032109887169424756</v>
      </c>
      <c r="DK6" s="22" t="s">
        <v>27</v>
      </c>
      <c r="DL6" s="22">
        <v>-0.0032109887169424756</v>
      </c>
      <c r="DM6" s="22" t="s">
        <v>27</v>
      </c>
      <c r="DN6" s="22">
        <v>-0.0032109887169424756</v>
      </c>
      <c r="DO6" s="22" t="s">
        <v>27</v>
      </c>
      <c r="DP6" s="22">
        <v>-0.0032109887169424756</v>
      </c>
      <c r="DQ6" s="22" t="s">
        <v>27</v>
      </c>
      <c r="DR6" s="22">
        <v>-0.0032109887169424756</v>
      </c>
      <c r="DS6" s="22" t="s">
        <v>27</v>
      </c>
      <c r="DT6" s="22">
        <v>-0.0032109887169424756</v>
      </c>
      <c r="DU6" s="22" t="s">
        <v>27</v>
      </c>
      <c r="DV6" s="22">
        <v>-0.0032109887169424756</v>
      </c>
      <c r="DW6" s="22" t="s">
        <v>27</v>
      </c>
      <c r="DX6" s="22">
        <v>-0.0032109887169424756</v>
      </c>
      <c r="DY6" s="22" t="s">
        <v>27</v>
      </c>
      <c r="DZ6" s="22">
        <v>-0.0032109887169424756</v>
      </c>
      <c r="EA6" s="22" t="s">
        <v>27</v>
      </c>
      <c r="EB6" s="22">
        <v>-0.0032109887169424756</v>
      </c>
      <c r="EC6" s="22" t="s">
        <v>27</v>
      </c>
      <c r="ED6" s="22">
        <v>-0.0032109887169424756</v>
      </c>
      <c r="EE6" s="22" t="s">
        <v>27</v>
      </c>
      <c r="EF6" s="22">
        <v>-0.0032109887169424756</v>
      </c>
      <c r="EG6" s="22" t="s">
        <v>27</v>
      </c>
      <c r="EH6" s="22">
        <v>-0.0032109887169424756</v>
      </c>
      <c r="EI6" s="22" t="s">
        <v>27</v>
      </c>
      <c r="EJ6" s="22">
        <v>-0.0032109887169424756</v>
      </c>
      <c r="EK6" s="22" t="s">
        <v>27</v>
      </c>
      <c r="EL6" s="22">
        <v>-0.0032109887169424756</v>
      </c>
      <c r="EM6" s="22" t="s">
        <v>27</v>
      </c>
      <c r="EN6" s="22">
        <v>-0.0032109887169424756</v>
      </c>
      <c r="EO6" s="22" t="s">
        <v>27</v>
      </c>
      <c r="EP6" s="22">
        <v>-0.0032109887169424756</v>
      </c>
      <c r="EQ6" s="22" t="s">
        <v>27</v>
      </c>
      <c r="ER6" s="22">
        <v>-0.0032109887169424756</v>
      </c>
      <c r="ES6" s="22" t="s">
        <v>27</v>
      </c>
      <c r="ET6" s="22">
        <v>-0.0032109887169424756</v>
      </c>
      <c r="EU6" s="22" t="s">
        <v>27</v>
      </c>
      <c r="EV6" s="22">
        <v>-0.0032109887169424756</v>
      </c>
      <c r="EW6" s="22" t="s">
        <v>27</v>
      </c>
      <c r="EX6" s="22">
        <v>-0.0032109887169424756</v>
      </c>
      <c r="EY6" s="22" t="s">
        <v>27</v>
      </c>
      <c r="EZ6" s="22">
        <v>-0.0032109887169424756</v>
      </c>
      <c r="FA6" s="22" t="s">
        <v>27</v>
      </c>
      <c r="FB6" s="22">
        <v>-0.0032109887169424756</v>
      </c>
      <c r="FC6" s="22" t="s">
        <v>27</v>
      </c>
      <c r="FD6" s="22">
        <v>-0.0032109887169424756</v>
      </c>
      <c r="FE6" s="22" t="s">
        <v>27</v>
      </c>
      <c r="FF6" s="22">
        <v>-0.0032109887169424756</v>
      </c>
      <c r="FG6" s="22" t="s">
        <v>27</v>
      </c>
      <c r="FH6" s="22">
        <v>-0.0032109887169424756</v>
      </c>
      <c r="FI6" s="22" t="s">
        <v>27</v>
      </c>
      <c r="FJ6" s="22">
        <v>-0.0032109887169424756</v>
      </c>
      <c r="FK6" s="22" t="s">
        <v>27</v>
      </c>
      <c r="FL6" s="22">
        <v>-0.0032109887169424756</v>
      </c>
      <c r="FM6" s="22" t="s">
        <v>27</v>
      </c>
      <c r="FN6" s="22">
        <v>-0.0032109887169424756</v>
      </c>
      <c r="FO6" s="22" t="s">
        <v>27</v>
      </c>
      <c r="FP6" s="22">
        <v>-0.0032109887169424756</v>
      </c>
      <c r="FQ6" s="22" t="s">
        <v>27</v>
      </c>
      <c r="FR6" s="22">
        <v>-0.0032109887169424756</v>
      </c>
      <c r="FS6" s="22" t="s">
        <v>27</v>
      </c>
      <c r="FT6" s="22">
        <v>-0.0032109887169424756</v>
      </c>
      <c r="FU6" s="22" t="s">
        <v>27</v>
      </c>
      <c r="FV6" s="22">
        <v>-0.0032109887169424756</v>
      </c>
      <c r="FW6" s="22" t="s">
        <v>27</v>
      </c>
      <c r="FX6" s="22">
        <v>-0.0032109887169424756</v>
      </c>
      <c r="FY6" s="22" t="s">
        <v>27</v>
      </c>
      <c r="FZ6" s="22">
        <v>-0.0032109887169424756</v>
      </c>
      <c r="GA6" s="22" t="s">
        <v>27</v>
      </c>
      <c r="GB6" s="22">
        <v>-0.0032109887169424756</v>
      </c>
      <c r="GC6" s="22" t="s">
        <v>27</v>
      </c>
      <c r="GD6" s="22">
        <v>-0.0032109887169424756</v>
      </c>
      <c r="GE6" s="22" t="s">
        <v>27</v>
      </c>
      <c r="GF6" s="22">
        <v>-0.0032109887169424756</v>
      </c>
      <c r="GG6" s="22" t="s">
        <v>27</v>
      </c>
      <c r="GH6" s="22">
        <v>-0.0032109887169424756</v>
      </c>
      <c r="GI6" s="22" t="s">
        <v>27</v>
      </c>
      <c r="GJ6" s="22">
        <v>-0.0032109887169424756</v>
      </c>
      <c r="GK6" s="22" t="s">
        <v>27</v>
      </c>
      <c r="GL6" s="22">
        <v>-0.0032109887169424756</v>
      </c>
      <c r="GM6" s="22" t="s">
        <v>27</v>
      </c>
      <c r="GN6" s="22">
        <v>-0.0032109887169424756</v>
      </c>
      <c r="GO6" s="22" t="s">
        <v>27</v>
      </c>
      <c r="GP6" s="22">
        <v>-0.0032109887169424756</v>
      </c>
      <c r="GQ6" s="22" t="s">
        <v>27</v>
      </c>
      <c r="GR6" s="22">
        <v>-0.0032109887169424756</v>
      </c>
      <c r="GS6" s="22" t="s">
        <v>27</v>
      </c>
      <c r="GT6" s="22">
        <v>-0.0032109887169424756</v>
      </c>
      <c r="GU6" s="22" t="s">
        <v>27</v>
      </c>
      <c r="GV6" s="22">
        <v>-0.0032109887169424756</v>
      </c>
      <c r="GW6" s="22" t="s">
        <v>27</v>
      </c>
      <c r="GX6" s="22">
        <v>-0.0032109887169424756</v>
      </c>
      <c r="GY6" s="22" t="s">
        <v>27</v>
      </c>
      <c r="GZ6" s="22">
        <v>-0.0032109887169424756</v>
      </c>
      <c r="HA6" s="22" t="s">
        <v>27</v>
      </c>
      <c r="HB6" s="22">
        <v>-0.0032109887169424756</v>
      </c>
      <c r="HC6" s="22" t="s">
        <v>27</v>
      </c>
      <c r="HD6" s="22">
        <v>-0.0032109887169424756</v>
      </c>
      <c r="HE6" s="22" t="s">
        <v>27</v>
      </c>
      <c r="HF6" s="22">
        <v>-0.0032109887169424756</v>
      </c>
      <c r="HG6" s="22" t="s">
        <v>27</v>
      </c>
      <c r="HH6" s="22">
        <v>-0.0032109887169424756</v>
      </c>
      <c r="HI6" s="22" t="s">
        <v>27</v>
      </c>
      <c r="HJ6" s="22">
        <v>-0.0032109887169424756</v>
      </c>
      <c r="HK6" s="22" t="s">
        <v>27</v>
      </c>
      <c r="HL6" s="22">
        <v>-0.0032109887169424756</v>
      </c>
      <c r="HM6" s="22" t="s">
        <v>27</v>
      </c>
      <c r="HN6" s="22">
        <v>-0.0032109887169424756</v>
      </c>
      <c r="HO6" s="22" t="s">
        <v>27</v>
      </c>
      <c r="HP6" s="22">
        <v>-0.0032109887169424756</v>
      </c>
      <c r="HQ6" s="22" t="s">
        <v>27</v>
      </c>
      <c r="HR6" s="22">
        <v>-0.0032109887169424756</v>
      </c>
      <c r="HS6" s="22" t="s">
        <v>27</v>
      </c>
      <c r="HT6" s="22">
        <v>-0.0032109887169424756</v>
      </c>
      <c r="HU6" s="22" t="s">
        <v>27</v>
      </c>
      <c r="HV6" s="22">
        <v>-0.0032109887169424756</v>
      </c>
      <c r="HW6" s="22" t="s">
        <v>27</v>
      </c>
      <c r="HX6" s="22">
        <v>-0.0032109887169424756</v>
      </c>
      <c r="HY6" s="22" t="s">
        <v>27</v>
      </c>
      <c r="HZ6" s="22">
        <v>-0.0032109887169424756</v>
      </c>
      <c r="IA6" s="22" t="s">
        <v>27</v>
      </c>
      <c r="IB6" s="22">
        <v>-0.0032109887169424756</v>
      </c>
      <c r="IC6" s="22" t="s">
        <v>27</v>
      </c>
      <c r="ID6" s="22">
        <v>-0.0032109887169424756</v>
      </c>
      <c r="IE6" s="22" t="s">
        <v>27</v>
      </c>
      <c r="IF6" s="22">
        <v>-0.0032109887169424756</v>
      </c>
      <c r="IG6" s="22" t="s">
        <v>27</v>
      </c>
      <c r="IH6" s="22">
        <v>-0.0032109887169424756</v>
      </c>
      <c r="II6" s="22" t="s">
        <v>27</v>
      </c>
      <c r="IJ6" s="22">
        <v>-0.0032109887169424756</v>
      </c>
      <c r="IK6" s="22" t="s">
        <v>27</v>
      </c>
      <c r="IL6" s="22">
        <v>-0.0032109887169424756</v>
      </c>
      <c r="IM6" s="22" t="s">
        <v>27</v>
      </c>
      <c r="IN6" s="22">
        <v>-0.0032109887169424756</v>
      </c>
      <c r="IO6" s="22" t="s">
        <v>27</v>
      </c>
      <c r="IP6" s="22">
        <v>-0.0032109887169424756</v>
      </c>
      <c r="IQ6" s="22" t="s">
        <v>27</v>
      </c>
      <c r="IR6" s="22">
        <v>-0.0032109887169424756</v>
      </c>
      <c r="IS6" s="22" t="s">
        <v>27</v>
      </c>
      <c r="IT6" s="22">
        <v>-0.0032109887169424756</v>
      </c>
      <c r="IU6" s="22" t="s">
        <v>27</v>
      </c>
      <c r="IV6" s="22">
        <v>-0.0032109887169424756</v>
      </c>
    </row>
    <row r="9" ht="14.25">
      <c r="B9" s="7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5.75390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101" t="s">
        <v>54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30.75" thickBot="1">
      <c r="A2" s="3" t="s">
        <v>23</v>
      </c>
      <c r="B2" s="39" t="s">
        <v>12</v>
      </c>
      <c r="C2" s="1" t="s">
        <v>11</v>
      </c>
      <c r="D2" s="1" t="s">
        <v>8</v>
      </c>
      <c r="E2" s="4" t="s">
        <v>1</v>
      </c>
      <c r="F2" s="4" t="s">
        <v>35</v>
      </c>
      <c r="G2" s="4" t="s">
        <v>36</v>
      </c>
      <c r="H2" s="1" t="s">
        <v>37</v>
      </c>
      <c r="I2" s="1" t="s">
        <v>5</v>
      </c>
      <c r="J2" s="1" t="s">
        <v>6</v>
      </c>
    </row>
    <row r="3" spans="1:10" ht="14.25" customHeight="1">
      <c r="A3" s="41">
        <v>1</v>
      </c>
      <c r="B3" s="83" t="s">
        <v>95</v>
      </c>
      <c r="C3" s="83" t="s">
        <v>7</v>
      </c>
      <c r="D3" s="83" t="s">
        <v>9</v>
      </c>
      <c r="E3" s="85">
        <v>7399555.93</v>
      </c>
      <c r="F3" s="11">
        <v>173808</v>
      </c>
      <c r="G3" s="85">
        <v>42.57316078661511</v>
      </c>
      <c r="H3" s="84">
        <v>100</v>
      </c>
      <c r="I3" s="83" t="s">
        <v>96</v>
      </c>
      <c r="J3" s="96" t="s">
        <v>28</v>
      </c>
    </row>
    <row r="4" spans="1:10" ht="14.25" customHeight="1">
      <c r="A4" s="41">
        <v>2</v>
      </c>
      <c r="B4" s="83" t="s">
        <v>97</v>
      </c>
      <c r="C4" s="83" t="s">
        <v>7</v>
      </c>
      <c r="D4" s="83" t="s">
        <v>98</v>
      </c>
      <c r="E4" s="85">
        <v>1432395.03</v>
      </c>
      <c r="F4" s="11">
        <v>145343</v>
      </c>
      <c r="G4" s="85">
        <v>9.855273594187542</v>
      </c>
      <c r="H4" s="84">
        <v>10</v>
      </c>
      <c r="I4" s="83" t="s">
        <v>99</v>
      </c>
      <c r="J4" s="96" t="s">
        <v>28</v>
      </c>
    </row>
    <row r="5" spans="1:10" ht="14.25" customHeight="1">
      <c r="A5" s="41">
        <v>3</v>
      </c>
      <c r="B5" s="83" t="s">
        <v>66</v>
      </c>
      <c r="C5" s="83" t="s">
        <v>7</v>
      </c>
      <c r="D5" s="83" t="s">
        <v>9</v>
      </c>
      <c r="E5" s="85">
        <v>998086.06</v>
      </c>
      <c r="F5" s="11">
        <v>648</v>
      </c>
      <c r="G5" s="85">
        <v>1540.2562654320989</v>
      </c>
      <c r="H5" s="84">
        <v>5000</v>
      </c>
      <c r="I5" s="83" t="s">
        <v>67</v>
      </c>
      <c r="J5" s="96" t="s">
        <v>29</v>
      </c>
    </row>
    <row r="6" spans="1:10" ht="15.75" thickBot="1">
      <c r="A6" s="123" t="s">
        <v>24</v>
      </c>
      <c r="B6" s="124"/>
      <c r="C6" s="57" t="s">
        <v>25</v>
      </c>
      <c r="D6" s="57" t="s">
        <v>25</v>
      </c>
      <c r="E6" s="70">
        <f>SUM(E3:E5)</f>
        <v>9830037.02</v>
      </c>
      <c r="F6" s="69">
        <f>SUM(F3:F5)</f>
        <v>319799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2017-08-11T10:12:01Z</dcterms:modified>
  <cp:category>Analytics</cp:category>
  <cp:version/>
  <cp:contentType/>
  <cp:contentStatus/>
</cp:coreProperties>
</file>