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<sst xmlns="http://schemas.openxmlformats.org/spreadsheetml/2006/main" count="302" uniqueCount="98">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</sst>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4995027"/>
        <c:axId val="48084332"/>
      </c:barChart>
      <c:catAx>
        <c:axId val="6499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84332"/>
        <c:crosses val="autoZero"/>
        <c:auto val="0"/>
        <c:lblOffset val="0"/>
        <c:tickLblSkip val="1"/>
        <c:noMultiLvlLbl val="0"/>
      </c:catAx>
      <c:val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95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49725"/>
        <c:axId val="15785478"/>
      </c:barChart>
      <c:catAx>
        <c:axId val="53949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85478"/>
        <c:crosses val="autoZero"/>
        <c:auto val="0"/>
        <c:lblOffset val="0"/>
        <c:tickLblSkip val="1"/>
        <c:noMultiLvlLbl val="0"/>
      </c:catAx>
      <c:val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51575"/>
        <c:axId val="3555312"/>
      </c:barChart>
      <c:catAx>
        <c:axId val="7851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5312"/>
        <c:crosses val="autoZero"/>
        <c:auto val="0"/>
        <c:lblOffset val="0"/>
        <c:tickLblSkip val="1"/>
        <c:noMultiLvlLbl val="0"/>
      </c:catAx>
      <c:val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97809"/>
        <c:axId val="19544826"/>
      </c:barChart>
      <c:catAx>
        <c:axId val="31997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4826"/>
        <c:crosses val="autoZero"/>
        <c:auto val="0"/>
        <c:lblOffset val="0"/>
        <c:tickLblSkip val="1"/>
        <c:noMultiLvlLbl val="0"/>
      </c:catAx>
      <c:val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85707"/>
        <c:axId val="39627044"/>
      </c:barChart>
      <c:catAx>
        <c:axId val="41685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27044"/>
        <c:crosses val="autoZero"/>
        <c:auto val="0"/>
        <c:lblOffset val="0"/>
        <c:tickLblSkip val="1"/>
        <c:noMultiLvlLbl val="0"/>
      </c:catAx>
      <c:val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99077"/>
        <c:axId val="55673966"/>
      </c:barChart>
      <c:catAx>
        <c:axId val="21099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73966"/>
        <c:crosses val="autoZero"/>
        <c:auto val="0"/>
        <c:lblOffset val="0"/>
        <c:tickLblSkip val="1"/>
        <c:noMultiLvlLbl val="0"/>
      </c:catAx>
      <c:val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31303647"/>
        <c:axId val="13297368"/>
      </c:barChart>
      <c:catAx>
        <c:axId val="31303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297368"/>
        <c:crossesAt val="0"/>
        <c:auto val="0"/>
        <c:lblOffset val="0"/>
        <c:tickLblSkip val="1"/>
        <c:noMultiLvlLbl val="0"/>
      </c:catAx>
      <c:valAx>
        <c:axId val="13297368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036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2567449"/>
        <c:axId val="3344994"/>
      </c:barChart>
      <c:catAx>
        <c:axId val="52567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44994"/>
        <c:crosses val="autoZero"/>
        <c:auto val="0"/>
        <c:lblOffset val="0"/>
        <c:tickLblSkip val="1"/>
        <c:noMultiLvlLbl val="0"/>
      </c:catAx>
      <c:val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67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0104947"/>
        <c:axId val="2509068"/>
      </c:barChart>
      <c:catAx>
        <c:axId val="30104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09068"/>
        <c:crosses val="autoZero"/>
        <c:auto val="0"/>
        <c:lblOffset val="0"/>
        <c:tickLblSkip val="52"/>
        <c:noMultiLvlLbl val="0"/>
      </c:catAx>
      <c:val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04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2581613"/>
        <c:axId val="1907926"/>
      </c:barChart>
      <c:catAx>
        <c:axId val="2258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7926"/>
        <c:crosses val="autoZero"/>
        <c:auto val="0"/>
        <c:lblOffset val="0"/>
        <c:tickLblSkip val="49"/>
        <c:noMultiLvlLbl val="0"/>
      </c:catAx>
      <c:val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81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71335"/>
        <c:axId val="20324288"/>
      </c:barChart>
      <c:catAx>
        <c:axId val="17171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324288"/>
        <c:crosses val="autoZero"/>
        <c:auto val="0"/>
        <c:lblOffset val="0"/>
        <c:tickLblSkip val="4"/>
        <c:noMultiLvlLbl val="0"/>
      </c:catAx>
      <c:val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71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0105805"/>
        <c:axId val="2516790"/>
      </c:barChart>
      <c:catAx>
        <c:axId val="30105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6790"/>
        <c:crosses val="autoZero"/>
        <c:auto val="0"/>
        <c:lblOffset val="0"/>
        <c:tickLblSkip val="9"/>
        <c:noMultiLvlLbl val="0"/>
      </c:catAx>
      <c:val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00865"/>
        <c:axId val="35654602"/>
      </c:barChart>
      <c:catAx>
        <c:axId val="4870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654602"/>
        <c:crosses val="autoZero"/>
        <c:auto val="0"/>
        <c:lblOffset val="0"/>
        <c:tickLblSkip val="4"/>
        <c:noMultiLvlLbl val="0"/>
      </c:catAx>
      <c:val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70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2455963"/>
        <c:axId val="2341620"/>
      </c:barChart>
      <c:catAx>
        <c:axId val="52455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41620"/>
        <c:crosses val="autoZero"/>
        <c:auto val="0"/>
        <c:lblOffset val="0"/>
        <c:tickLblSkip val="52"/>
        <c:noMultiLvlLbl val="0"/>
      </c:catAx>
      <c:val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455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74581"/>
        <c:axId val="55453502"/>
      </c:barChart>
      <c:catAx>
        <c:axId val="21074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453502"/>
        <c:crosses val="autoZero"/>
        <c:auto val="0"/>
        <c:lblOffset val="0"/>
        <c:tickLblSkip val="4"/>
        <c:noMultiLvlLbl val="0"/>
      </c:catAx>
      <c:val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74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19471"/>
        <c:axId val="62548648"/>
      </c:barChart>
      <c:catAx>
        <c:axId val="29319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548648"/>
        <c:crosses val="autoZero"/>
        <c:auto val="0"/>
        <c:lblOffset val="0"/>
        <c:tickLblSkip val="4"/>
        <c:noMultiLvlLbl val="0"/>
      </c:catAx>
      <c:val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19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066921"/>
        <c:axId val="33275698"/>
      </c:barChart>
      <c:catAx>
        <c:axId val="2606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275698"/>
        <c:crosses val="autoZero"/>
        <c:auto val="0"/>
        <c:lblOffset val="0"/>
        <c:tickLblSkip val="4"/>
        <c:noMultiLvlLbl val="0"/>
      </c:catAx>
      <c:val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066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045827"/>
        <c:axId val="10976988"/>
      </c:barChart>
      <c:catAx>
        <c:axId val="31045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976988"/>
        <c:crosses val="autoZero"/>
        <c:auto val="0"/>
        <c:lblOffset val="0"/>
        <c:tickLblSkip val="4"/>
        <c:noMultiLvlLbl val="0"/>
      </c:catAx>
      <c:val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45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684029"/>
        <c:axId val="16720806"/>
      </c:barChart>
      <c:catAx>
        <c:axId val="31684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720806"/>
        <c:crosses val="autoZero"/>
        <c:auto val="0"/>
        <c:lblOffset val="0"/>
        <c:tickLblSkip val="4"/>
        <c:noMultiLvlLbl val="0"/>
      </c:catAx>
      <c:valAx>
        <c:axId val="167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684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269527"/>
        <c:axId val="12208016"/>
      </c:barChart>
      <c:catAx>
        <c:axId val="16269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208016"/>
        <c:crosses val="autoZero"/>
        <c:auto val="0"/>
        <c:lblOffset val="0"/>
        <c:tickLblSkip val="4"/>
        <c:noMultiLvlLbl val="0"/>
      </c:catAx>
      <c:valAx>
        <c:axId val="122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269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63281"/>
        <c:axId val="49325210"/>
      </c:barChart>
      <c:catAx>
        <c:axId val="42763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325210"/>
        <c:crosses val="autoZero"/>
        <c:auto val="0"/>
        <c:lblOffset val="0"/>
        <c:tickLblSkip val="4"/>
        <c:noMultiLvlLbl val="0"/>
      </c:catAx>
      <c:val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63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73707"/>
        <c:axId val="35919044"/>
      </c:barChart>
      <c:catAx>
        <c:axId val="41273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919044"/>
        <c:crosses val="autoZero"/>
        <c:auto val="0"/>
        <c:lblOffset val="0"/>
        <c:tickLblSkip val="4"/>
        <c:noMultiLvlLbl val="0"/>
      </c:catAx>
      <c:valAx>
        <c:axId val="3591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73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2651111"/>
        <c:axId val="2533408"/>
      </c:barChart>
      <c:catAx>
        <c:axId val="22651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3408"/>
        <c:crosses val="autoZero"/>
        <c:auto val="0"/>
        <c:lblOffset val="0"/>
        <c:tickLblSkip val="1"/>
        <c:noMultiLvlLbl val="0"/>
      </c:catAx>
      <c:val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1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4835941"/>
        <c:axId val="23761422"/>
      </c:barChart>
      <c:catAx>
        <c:axId val="54835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61422"/>
        <c:crosses val="autoZero"/>
        <c:auto val="0"/>
        <c:lblOffset val="0"/>
        <c:tickLblSkip val="1"/>
        <c:noMultiLvlLbl val="0"/>
      </c:catAx>
      <c:valAx>
        <c:axId val="23761422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3594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2526207"/>
        <c:axId val="45627000"/>
      </c:barChart>
      <c:catAx>
        <c:axId val="12526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627000"/>
        <c:crosses val="autoZero"/>
        <c:auto val="0"/>
        <c:lblOffset val="0"/>
        <c:tickLblSkip val="1"/>
        <c:noMultiLvlLbl val="0"/>
      </c:catAx>
      <c:valAx>
        <c:axId val="4562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26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7989817"/>
        <c:axId val="4799490"/>
      </c:barChart>
      <c:catAx>
        <c:axId val="7989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99490"/>
        <c:crosses val="autoZero"/>
        <c:auto val="0"/>
        <c:lblOffset val="0"/>
        <c:tickLblSkip val="5"/>
        <c:noMultiLvlLbl val="0"/>
      </c:catAx>
      <c:val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989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3195411"/>
        <c:axId val="53214380"/>
      </c:barChart>
      <c:catAx>
        <c:axId val="4319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214380"/>
        <c:crosses val="autoZero"/>
        <c:auto val="0"/>
        <c:lblOffset val="0"/>
        <c:tickLblSkip val="5"/>
        <c:noMultiLvlLbl val="0"/>
      </c:catAx>
      <c:valAx>
        <c:axId val="5321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195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67373"/>
        <c:axId val="15397494"/>
      </c:barChart>
      <c:catAx>
        <c:axId val="9167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397494"/>
        <c:crosses val="autoZero"/>
        <c:auto val="0"/>
        <c:lblOffset val="0"/>
        <c:tickLblSkip val="1"/>
        <c:noMultiLvlLbl val="0"/>
      </c:catAx>
      <c:val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167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9719"/>
        <c:axId val="39237472"/>
      </c:barChart>
      <c:catAx>
        <c:axId val="4359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237472"/>
        <c:crosses val="autoZero"/>
        <c:auto val="0"/>
        <c:lblOffset val="0"/>
        <c:tickLblSkip val="1"/>
        <c:noMultiLvlLbl val="0"/>
      </c:catAx>
      <c:val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92929"/>
        <c:axId val="24118634"/>
      </c:barChart>
      <c:catAx>
        <c:axId val="17592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118634"/>
        <c:crosses val="autoZero"/>
        <c:auto val="0"/>
        <c:lblOffset val="0"/>
        <c:tickLblSkip val="1"/>
        <c:noMultiLvlLbl val="0"/>
      </c:catAx>
      <c:valAx>
        <c:axId val="2411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592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41115"/>
        <c:axId val="7452308"/>
      </c:barChart>
      <c:catAx>
        <c:axId val="1574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452308"/>
        <c:crosses val="autoZero"/>
        <c:auto val="0"/>
        <c:lblOffset val="0"/>
        <c:tickLblSkip val="1"/>
        <c:noMultiLvlLbl val="0"/>
      </c:catAx>
      <c:val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4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070773"/>
        <c:axId val="66766046"/>
      </c:barChart>
      <c:catAx>
        <c:axId val="67070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766046"/>
        <c:crosses val="autoZero"/>
        <c:auto val="0"/>
        <c:lblOffset val="0"/>
        <c:tickLblSkip val="1"/>
        <c:noMultiLvlLbl val="0"/>
      </c:catAx>
      <c:val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7070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23503"/>
        <c:axId val="39340616"/>
      </c:barChart>
      <c:catAx>
        <c:axId val="6402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340616"/>
        <c:crosses val="autoZero"/>
        <c:auto val="0"/>
        <c:lblOffset val="0"/>
        <c:tickLblSkip val="1"/>
        <c:noMultiLvlLbl val="0"/>
      </c:catAx>
      <c:val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2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00673"/>
        <c:axId val="3879466"/>
      </c:barChart>
      <c:catAx>
        <c:axId val="22800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9466"/>
        <c:crosses val="autoZero"/>
        <c:auto val="0"/>
        <c:lblOffset val="0"/>
        <c:tickLblSkip val="1"/>
        <c:noMultiLvlLbl val="0"/>
      </c:catAx>
      <c:val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21225"/>
        <c:axId val="32473298"/>
      </c:barChart>
      <c:catAx>
        <c:axId val="18521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473298"/>
        <c:crosses val="autoZero"/>
        <c:auto val="0"/>
        <c:lblOffset val="0"/>
        <c:tickLblSkip val="1"/>
        <c:noMultiLvlLbl val="0"/>
      </c:catAx>
      <c:valAx>
        <c:axId val="3247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521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24227"/>
        <c:axId val="13091452"/>
      </c:barChart>
      <c:catAx>
        <c:axId val="23824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091452"/>
        <c:crosses val="autoZero"/>
        <c:auto val="0"/>
        <c:lblOffset val="0"/>
        <c:tickLblSkip val="1"/>
        <c:noMultiLvlLbl val="0"/>
      </c:catAx>
      <c:val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824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714205"/>
        <c:axId val="53774662"/>
      </c:barChart>
      <c:catAx>
        <c:axId val="50714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774662"/>
        <c:crosses val="autoZero"/>
        <c:auto val="0"/>
        <c:lblOffset val="0"/>
        <c:tickLblSkip val="1"/>
        <c:noMultiLvlLbl val="0"/>
      </c:catAx>
      <c:val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714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09911"/>
        <c:axId val="60780336"/>
      </c:barChart>
      <c:catAx>
        <c:axId val="14209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780336"/>
        <c:crosses val="autoZero"/>
        <c:auto val="0"/>
        <c:lblOffset val="0"/>
        <c:tickLblSkip val="1"/>
        <c:noMultiLvlLbl val="0"/>
      </c:catAx>
      <c:val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209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52113"/>
        <c:axId val="24260154"/>
      </c:barChart>
      <c:catAx>
        <c:axId val="10152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260154"/>
        <c:crosses val="autoZero"/>
        <c:auto val="0"/>
        <c:lblOffset val="0"/>
        <c:tickLblSkip val="1"/>
        <c:noMultiLvlLbl val="0"/>
      </c:catAx>
      <c:valAx>
        <c:axId val="2426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152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7014795"/>
        <c:axId val="18915428"/>
      </c:barChart>
      <c:catAx>
        <c:axId val="17014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15428"/>
        <c:crosses val="autoZero"/>
        <c:auto val="0"/>
        <c:lblOffset val="0"/>
        <c:tickLblSkip val="1"/>
        <c:noMultiLvlLbl val="0"/>
      </c:catAx>
      <c:valAx>
        <c:axId val="18915428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1479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15195"/>
        <c:axId val="45801300"/>
      </c:barChart>
      <c:catAx>
        <c:axId val="34915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01300"/>
        <c:crosses val="autoZero"/>
        <c:auto val="0"/>
        <c:lblOffset val="0"/>
        <c:tickLblSkip val="1"/>
        <c:noMultiLvlLbl val="0"/>
      </c:catAx>
      <c:val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9558517"/>
        <c:axId val="18917790"/>
      </c:barChart>
      <c:catAx>
        <c:axId val="9558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17790"/>
        <c:crosses val="autoZero"/>
        <c:auto val="0"/>
        <c:lblOffset val="0"/>
        <c:tickLblSkip val="1"/>
        <c:noMultiLvlLbl val="0"/>
      </c:catAx>
      <c:valAx>
        <c:axId val="1891779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8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42383"/>
        <c:axId val="55945992"/>
      </c:barChart>
      <c:catAx>
        <c:axId val="36042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45992"/>
        <c:crosses val="autoZero"/>
        <c:auto val="0"/>
        <c:lblOffset val="0"/>
        <c:tickLblSkip val="1"/>
        <c:noMultiLvlLbl val="0"/>
      </c:catAx>
      <c:val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51881"/>
        <c:axId val="35331474"/>
      </c:barChart>
      <c:catAx>
        <c:axId val="33751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31474"/>
        <c:crosses val="autoZero"/>
        <c:auto val="0"/>
        <c:lblOffset val="0"/>
        <c:tickLblSkip val="1"/>
        <c:noMultiLvlLbl val="0"/>
      </c:catAx>
      <c:val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47811"/>
        <c:axId val="43277116"/>
      </c:barChart>
      <c:catAx>
        <c:axId val="49547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77116"/>
        <c:crosses val="autoZero"/>
        <c:auto val="0"/>
        <c:lblOffset val="0"/>
        <c:tickLblSkip val="1"/>
        <c:noMultiLvlLbl val="0"/>
      </c:catAx>
      <c:val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7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30047286.77</v>
      </c>
      <c r="D3" s="95">
        <v>48769</v>
      </c>
      <c r="E3" s="43">
        <v>616.1144737435666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13129721.11</v>
      </c>
      <c r="D4" s="95">
        <v>9750356</v>
      </c>
      <c r="E4" s="43">
        <v>1.3465888948054818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6614226.4</v>
      </c>
      <c r="D5" s="95">
        <v>2090</v>
      </c>
      <c r="E5" s="43">
        <v>3164.7016267942586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6140289.33</v>
      </c>
      <c r="D6" s="95">
        <v>3637</v>
      </c>
      <c r="E6" s="43">
        <v>1688.2841160296948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5795820.36</v>
      </c>
      <c r="D7" s="95">
        <v>4485</v>
      </c>
      <c r="E7" s="43">
        <v>1292.2676387959866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5018323.8</v>
      </c>
      <c r="D8" s="95">
        <v>1534</v>
      </c>
      <c r="E8" s="43">
        <v>3271.3975228161667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4088203.12</v>
      </c>
      <c r="D9" s="95">
        <v>1256</v>
      </c>
      <c r="E9" s="43">
        <v>3254.938789808917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3054001.76</v>
      </c>
      <c r="D10" s="95">
        <v>678</v>
      </c>
      <c r="E10" s="43">
        <v>4504.427374631268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91</v>
      </c>
      <c r="C11" s="43">
        <v>2245857.61</v>
      </c>
      <c r="D11" s="95">
        <v>10121</v>
      </c>
      <c r="E11" s="43">
        <v>221.90076178243254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44</v>
      </c>
      <c r="C12" s="43">
        <v>1896185.58</v>
      </c>
      <c r="D12" s="95">
        <v>1390</v>
      </c>
      <c r="E12" s="43">
        <v>1364.1622877697841</v>
      </c>
      <c r="F12" s="40">
        <v>1000</v>
      </c>
      <c r="G12" s="42" t="s">
        <v>68</v>
      </c>
      <c r="H12" s="44" t="s">
        <v>90</v>
      </c>
    </row>
    <row r="13" spans="1:8" ht="14.25">
      <c r="A13" s="41">
        <v>11</v>
      </c>
      <c r="B13" s="42" t="s">
        <v>82</v>
      </c>
      <c r="C13" s="43">
        <v>1622906.95</v>
      </c>
      <c r="D13" s="95">
        <v>611</v>
      </c>
      <c r="E13" s="43">
        <v>2656.148854337152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22</v>
      </c>
      <c r="C14" s="43">
        <v>1194843.07</v>
      </c>
      <c r="D14" s="95">
        <v>955</v>
      </c>
      <c r="E14" s="43">
        <v>1251.1445759162305</v>
      </c>
      <c r="F14" s="40">
        <v>1000</v>
      </c>
      <c r="G14" s="42" t="s">
        <v>69</v>
      </c>
      <c r="H14" s="44" t="s">
        <v>29</v>
      </c>
    </row>
    <row r="15" spans="1:8" ht="14.25">
      <c r="A15" s="41">
        <v>13</v>
      </c>
      <c r="B15" s="42" t="s">
        <v>83</v>
      </c>
      <c r="C15" s="43">
        <v>1150771.29</v>
      </c>
      <c r="D15" s="95">
        <v>1439</v>
      </c>
      <c r="E15" s="43">
        <v>799.7020778318276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81</v>
      </c>
      <c r="C16" s="43">
        <v>1092685.92</v>
      </c>
      <c r="D16" s="95">
        <v>400</v>
      </c>
      <c r="E16" s="43">
        <v>2731.7147999999997</v>
      </c>
      <c r="F16" s="40">
        <v>1000</v>
      </c>
      <c r="G16" s="42" t="s">
        <v>80</v>
      </c>
      <c r="H16" s="44" t="s">
        <v>86</v>
      </c>
    </row>
    <row r="17" spans="1:8" ht="14.25">
      <c r="A17" s="41">
        <v>15</v>
      </c>
      <c r="B17" s="42" t="s">
        <v>78</v>
      </c>
      <c r="C17" s="43">
        <v>710590.46</v>
      </c>
      <c r="D17" s="95">
        <v>6837</v>
      </c>
      <c r="E17" s="43">
        <v>103.93307883574667</v>
      </c>
      <c r="F17" s="40">
        <v>100</v>
      </c>
      <c r="G17" s="42" t="s">
        <v>70</v>
      </c>
      <c r="H17" s="44" t="s">
        <v>56</v>
      </c>
    </row>
    <row r="18" spans="1:8" ht="14.25">
      <c r="A18" s="41">
        <v>16</v>
      </c>
      <c r="B18" s="42" t="s">
        <v>95</v>
      </c>
      <c r="C18" s="43">
        <v>464902.7699</v>
      </c>
      <c r="D18" s="95">
        <v>8850</v>
      </c>
      <c r="E18" s="43">
        <v>52.531386429378536</v>
      </c>
      <c r="F18" s="40">
        <v>100</v>
      </c>
      <c r="G18" s="42" t="s">
        <v>96</v>
      </c>
      <c r="H18" s="44" t="s">
        <v>97</v>
      </c>
    </row>
    <row r="19" spans="1:8" ht="15.75" customHeight="1" thickBot="1">
      <c r="A19" s="100" t="s">
        <v>24</v>
      </c>
      <c r="B19" s="101"/>
      <c r="C19" s="58">
        <f>SUM(C3:C18)</f>
        <v>84266616.29989998</v>
      </c>
      <c r="D19" s="59">
        <f>SUM(D3:D18)</f>
        <v>9843408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8" t="s">
        <v>46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0.00315925655303384</v>
      </c>
      <c r="F4" s="71">
        <v>-0.0026790644300628275</v>
      </c>
      <c r="G4" s="71">
        <v>0.051620220843892284</v>
      </c>
      <c r="H4" s="71">
        <v>-0.0010209352697773122</v>
      </c>
      <c r="I4" s="71">
        <v>0.11589248180554135</v>
      </c>
      <c r="J4" s="71">
        <v>0.08195246204294748</v>
      </c>
      <c r="K4" s="72">
        <v>-0.6707790400925925</v>
      </c>
      <c r="L4" s="72">
        <v>-0.08906922222992264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0.007111874655217898</v>
      </c>
      <c r="F5" s="71">
        <v>0.004178350636658168</v>
      </c>
      <c r="G5" s="71">
        <v>0.1071320874413535</v>
      </c>
      <c r="H5" s="71">
        <v>0.07452695265411657</v>
      </c>
      <c r="I5" s="71">
        <v>0.5457072283415711</v>
      </c>
      <c r="J5" s="71">
        <v>0.26429204324490585</v>
      </c>
      <c r="K5" s="72">
        <v>-0.34962922335151736</v>
      </c>
      <c r="L5" s="72">
        <v>-0.05575741103623266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0.00630037525424143</v>
      </c>
      <c r="F6" s="71">
        <v>0.01997579991926779</v>
      </c>
      <c r="G6" s="71">
        <v>-0.014618088582278643</v>
      </c>
      <c r="H6" s="71">
        <v>-0.04979258023602651</v>
      </c>
      <c r="I6" s="71">
        <v>-0.05787273780580071</v>
      </c>
      <c r="J6" s="71">
        <v>-0.09244239549511235</v>
      </c>
      <c r="K6" s="72">
        <v>-0.01855206543807575</v>
      </c>
      <c r="L6" s="72">
        <v>-0.005122151927016594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0.005523835487497723</v>
      </c>
      <c r="F7" s="76">
        <f t="shared" si="0"/>
        <v>0.007158362041954376</v>
      </c>
      <c r="G7" s="76">
        <f t="shared" si="0"/>
        <v>0.04804473990098904</v>
      </c>
      <c r="H7" s="76">
        <f t="shared" si="0"/>
        <v>0.007904479049437585</v>
      </c>
      <c r="I7" s="76">
        <f t="shared" si="0"/>
        <v>0.2012423241137706</v>
      </c>
      <c r="J7" s="76">
        <f t="shared" si="0"/>
        <v>0.084600703264247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84</v>
      </c>
      <c r="C4" s="30">
        <v>151.15890000000036</v>
      </c>
      <c r="D4" s="68">
        <v>0.013328048254079048</v>
      </c>
      <c r="E4" s="31">
        <v>1084</v>
      </c>
      <c r="F4" s="68">
        <v>0.006172277137521068</v>
      </c>
      <c r="G4" s="50">
        <v>70.00234429052898</v>
      </c>
    </row>
    <row r="5" spans="1:7" ht="14.25">
      <c r="A5" s="62">
        <v>2</v>
      </c>
      <c r="B5" s="49" t="s">
        <v>92</v>
      </c>
      <c r="C5" s="30">
        <v>9.442799999999815</v>
      </c>
      <c r="D5" s="68">
        <v>0.006300375254241215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71</v>
      </c>
      <c r="C6" s="30">
        <v>3.3592900000000374</v>
      </c>
      <c r="D6" s="68">
        <v>0.0031592565530331987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163.9609900000002</v>
      </c>
      <c r="D7" s="67">
        <v>0.011792787381800373</v>
      </c>
      <c r="E7" s="55">
        <v>1084</v>
      </c>
      <c r="F7" s="67">
        <v>0.0032854060082923163</v>
      </c>
      <c r="G7" s="56">
        <v>70.00234429052898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0.00315925655303384</v>
      </c>
      <c r="D2" s="21"/>
    </row>
    <row r="3" spans="1:4" ht="14.25">
      <c r="A3" s="21"/>
      <c r="B3" s="47" t="s">
        <v>92</v>
      </c>
      <c r="C3" s="71">
        <v>0.00630037525424143</v>
      </c>
      <c r="D3" s="21"/>
    </row>
    <row r="4" spans="1:4" ht="14.25">
      <c r="A4" s="21"/>
      <c r="B4" s="47" t="s">
        <v>84</v>
      </c>
      <c r="C4" s="71">
        <v>0.007111874655217898</v>
      </c>
      <c r="D4" s="21"/>
    </row>
    <row r="5" spans="2:3" ht="14.25">
      <c r="B5" s="93" t="s">
        <v>21</v>
      </c>
      <c r="C5" s="92">
        <v>0.005635079595499137</v>
      </c>
    </row>
    <row r="6" spans="2:3" ht="14.25">
      <c r="B6" s="81" t="s">
        <v>27</v>
      </c>
      <c r="C6" s="86">
        <v>0.017608424866946137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0.0010836077732323535</v>
      </c>
      <c r="F4" s="71">
        <v>0.0014979783140736114</v>
      </c>
      <c r="G4" s="71">
        <v>0.03186973194602083</v>
      </c>
      <c r="H4" s="71">
        <v>0.03414391748348056</v>
      </c>
      <c r="I4" s="71">
        <v>0.22976973831746283</v>
      </c>
      <c r="J4" s="71">
        <v>0.13955589846440675</v>
      </c>
      <c r="K4" s="71">
        <v>5.1611447374356745</v>
      </c>
      <c r="L4" s="72">
        <v>0.13666222033636322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0.0015402591536084476</v>
      </c>
      <c r="F5" s="71">
        <v>0.004421550574843058</v>
      </c>
      <c r="G5" s="71">
        <v>0.020736393671426878</v>
      </c>
      <c r="H5" s="71">
        <v>0.04094320696381715</v>
      </c>
      <c r="I5" s="71">
        <v>0.09041165649698679</v>
      </c>
      <c r="J5" s="71">
        <v>0.054207459250192214</v>
      </c>
      <c r="K5" s="71">
        <v>3.5044273746312715</v>
      </c>
      <c r="L5" s="72">
        <v>0.13510333048525203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0.011932433681093979</v>
      </c>
      <c r="F6" s="71">
        <v>0.012589300293777805</v>
      </c>
      <c r="G6" s="71">
        <v>0.03475237378479945</v>
      </c>
      <c r="H6" s="71">
        <v>0.08226050144461716</v>
      </c>
      <c r="I6" s="71">
        <v>0.24156559145478496</v>
      </c>
      <c r="J6" s="71">
        <v>0.12576037603947232</v>
      </c>
      <c r="K6" s="71">
        <v>1.656148854337152</v>
      </c>
      <c r="L6" s="72">
        <v>0.08706783256215989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0.008632012385973775</v>
      </c>
      <c r="F7" s="71">
        <v>0.005144250595415345</v>
      </c>
      <c r="G7" s="71">
        <v>0.019446212783852168</v>
      </c>
      <c r="H7" s="71">
        <v>0.08099942689397421</v>
      </c>
      <c r="I7" s="71">
        <v>0.3324787535382703</v>
      </c>
      <c r="J7" s="71">
        <v>0.1479840325534516</v>
      </c>
      <c r="K7" s="71">
        <v>-0.20029792216817166</v>
      </c>
      <c r="L7" s="72">
        <v>-0.018920415830000148</v>
      </c>
    </row>
    <row r="8" spans="1:12" s="9" customFormat="1" ht="14.25">
      <c r="A8" s="62">
        <v>5</v>
      </c>
      <c r="B8" s="47" t="s">
        <v>95</v>
      </c>
      <c r="C8" s="48">
        <v>38968</v>
      </c>
      <c r="D8" s="48">
        <v>39140</v>
      </c>
      <c r="E8" s="71">
        <v>0</v>
      </c>
      <c r="F8" s="71">
        <v>0</v>
      </c>
      <c r="G8" s="71">
        <v>-0.3449345176329477</v>
      </c>
      <c r="H8" s="71">
        <v>-0.34872451072939825</v>
      </c>
      <c r="I8" s="71">
        <v>-0.3484933912340432</v>
      </c>
      <c r="J8" s="71">
        <v>-0.3496983494451683</v>
      </c>
      <c r="K8" s="71">
        <v>-0.47468613570621465</v>
      </c>
      <c r="L8" s="72">
        <v>-0.05412140451809455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0.0024735427435773616</v>
      </c>
      <c r="F9" s="71">
        <v>0.011496930433896768</v>
      </c>
      <c r="G9" s="71">
        <v>0.03525512652215079</v>
      </c>
      <c r="H9" s="71">
        <v>0.06826438246024602</v>
      </c>
      <c r="I9" s="71">
        <v>0.13869612228379768</v>
      </c>
      <c r="J9" s="71">
        <v>0.0970771594054145</v>
      </c>
      <c r="K9" s="71">
        <v>2.271397522816168</v>
      </c>
      <c r="L9" s="72">
        <v>0.12145565283473769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0.006972264653348548</v>
      </c>
      <c r="F10" s="71">
        <v>0.007425829998365607</v>
      </c>
      <c r="G10" s="71">
        <v>0.044163263041139045</v>
      </c>
      <c r="H10" s="71">
        <v>0.059314537555478886</v>
      </c>
      <c r="I10" s="71">
        <v>0.20248776572180005</v>
      </c>
      <c r="J10" s="71">
        <v>0.11866275186266506</v>
      </c>
      <c r="K10" s="71">
        <v>0.2511445759162305</v>
      </c>
      <c r="L10" s="72">
        <v>0.022077689349258023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-0.008776560255604027</v>
      </c>
      <c r="F11" s="71">
        <v>0.00988357588629274</v>
      </c>
      <c r="G11" s="71">
        <v>0.1669535778596718</v>
      </c>
      <c r="H11" s="71">
        <v>-0.08704992928285316</v>
      </c>
      <c r="I11" s="71">
        <v>0.08676258209047827</v>
      </c>
      <c r="J11" s="71">
        <v>-0.015507317808944876</v>
      </c>
      <c r="K11" s="71">
        <v>0.03933078835746584</v>
      </c>
      <c r="L11" s="72">
        <v>0.003926591571340676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0.003951803921119934</v>
      </c>
      <c r="F12" s="71">
        <v>0.0011288962717579398</v>
      </c>
      <c r="G12" s="71">
        <v>0.05331541879370949</v>
      </c>
      <c r="H12" s="71">
        <v>0.052330352871796215</v>
      </c>
      <c r="I12" s="71">
        <v>0.3898909289261787</v>
      </c>
      <c r="J12" s="71">
        <v>0.22882748589558144</v>
      </c>
      <c r="K12" s="71">
        <v>0.2922676387959844</v>
      </c>
      <c r="L12" s="72">
        <v>0.028227296169516913</v>
      </c>
    </row>
    <row r="13" spans="1:12" s="9" customFormat="1" ht="14.25">
      <c r="A13" s="62">
        <v>10</v>
      </c>
      <c r="B13" s="47" t="s">
        <v>55</v>
      </c>
      <c r="C13" s="48">
        <v>40253</v>
      </c>
      <c r="D13" s="48">
        <v>40366</v>
      </c>
      <c r="E13" s="71">
        <v>0.0003710222988031475</v>
      </c>
      <c r="F13" s="71">
        <v>0.002817044833110627</v>
      </c>
      <c r="G13" s="71">
        <v>0.05432763216335701</v>
      </c>
      <c r="H13" s="71">
        <v>0.05380085713215865</v>
      </c>
      <c r="I13" s="71">
        <v>0.220499811751516</v>
      </c>
      <c r="J13" s="71">
        <v>0.12426540579991108</v>
      </c>
      <c r="K13" s="71">
        <v>0.34658889480548183</v>
      </c>
      <c r="L13" s="72">
        <v>0.03690587338725959</v>
      </c>
    </row>
    <row r="14" spans="1:12" s="9" customFormat="1" ht="14.25" collapsed="1">
      <c r="A14" s="62">
        <v>11</v>
      </c>
      <c r="B14" s="47" t="s">
        <v>64</v>
      </c>
      <c r="C14" s="48">
        <v>40114</v>
      </c>
      <c r="D14" s="48">
        <v>40401</v>
      </c>
      <c r="E14" s="71">
        <v>-0.0009371305075408509</v>
      </c>
      <c r="F14" s="71">
        <v>0.007136797665776573</v>
      </c>
      <c r="G14" s="71">
        <v>0.1275672612212393</v>
      </c>
      <c r="H14" s="71">
        <v>-0.09526807477945975</v>
      </c>
      <c r="I14" s="71">
        <v>0.13828892353290945</v>
      </c>
      <c r="J14" s="71">
        <v>-0.0448248518540556</v>
      </c>
      <c r="K14" s="71">
        <v>0.6882841160296955</v>
      </c>
      <c r="L14" s="72">
        <v>0.06666379829015323</v>
      </c>
    </row>
    <row r="15" spans="1:12" s="9" customFormat="1" ht="14.25" collapsed="1">
      <c r="A15" s="62">
        <v>12</v>
      </c>
      <c r="B15" s="47" t="s">
        <v>75</v>
      </c>
      <c r="C15" s="48">
        <v>40226</v>
      </c>
      <c r="D15" s="48">
        <v>40430</v>
      </c>
      <c r="E15" s="71">
        <v>0.00196393801162964</v>
      </c>
      <c r="F15" s="71">
        <v>0.004601211085374146</v>
      </c>
      <c r="G15" s="71">
        <v>0.031299931558184335</v>
      </c>
      <c r="H15" s="71">
        <v>0.04751078093316807</v>
      </c>
      <c r="I15" s="71">
        <v>0.08973241478643934</v>
      </c>
      <c r="J15" s="71">
        <v>0.04575859533317406</v>
      </c>
      <c r="K15" s="71">
        <v>2.2549387898089184</v>
      </c>
      <c r="L15" s="72">
        <v>0.15820086218862706</v>
      </c>
    </row>
    <row r="16" spans="1:12" s="9" customFormat="1" ht="14.25">
      <c r="A16" s="62">
        <v>13</v>
      </c>
      <c r="B16" s="47" t="s">
        <v>81</v>
      </c>
      <c r="C16" s="48">
        <v>40427</v>
      </c>
      <c r="D16" s="48">
        <v>40543</v>
      </c>
      <c r="E16" s="71">
        <v>0.002216370105834198</v>
      </c>
      <c r="F16" s="71">
        <v>0.011210539510450479</v>
      </c>
      <c r="G16" s="71">
        <v>0.03409058354713679</v>
      </c>
      <c r="H16" s="71">
        <v>0.07943368497181491</v>
      </c>
      <c r="I16" s="71">
        <v>0.15339893114531988</v>
      </c>
      <c r="J16" s="71">
        <v>0.11104362639538823</v>
      </c>
      <c r="K16" s="71">
        <v>1.731714800000001</v>
      </c>
      <c r="L16" s="72">
        <v>0.13890886479298503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0.0023964015279986928</v>
      </c>
      <c r="F17" s="71">
        <v>0.010693787220931172</v>
      </c>
      <c r="G17" s="71">
        <v>0.03346507350563899</v>
      </c>
      <c r="H17" s="71">
        <v>0.030320233487209913</v>
      </c>
      <c r="I17" s="71">
        <v>0.060219824764330854</v>
      </c>
      <c r="J17" s="71">
        <v>-0.007853139289946132</v>
      </c>
      <c r="K17" s="71">
        <v>0.3641622877697843</v>
      </c>
      <c r="L17" s="72">
        <v>0.04247254359671371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0.002851788066763339</v>
      </c>
      <c r="F18" s="71">
        <v>0.012148742620288644</v>
      </c>
      <c r="G18" s="71">
        <v>0.03756652890721801</v>
      </c>
      <c r="H18" s="71">
        <v>0.06622146747691615</v>
      </c>
      <c r="I18" s="71">
        <v>0.12841968905192225</v>
      </c>
      <c r="J18" s="71">
        <v>0.09331720565357471</v>
      </c>
      <c r="K18" s="71">
        <v>2.1647016267942574</v>
      </c>
      <c r="L18" s="72">
        <v>0.17161244952664667</v>
      </c>
    </row>
    <row r="19" spans="1:12" s="9" customFormat="1" ht="14.25">
      <c r="A19" s="62">
        <v>16</v>
      </c>
      <c r="B19" s="47" t="s">
        <v>91</v>
      </c>
      <c r="C19" s="48">
        <v>41026</v>
      </c>
      <c r="D19" s="48">
        <v>41242</v>
      </c>
      <c r="E19" s="71">
        <v>0.0039781106563574475</v>
      </c>
      <c r="F19" s="71">
        <v>0.008465842491869546</v>
      </c>
      <c r="G19" s="71">
        <v>0.028158029255473727</v>
      </c>
      <c r="H19" s="71">
        <v>-0.07819547309347685</v>
      </c>
      <c r="I19" s="71">
        <v>0.3214974502779173</v>
      </c>
      <c r="J19" s="71">
        <v>0.139949562142357</v>
      </c>
      <c r="K19" s="71">
        <v>1.2190076178243263</v>
      </c>
      <c r="L19" s="72">
        <v>0.14701737081330246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0.002540616513512249</v>
      </c>
      <c r="F20" s="76">
        <f>AVERAGE(F4:F19)</f>
        <v>0.006916392362264004</v>
      </c>
      <c r="G20" s="76">
        <f>AVERAGE(G4:G19)</f>
        <v>0.025502038808004432</v>
      </c>
      <c r="H20" s="76">
        <f>AVERAGE(H4:H19)</f>
        <v>0.005394085111843118</v>
      </c>
      <c r="I20" s="76">
        <f>AVERAGE(I4:I19)</f>
        <v>0.15472667455662947</v>
      </c>
      <c r="J20" s="76">
        <f>AVERAGE(J4:J19)</f>
        <v>0.06303286877484213</v>
      </c>
      <c r="K20" s="77" t="s">
        <v>25</v>
      </c>
      <c r="L20" s="78" t="s">
        <v>25</v>
      </c>
    </row>
    <row r="21" spans="1:12" s="9" customFormat="1" ht="14.25">
      <c r="A21" s="102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44</v>
      </c>
      <c r="C4" s="30">
        <v>19.503070000000065</v>
      </c>
      <c r="D4" s="68">
        <v>0.010392311910020446</v>
      </c>
      <c r="E4" s="31">
        <v>11</v>
      </c>
      <c r="F4" s="68">
        <v>0.007976794778825236</v>
      </c>
      <c r="G4" s="50">
        <v>14.992971602610483</v>
      </c>
    </row>
    <row r="5" spans="1:7" ht="14.25">
      <c r="A5" s="89">
        <v>2</v>
      </c>
      <c r="B5" s="82" t="s">
        <v>91</v>
      </c>
      <c r="C5" s="30">
        <v>10.446020000000019</v>
      </c>
      <c r="D5" s="68">
        <v>0.004672973892919657</v>
      </c>
      <c r="E5" s="31">
        <v>7</v>
      </c>
      <c r="F5" s="68">
        <v>0.0006921099466086612</v>
      </c>
      <c r="G5" s="50">
        <v>1.555794786434555</v>
      </c>
    </row>
    <row r="6" spans="1:7" ht="14.25">
      <c r="A6" s="89">
        <v>3</v>
      </c>
      <c r="B6" s="82" t="s">
        <v>45</v>
      </c>
      <c r="C6" s="30">
        <v>32.52423000000044</v>
      </c>
      <c r="D6" s="68">
        <v>0.0010836077732301274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49</v>
      </c>
      <c r="C7" s="30">
        <v>22.81379000000004</v>
      </c>
      <c r="D7" s="68">
        <v>0.0039518039211239005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82</v>
      </c>
      <c r="C8" s="30">
        <v>19.13687999999989</v>
      </c>
      <c r="D8" s="68">
        <v>0.01193243368109488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54</v>
      </c>
      <c r="C9" s="30">
        <v>12.38241000000015</v>
      </c>
      <c r="D9" s="68">
        <v>0.002473542743575779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83</v>
      </c>
      <c r="C10" s="30">
        <v>9.848459999999964</v>
      </c>
      <c r="D10" s="68">
        <v>0.008632012385973524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22</v>
      </c>
      <c r="C11" s="30">
        <v>8.273080000000073</v>
      </c>
      <c r="D11" s="68">
        <v>0.006972264653347648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75</v>
      </c>
      <c r="C12" s="30">
        <v>8.013240000000224</v>
      </c>
      <c r="D12" s="68">
        <v>0.001963938011630043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77</v>
      </c>
      <c r="C13" s="30">
        <v>4.696719999999739</v>
      </c>
      <c r="D13" s="68">
        <v>0.0015402591536069277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95</v>
      </c>
      <c r="C14" s="30">
        <v>0</v>
      </c>
      <c r="D14" s="68">
        <v>0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64</v>
      </c>
      <c r="C15" s="30">
        <v>-5.759650000000374</v>
      </c>
      <c r="D15" s="68">
        <v>-0.0009371305075411834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78</v>
      </c>
      <c r="C16" s="30">
        <v>-6.29176000000001</v>
      </c>
      <c r="D16" s="68">
        <v>-0.008776560255602393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79</v>
      </c>
      <c r="C17" s="30">
        <v>-0.1254799999995157</v>
      </c>
      <c r="D17" s="68">
        <v>-1.8970868541018067E-05</v>
      </c>
      <c r="E17" s="31">
        <v>-6</v>
      </c>
      <c r="F17" s="68">
        <v>-0.0028625954198473282</v>
      </c>
      <c r="G17" s="50">
        <v>-18.93421339694669</v>
      </c>
    </row>
    <row r="18" spans="1:7" ht="14.25">
      <c r="A18" s="89">
        <v>15</v>
      </c>
      <c r="B18" s="82" t="s">
        <v>55</v>
      </c>
      <c r="C18" s="30">
        <v>-19.603640000000595</v>
      </c>
      <c r="D18" s="68">
        <v>-0.001490847657405419</v>
      </c>
      <c r="E18" s="31">
        <v>-18181</v>
      </c>
      <c r="F18" s="68">
        <v>-0.0018611794171430175</v>
      </c>
      <c r="G18" s="50">
        <v>-24.534413572551546</v>
      </c>
    </row>
    <row r="19" spans="1:7" ht="14.25">
      <c r="A19" s="89">
        <v>16</v>
      </c>
      <c r="B19" s="82" t="s">
        <v>81</v>
      </c>
      <c r="C19" s="30">
        <v>-27.565969999999968</v>
      </c>
      <c r="D19" s="68">
        <v>-0.024606939069747938</v>
      </c>
      <c r="E19" s="31">
        <v>-11</v>
      </c>
      <c r="F19" s="68">
        <v>-0.0267639902676399</v>
      </c>
      <c r="G19" s="50">
        <v>-29.982410681265165</v>
      </c>
    </row>
    <row r="20" spans="1:7" ht="15.75" thickBot="1">
      <c r="A20" s="63"/>
      <c r="B20" s="64" t="s">
        <v>24</v>
      </c>
      <c r="C20" s="54">
        <v>88.29140000000014</v>
      </c>
      <c r="D20" s="67">
        <v>0.0010488614510325688</v>
      </c>
      <c r="E20" s="55">
        <v>-18180</v>
      </c>
      <c r="F20" s="67">
        <v>-0.0018435164803072284</v>
      </c>
      <c r="G20" s="56">
        <v>-56.90227126171836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78</v>
      </c>
      <c r="C2" s="71">
        <v>-0.008776560255604027</v>
      </c>
    </row>
    <row r="3" spans="1:5" ht="14.25">
      <c r="A3" s="14"/>
      <c r="B3" s="47" t="s">
        <v>64</v>
      </c>
      <c r="C3" s="71">
        <v>-0.0009371305075408509</v>
      </c>
      <c r="D3" s="14"/>
      <c r="E3" s="14"/>
    </row>
    <row r="4" spans="1:5" ht="14.25">
      <c r="A4" s="14"/>
      <c r="B4" s="47" t="s">
        <v>95</v>
      </c>
      <c r="C4" s="71">
        <v>0</v>
      </c>
      <c r="D4" s="14"/>
      <c r="E4" s="14"/>
    </row>
    <row r="5" spans="1:5" ht="14.25">
      <c r="A5" s="14"/>
      <c r="B5" s="47" t="s">
        <v>55</v>
      </c>
      <c r="C5" s="71">
        <v>0.0003710222988031475</v>
      </c>
      <c r="D5" s="14"/>
      <c r="E5" s="14"/>
    </row>
    <row r="6" spans="1:5" ht="14.25">
      <c r="A6" s="14"/>
      <c r="B6" s="47" t="s">
        <v>45</v>
      </c>
      <c r="C6" s="71">
        <v>0.0010836077732323535</v>
      </c>
      <c r="D6" s="14"/>
      <c r="E6" s="14"/>
    </row>
    <row r="7" spans="1:5" ht="14.25">
      <c r="A7" s="14"/>
      <c r="B7" s="47" t="s">
        <v>77</v>
      </c>
      <c r="C7" s="71">
        <v>0.0015402591536084476</v>
      </c>
      <c r="D7" s="14"/>
      <c r="E7" s="14"/>
    </row>
    <row r="8" spans="1:5" ht="14.25">
      <c r="A8" s="14"/>
      <c r="B8" s="47" t="s">
        <v>75</v>
      </c>
      <c r="C8" s="71">
        <v>0.00196393801162964</v>
      </c>
      <c r="D8" s="14"/>
      <c r="E8" s="14"/>
    </row>
    <row r="9" spans="1:5" ht="14.25">
      <c r="A9" s="14"/>
      <c r="B9" s="47" t="s">
        <v>81</v>
      </c>
      <c r="C9" s="71">
        <v>0.002216370105834198</v>
      </c>
      <c r="D9" s="14"/>
      <c r="E9" s="14"/>
    </row>
    <row r="10" spans="1:5" ht="14.25">
      <c r="A10" s="14"/>
      <c r="B10" s="47" t="s">
        <v>44</v>
      </c>
      <c r="C10" s="71">
        <v>0.0023964015279986928</v>
      </c>
      <c r="D10" s="14"/>
      <c r="E10" s="14"/>
    </row>
    <row r="11" spans="1:5" ht="14.25">
      <c r="A11" s="14"/>
      <c r="B11" s="47" t="s">
        <v>54</v>
      </c>
      <c r="C11" s="71">
        <v>0.0024735427435773616</v>
      </c>
      <c r="D11" s="14"/>
      <c r="E11" s="14"/>
    </row>
    <row r="12" spans="1:5" ht="14.25">
      <c r="A12" s="14"/>
      <c r="B12" s="47" t="s">
        <v>79</v>
      </c>
      <c r="C12" s="71">
        <v>0.002851788066763339</v>
      </c>
      <c r="D12" s="14"/>
      <c r="E12" s="14"/>
    </row>
    <row r="13" spans="1:5" ht="14.25">
      <c r="A13" s="14"/>
      <c r="B13" s="47" t="s">
        <v>49</v>
      </c>
      <c r="C13" s="71">
        <v>0.003951803921119934</v>
      </c>
      <c r="D13" s="14"/>
      <c r="E13" s="14"/>
    </row>
    <row r="14" spans="1:5" ht="14.25">
      <c r="A14" s="14"/>
      <c r="B14" s="47" t="s">
        <v>91</v>
      </c>
      <c r="C14" s="71">
        <v>0.0039781106563574475</v>
      </c>
      <c r="D14" s="14"/>
      <c r="E14" s="14"/>
    </row>
    <row r="15" spans="1:5" ht="14.25">
      <c r="A15" s="14"/>
      <c r="B15" s="47" t="s">
        <v>22</v>
      </c>
      <c r="C15" s="71">
        <v>0.006972264653348548</v>
      </c>
      <c r="D15" s="14"/>
      <c r="E15" s="14"/>
    </row>
    <row r="16" spans="1:5" ht="14.25">
      <c r="A16" s="14"/>
      <c r="B16" s="47" t="s">
        <v>83</v>
      </c>
      <c r="C16" s="71">
        <v>0.008632012385973775</v>
      </c>
      <c r="D16" s="14"/>
      <c r="E16" s="14"/>
    </row>
    <row r="17" spans="1:5" ht="14.25">
      <c r="A17" s="14"/>
      <c r="B17" s="47" t="s">
        <v>82</v>
      </c>
      <c r="C17" s="97">
        <v>0.011932433681093979</v>
      </c>
      <c r="D17" s="14"/>
      <c r="E17" s="14"/>
    </row>
    <row r="18" spans="2:3" ht="14.25">
      <c r="B18" s="47" t="s">
        <v>21</v>
      </c>
      <c r="C18" s="92">
        <v>0.005635079595499137</v>
      </c>
    </row>
    <row r="19" spans="2:3" ht="14.25">
      <c r="B19" s="14" t="s">
        <v>27</v>
      </c>
      <c r="C19" s="86">
        <v>0.017608424866946137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1482725.66</v>
      </c>
      <c r="F3" s="94">
        <v>706</v>
      </c>
      <c r="G3" s="43">
        <v>2100.177988668555</v>
      </c>
      <c r="H3" s="73">
        <v>1000</v>
      </c>
      <c r="I3" s="42" t="s">
        <v>70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1077639.6501</v>
      </c>
      <c r="F4" s="94">
        <v>1975</v>
      </c>
      <c r="G4" s="43">
        <v>545.640329164557</v>
      </c>
      <c r="H4" s="73">
        <v>1000</v>
      </c>
      <c r="I4" s="42" t="s">
        <v>69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322408.84</v>
      </c>
      <c r="F5" s="94">
        <v>679</v>
      </c>
      <c r="G5" s="43">
        <v>474.8289248895435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2882774.1500999997</v>
      </c>
      <c r="F6" s="59">
        <f>SUM(F3:F5)</f>
        <v>3360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-0.00582762072487919</v>
      </c>
      <c r="G4" s="71">
        <v>-0.019510566110986782</v>
      </c>
      <c r="H4" s="71">
        <v>-0.16363458360222416</v>
      </c>
      <c r="I4" s="71">
        <v>-0.39920866919610765</v>
      </c>
      <c r="J4" s="71">
        <v>-0.16573323555981134</v>
      </c>
      <c r="K4" s="72">
        <v>-0.5251710751104566</v>
      </c>
      <c r="L4" s="72">
        <v>-0.055761981208708566</v>
      </c>
    </row>
    <row r="5" spans="1:12" ht="14.25" collapsed="1">
      <c r="A5" s="62">
        <v>2</v>
      </c>
      <c r="B5" s="47" t="s">
        <v>62</v>
      </c>
      <c r="C5" s="48">
        <v>39048</v>
      </c>
      <c r="D5" s="48">
        <v>39140</v>
      </c>
      <c r="E5" s="71">
        <v>0.006912758638567107</v>
      </c>
      <c r="F5" s="71">
        <v>-0.002238076530760358</v>
      </c>
      <c r="G5" s="71">
        <v>0.06358539577278188</v>
      </c>
      <c r="H5" s="71">
        <v>0.0289051652065635</v>
      </c>
      <c r="I5" s="71">
        <v>0.34742158986220395</v>
      </c>
      <c r="J5" s="71">
        <v>0.20290289762548452</v>
      </c>
      <c r="K5" s="72">
        <v>-0.45435967083544293</v>
      </c>
      <c r="L5" s="72">
        <v>-0.05101260289531273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-0.001806021905062405</v>
      </c>
      <c r="F6" s="71">
        <v>0.006063035318983889</v>
      </c>
      <c r="G6" s="71">
        <v>0.08371077240112679</v>
      </c>
      <c r="H6" s="71">
        <v>-0.021109083610247437</v>
      </c>
      <c r="I6" s="71">
        <v>0.0807569696723558</v>
      </c>
      <c r="J6" s="71">
        <v>0.009547805397210007</v>
      </c>
      <c r="K6" s="72">
        <v>1.100177988668555</v>
      </c>
      <c r="L6" s="72">
        <v>0.06837491374390359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0.0017022455778349006</v>
      </c>
      <c r="F7" s="76">
        <f>AVERAGE(F4:F6)</f>
        <v>-0.0006675539788852195</v>
      </c>
      <c r="G7" s="76">
        <f>AVERAGE(G4:G6)</f>
        <v>0.04259520068764063</v>
      </c>
      <c r="H7" s="76">
        <f>AVERAGE(H4:H6)</f>
        <v>-0.0519461673353027</v>
      </c>
      <c r="I7" s="76">
        <f>AVERAGE(I4:I6)</f>
        <v>0.009656630112817366</v>
      </c>
      <c r="J7" s="76">
        <f>AVERAGE(J4:J6)</f>
        <v>0.015572489154294397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62</v>
      </c>
      <c r="C4" s="30">
        <v>7.398320000000065</v>
      </c>
      <c r="D4" s="68">
        <v>0.006912758638566864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0</v>
      </c>
      <c r="D5" s="68">
        <v>0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-2.682680000000168</v>
      </c>
      <c r="D6" s="68">
        <v>-0.0018060219050609124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4.7156399999998975</v>
      </c>
      <c r="D7" s="67">
        <v>0.0016384795456559531</v>
      </c>
      <c r="E7" s="55">
        <v>0</v>
      </c>
      <c r="F7" s="67">
        <v>0</v>
      </c>
      <c r="G7" s="56">
        <v>0</v>
      </c>
    </row>
    <row r="9" ht="15" customHeight="1">
      <c r="A9" s="11"/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-0.001806021905062405</v>
      </c>
      <c r="D2" s="21"/>
      <c r="E2" s="21"/>
    </row>
    <row r="3" spans="1:5" ht="14.25">
      <c r="A3" s="21"/>
      <c r="B3" s="47" t="s">
        <v>31</v>
      </c>
      <c r="C3" s="71">
        <v>0</v>
      </c>
      <c r="D3" s="21"/>
      <c r="E3" s="21"/>
    </row>
    <row r="4" spans="1:5" ht="14.25">
      <c r="A4" s="21"/>
      <c r="B4" s="47" t="s">
        <v>62</v>
      </c>
      <c r="C4" s="71">
        <v>0.006912758638567107</v>
      </c>
      <c r="D4" s="21"/>
      <c r="E4" s="21"/>
    </row>
    <row r="5" spans="1:4" ht="14.25">
      <c r="A5" s="21"/>
      <c r="B5" s="47" t="s">
        <v>21</v>
      </c>
      <c r="C5" s="74">
        <v>0.005635079595499137</v>
      </c>
      <c r="D5" s="21"/>
    </row>
    <row r="6" spans="2:3" ht="14.25">
      <c r="B6" s="47" t="s">
        <v>27</v>
      </c>
      <c r="C6" s="86">
        <v>0.017608424866946137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11492571.92</v>
      </c>
      <c r="F3" s="11">
        <v>176708</v>
      </c>
      <c r="G3" s="85">
        <v>65.03707766484823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1508210.67</v>
      </c>
      <c r="F4" s="11">
        <v>153672</v>
      </c>
      <c r="G4" s="85">
        <v>9.81447934561924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1066675.9101</v>
      </c>
      <c r="F5" s="11">
        <v>648</v>
      </c>
      <c r="G5" s="85">
        <v>1646.104799537037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14067458.5001</v>
      </c>
      <c r="F6" s="69">
        <f>SUM(F3:F5)</f>
        <v>331028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2018-09-21T09:49:35Z</dcterms:modified>
  <cp:category>Analytics</cp:category>
  <cp:version/>
  <cp:contentType/>
  <cp:contentStatus/>
</cp:coreProperties>
</file>