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<sst xmlns="http://schemas.openxmlformats.org/spreadsheetml/2006/main" count="302" uniqueCount="99">
  <si>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</si>
  <si>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</si>
  <si>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</si>
  <si>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</si>
  <si>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</si>
  <si>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</si>
  <si>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</si>
  <si>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</si>
  <si>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</si>
  <si>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</si>
  <si>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</si>
  <si>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</si>
  <si>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</si>
  <si>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</si>
  <si>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</si>
  <si>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</si>
  <si>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</si>
  <si>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</si>
  <si>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</si>
  <si>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</si>
  <si>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</si>
  <si>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</si>
  <si>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</si>
  <si>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</si>
  <si>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</si>
  <si>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</si>
  <si>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</si>
  <si>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</si>
  <si>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</si>
  <si>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</si>
  <si>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</si>
  <si>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</si>
  <si>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</si>
  <si>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</si>
  <si>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</si>
  <si>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</si>
  <si>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</si>
  <si>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</si>
  <si>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</si>
  <si>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</si>
  <si>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</si>
  <si>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</si>
  <si>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</si>
  <si>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</si>
  <si>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</si>
  <si>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</si>
  <si>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</si>
  <si>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</si>
  <si>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</si>
  <si>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</si>
  <si>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</si>
  <si>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</si>
  <si>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</si>
  <si>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</si>
  <si>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</si>
  <si>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</si>
  <si>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</si>
  <si>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</si>
  <si>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</si>
  <si>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</si>
  <si>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</si>
  <si>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</si>
  <si>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</si>
  <si>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</si>
  <si>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</si>
  <si>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</si>
  <si>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</si>
  <si>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</si>
  <si>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</si>
  <si>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</si>
  <si>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</si>
  <si>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</si>
  <si>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</si>
  <si>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</si>
  <si>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</si>
  <si>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</si>
  <si>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</si>
  <si>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</si>
  <si>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</si>
  <si>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</si>
  <si>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</si>
  <si>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</si>
  <si>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</si>
  <si>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</si>
  <si>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</si>
  <si>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</si>
  <si>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</si>
  <si>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</si>
  <si>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</si>
  <si>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</si>
  <si>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</si>
  <si>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</si>
  <si>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</si>
  <si>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КІНТО-Голд</t>
  </si>
  <si>
    <t>спец. банк. мет.</t>
  </si>
  <si>
    <t>ПрАТ "КІНТО"</t>
  </si>
  <si>
    <t>Бонум Оптімум</t>
  </si>
  <si>
    <t>ТОВ "КУА "Бонум Груп"</t>
  </si>
  <si>
    <t>http://bonum-group.com/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</si>
</sst>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7" fillId="0" borderId="21" xfId="55" applyFont="1" applyFill="1" applyBorder="1" applyAlignment="1">
      <alignment vertical="distributed" wrapText="1"/>
      <protection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57800748"/>
        <c:axId val="50444685"/>
      </c:barChart>
      <c:catAx>
        <c:axId val="578007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444685"/>
        <c:crosses val="autoZero"/>
        <c:auto val="0"/>
        <c:lblOffset val="0"/>
        <c:tickLblSkip val="1"/>
        <c:noMultiLvlLbl val="0"/>
      </c:catAx>
      <c:valAx>
        <c:axId val="50444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8007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20294"/>
        <c:axId val="54182647"/>
      </c:barChart>
      <c:catAx>
        <c:axId val="60202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182647"/>
        <c:crosses val="autoZero"/>
        <c:auto val="0"/>
        <c:lblOffset val="0"/>
        <c:tickLblSkip val="1"/>
        <c:noMultiLvlLbl val="0"/>
      </c:catAx>
      <c:valAx>
        <c:axId val="54182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02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881776"/>
        <c:axId val="26718257"/>
      </c:barChart>
      <c:catAx>
        <c:axId val="17881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718257"/>
        <c:crosses val="autoZero"/>
        <c:auto val="0"/>
        <c:lblOffset val="0"/>
        <c:tickLblSkip val="1"/>
        <c:noMultiLvlLbl val="0"/>
      </c:catAx>
      <c:valAx>
        <c:axId val="26718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817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137722"/>
        <c:axId val="16695179"/>
      </c:barChart>
      <c:catAx>
        <c:axId val="39137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695179"/>
        <c:crosses val="autoZero"/>
        <c:auto val="0"/>
        <c:lblOffset val="0"/>
        <c:tickLblSkip val="1"/>
        <c:noMultiLvlLbl val="0"/>
      </c:catAx>
      <c:valAx>
        <c:axId val="1669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377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038884"/>
        <c:axId val="10132229"/>
      </c:barChart>
      <c:catAx>
        <c:axId val="16038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132229"/>
        <c:crosses val="autoZero"/>
        <c:auto val="0"/>
        <c:lblOffset val="0"/>
        <c:tickLblSkip val="1"/>
        <c:noMultiLvlLbl val="0"/>
      </c:catAx>
      <c:valAx>
        <c:axId val="10132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388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081198"/>
        <c:axId val="15404191"/>
      </c:barChart>
      <c:catAx>
        <c:axId val="24081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04191"/>
        <c:crosses val="autoZero"/>
        <c:auto val="0"/>
        <c:lblOffset val="0"/>
        <c:tickLblSkip val="1"/>
        <c:noMultiLvlLbl val="0"/>
      </c:catAx>
      <c:valAx>
        <c:axId val="15404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811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4419992"/>
        <c:axId val="39779929"/>
      </c:barChart>
      <c:catAx>
        <c:axId val="4419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779929"/>
        <c:crossesAt val="0"/>
        <c:auto val="0"/>
        <c:lblOffset val="0"/>
        <c:tickLblSkip val="1"/>
        <c:noMultiLvlLbl val="0"/>
      </c:catAx>
      <c:valAx>
        <c:axId val="39779929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1999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2475042"/>
        <c:axId val="948787"/>
      </c:barChart>
      <c:catAx>
        <c:axId val="224750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48787"/>
        <c:crosses val="autoZero"/>
        <c:auto val="0"/>
        <c:lblOffset val="0"/>
        <c:tickLblSkip val="1"/>
        <c:noMultiLvlLbl val="0"/>
      </c:catAx>
      <c:valAx>
        <c:axId val="948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4750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8539084"/>
        <c:axId val="9742893"/>
      </c:barChart>
      <c:catAx>
        <c:axId val="8539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742893"/>
        <c:crosses val="autoZero"/>
        <c:auto val="0"/>
        <c:lblOffset val="0"/>
        <c:tickLblSkip val="52"/>
        <c:noMultiLvlLbl val="0"/>
      </c:catAx>
      <c:valAx>
        <c:axId val="9742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5390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20577174"/>
        <c:axId val="50976839"/>
      </c:barChart>
      <c:catAx>
        <c:axId val="20577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976839"/>
        <c:crosses val="autoZero"/>
        <c:auto val="0"/>
        <c:lblOffset val="0"/>
        <c:tickLblSkip val="49"/>
        <c:noMultiLvlLbl val="0"/>
      </c:catAx>
      <c:valAx>
        <c:axId val="50976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5771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138368"/>
        <c:axId val="35483265"/>
      </c:barChart>
      <c:catAx>
        <c:axId val="561383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483265"/>
        <c:crosses val="autoZero"/>
        <c:auto val="0"/>
        <c:lblOffset val="0"/>
        <c:tickLblSkip val="4"/>
        <c:noMultiLvlLbl val="0"/>
      </c:catAx>
      <c:valAx>
        <c:axId val="35483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1383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51348982"/>
        <c:axId val="59487655"/>
      </c:barChart>
      <c:catAx>
        <c:axId val="513489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487655"/>
        <c:crosses val="autoZero"/>
        <c:auto val="0"/>
        <c:lblOffset val="0"/>
        <c:tickLblSkip val="9"/>
        <c:noMultiLvlLbl val="0"/>
      </c:catAx>
      <c:valAx>
        <c:axId val="59487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489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913930"/>
        <c:axId val="55572187"/>
      </c:barChart>
      <c:catAx>
        <c:axId val="50913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572187"/>
        <c:crosses val="autoZero"/>
        <c:auto val="0"/>
        <c:lblOffset val="0"/>
        <c:tickLblSkip val="4"/>
        <c:noMultiLvlLbl val="0"/>
      </c:catAx>
      <c:valAx>
        <c:axId val="55572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9139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30387636"/>
        <c:axId val="5053269"/>
      </c:barChart>
      <c:catAx>
        <c:axId val="30387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53269"/>
        <c:crosses val="autoZero"/>
        <c:auto val="0"/>
        <c:lblOffset val="0"/>
        <c:tickLblSkip val="52"/>
        <c:noMultiLvlLbl val="0"/>
      </c:catAx>
      <c:valAx>
        <c:axId val="5053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3876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479422"/>
        <c:axId val="6661615"/>
      </c:barChart>
      <c:catAx>
        <c:axId val="45479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61615"/>
        <c:crosses val="autoZero"/>
        <c:auto val="0"/>
        <c:lblOffset val="0"/>
        <c:tickLblSkip val="4"/>
        <c:noMultiLvlLbl val="0"/>
      </c:catAx>
      <c:valAx>
        <c:axId val="6661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4794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954536"/>
        <c:axId val="2719913"/>
      </c:barChart>
      <c:catAx>
        <c:axId val="599545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19913"/>
        <c:crosses val="autoZero"/>
        <c:auto val="0"/>
        <c:lblOffset val="0"/>
        <c:tickLblSkip val="4"/>
        <c:noMultiLvlLbl val="0"/>
      </c:catAx>
      <c:valAx>
        <c:axId val="271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9545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479218"/>
        <c:axId val="18986371"/>
      </c:barChart>
      <c:catAx>
        <c:axId val="24479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986371"/>
        <c:crosses val="autoZero"/>
        <c:auto val="0"/>
        <c:lblOffset val="0"/>
        <c:tickLblSkip val="4"/>
        <c:noMultiLvlLbl val="0"/>
      </c:catAx>
      <c:valAx>
        <c:axId val="18986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4792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659612"/>
        <c:axId val="61501053"/>
      </c:barChart>
      <c:catAx>
        <c:axId val="36659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501053"/>
        <c:crosses val="autoZero"/>
        <c:auto val="0"/>
        <c:lblOffset val="0"/>
        <c:tickLblSkip val="4"/>
        <c:noMultiLvlLbl val="0"/>
      </c:catAx>
      <c:valAx>
        <c:axId val="6150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6596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638566"/>
        <c:axId val="15529367"/>
      </c:barChart>
      <c:catAx>
        <c:axId val="16638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529367"/>
        <c:crosses val="autoZero"/>
        <c:auto val="0"/>
        <c:lblOffset val="0"/>
        <c:tickLblSkip val="4"/>
        <c:noMultiLvlLbl val="0"/>
      </c:catAx>
      <c:valAx>
        <c:axId val="15529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6385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46576"/>
        <c:axId val="49919185"/>
      </c:barChart>
      <c:catAx>
        <c:axId val="55465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919185"/>
        <c:crosses val="autoZero"/>
        <c:auto val="0"/>
        <c:lblOffset val="0"/>
        <c:tickLblSkip val="4"/>
        <c:noMultiLvlLbl val="0"/>
      </c:catAx>
      <c:valAx>
        <c:axId val="4991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465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619482"/>
        <c:axId val="16922155"/>
      </c:barChart>
      <c:catAx>
        <c:axId val="46619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922155"/>
        <c:crosses val="autoZero"/>
        <c:auto val="0"/>
        <c:lblOffset val="0"/>
        <c:tickLblSkip val="4"/>
        <c:noMultiLvlLbl val="0"/>
      </c:catAx>
      <c:valAx>
        <c:axId val="1692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6194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081668"/>
        <c:axId val="28517285"/>
      </c:barChart>
      <c:catAx>
        <c:axId val="180816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517285"/>
        <c:crosses val="autoZero"/>
        <c:auto val="0"/>
        <c:lblOffset val="0"/>
        <c:tickLblSkip val="4"/>
        <c:noMultiLvlLbl val="0"/>
      </c:catAx>
      <c:valAx>
        <c:axId val="28517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0816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65626848"/>
        <c:axId val="53770721"/>
      </c:barChart>
      <c:catAx>
        <c:axId val="65626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770721"/>
        <c:crosses val="autoZero"/>
        <c:auto val="0"/>
        <c:lblOffset val="0"/>
        <c:tickLblSkip val="1"/>
        <c:noMultiLvlLbl val="0"/>
      </c:catAx>
      <c:valAx>
        <c:axId val="53770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268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25"/>
          <c:w val="0.9985"/>
          <c:h val="0.87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55328974"/>
        <c:axId val="28198719"/>
      </c:barChart>
      <c:catAx>
        <c:axId val="55328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198719"/>
        <c:crosses val="autoZero"/>
        <c:auto val="0"/>
        <c:lblOffset val="0"/>
        <c:tickLblSkip val="1"/>
        <c:noMultiLvlLbl val="0"/>
      </c:catAx>
      <c:valAx>
        <c:axId val="28198719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32897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52461880"/>
        <c:axId val="2394873"/>
      </c:barChart>
      <c:catAx>
        <c:axId val="52461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94873"/>
        <c:crosses val="autoZero"/>
        <c:auto val="0"/>
        <c:lblOffset val="0"/>
        <c:tickLblSkip val="1"/>
        <c:noMultiLvlLbl val="0"/>
      </c:catAx>
      <c:valAx>
        <c:axId val="239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4618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21553858"/>
        <c:axId val="59766995"/>
      </c:barChart>
      <c:catAx>
        <c:axId val="21553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766995"/>
        <c:crosses val="autoZero"/>
        <c:auto val="0"/>
        <c:lblOffset val="0"/>
        <c:tickLblSkip val="5"/>
        <c:noMultiLvlLbl val="0"/>
      </c:catAx>
      <c:valAx>
        <c:axId val="59766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5538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1032044"/>
        <c:axId val="9288397"/>
      </c:barChart>
      <c:catAx>
        <c:axId val="1032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288397"/>
        <c:crosses val="autoZero"/>
        <c:auto val="0"/>
        <c:lblOffset val="0"/>
        <c:tickLblSkip val="5"/>
        <c:noMultiLvlLbl val="0"/>
      </c:catAx>
      <c:valAx>
        <c:axId val="928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320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486710"/>
        <c:axId val="14162663"/>
      </c:barChart>
      <c:catAx>
        <c:axId val="16486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162663"/>
        <c:crosses val="autoZero"/>
        <c:auto val="0"/>
        <c:lblOffset val="0"/>
        <c:tickLblSkip val="1"/>
        <c:noMultiLvlLbl val="0"/>
      </c:catAx>
      <c:valAx>
        <c:axId val="14162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64867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355104"/>
        <c:axId val="6325025"/>
      </c:barChart>
      <c:catAx>
        <c:axId val="60355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25025"/>
        <c:crosses val="autoZero"/>
        <c:auto val="0"/>
        <c:lblOffset val="0"/>
        <c:tickLblSkip val="1"/>
        <c:noMultiLvlLbl val="0"/>
      </c:catAx>
      <c:valAx>
        <c:axId val="6325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551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925226"/>
        <c:axId val="42564987"/>
      </c:barChart>
      <c:catAx>
        <c:axId val="56925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564987"/>
        <c:crosses val="autoZero"/>
        <c:auto val="0"/>
        <c:lblOffset val="0"/>
        <c:tickLblSkip val="1"/>
        <c:noMultiLvlLbl val="0"/>
      </c:catAx>
      <c:valAx>
        <c:axId val="4256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925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540564"/>
        <c:axId val="25211893"/>
      </c:barChart>
      <c:catAx>
        <c:axId val="47540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211893"/>
        <c:crosses val="autoZero"/>
        <c:auto val="0"/>
        <c:lblOffset val="0"/>
        <c:tickLblSkip val="1"/>
        <c:noMultiLvlLbl val="0"/>
      </c:catAx>
      <c:valAx>
        <c:axId val="25211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5405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580446"/>
        <c:axId val="28897423"/>
      </c:barChart>
      <c:catAx>
        <c:axId val="25580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897423"/>
        <c:crosses val="autoZero"/>
        <c:auto val="0"/>
        <c:lblOffset val="0"/>
        <c:tickLblSkip val="1"/>
        <c:noMultiLvlLbl val="0"/>
      </c:catAx>
      <c:valAx>
        <c:axId val="28897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5804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750216"/>
        <c:axId val="58989897"/>
      </c:barChart>
      <c:catAx>
        <c:axId val="587502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989897"/>
        <c:crosses val="autoZero"/>
        <c:auto val="0"/>
        <c:lblOffset val="0"/>
        <c:tickLblSkip val="1"/>
        <c:noMultiLvlLbl val="0"/>
      </c:catAx>
      <c:valAx>
        <c:axId val="58989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7502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174442"/>
        <c:axId val="60461115"/>
      </c:barChart>
      <c:catAx>
        <c:axId val="14174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61115"/>
        <c:crosses val="autoZero"/>
        <c:auto val="0"/>
        <c:lblOffset val="0"/>
        <c:tickLblSkip val="1"/>
        <c:noMultiLvlLbl val="0"/>
      </c:catAx>
      <c:valAx>
        <c:axId val="6046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744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147026"/>
        <c:axId val="13452323"/>
      </c:barChart>
      <c:catAx>
        <c:axId val="611470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452323"/>
        <c:crosses val="autoZero"/>
        <c:auto val="0"/>
        <c:lblOffset val="0"/>
        <c:tickLblSkip val="1"/>
        <c:noMultiLvlLbl val="0"/>
      </c:catAx>
      <c:valAx>
        <c:axId val="13452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1470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962044"/>
        <c:axId val="15896349"/>
      </c:barChart>
      <c:catAx>
        <c:axId val="53962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896349"/>
        <c:crosses val="autoZero"/>
        <c:auto val="0"/>
        <c:lblOffset val="0"/>
        <c:tickLblSkip val="1"/>
        <c:noMultiLvlLbl val="0"/>
      </c:catAx>
      <c:valAx>
        <c:axId val="15896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9620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849414"/>
        <c:axId val="12535863"/>
      </c:barChart>
      <c:catAx>
        <c:axId val="88494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535863"/>
        <c:crosses val="autoZero"/>
        <c:auto val="0"/>
        <c:lblOffset val="0"/>
        <c:tickLblSkip val="1"/>
        <c:noMultiLvlLbl val="0"/>
      </c:catAx>
      <c:valAx>
        <c:axId val="12535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8494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713904"/>
        <c:axId val="8771953"/>
      </c:barChart>
      <c:catAx>
        <c:axId val="45713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771953"/>
        <c:crosses val="autoZero"/>
        <c:auto val="0"/>
        <c:lblOffset val="0"/>
        <c:tickLblSkip val="1"/>
        <c:noMultiLvlLbl val="0"/>
      </c:catAx>
      <c:valAx>
        <c:axId val="8771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7139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838714"/>
        <c:axId val="39439563"/>
      </c:barChart>
      <c:catAx>
        <c:axId val="11838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439563"/>
        <c:crosses val="autoZero"/>
        <c:auto val="0"/>
        <c:lblOffset val="0"/>
        <c:tickLblSkip val="1"/>
        <c:noMultiLvlLbl val="0"/>
      </c:catAx>
      <c:valAx>
        <c:axId val="3943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8387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19411748"/>
        <c:axId val="40488005"/>
      </c:barChart>
      <c:catAx>
        <c:axId val="194117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488005"/>
        <c:crosses val="autoZero"/>
        <c:auto val="0"/>
        <c:lblOffset val="0"/>
        <c:tickLblSkip val="1"/>
        <c:noMultiLvlLbl val="0"/>
      </c:catAx>
      <c:valAx>
        <c:axId val="40488005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411748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279124"/>
        <c:axId val="65512117"/>
      </c:barChart>
      <c:catAx>
        <c:axId val="7279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512117"/>
        <c:crosses val="autoZero"/>
        <c:auto val="0"/>
        <c:lblOffset val="0"/>
        <c:tickLblSkip val="1"/>
        <c:noMultiLvlLbl val="0"/>
      </c:catAx>
      <c:valAx>
        <c:axId val="65512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791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52738142"/>
        <c:axId val="4881231"/>
      </c:barChart>
      <c:catAx>
        <c:axId val="527381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1231"/>
        <c:crosses val="autoZero"/>
        <c:auto val="0"/>
        <c:lblOffset val="0"/>
        <c:tickLblSkip val="1"/>
        <c:noMultiLvlLbl val="0"/>
      </c:catAx>
      <c:valAx>
        <c:axId val="4881231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381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931080"/>
        <c:axId val="59835401"/>
      </c:barChart>
      <c:catAx>
        <c:axId val="43931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835401"/>
        <c:crosses val="autoZero"/>
        <c:auto val="0"/>
        <c:lblOffset val="0"/>
        <c:tickLblSkip val="1"/>
        <c:noMultiLvlLbl val="0"/>
      </c:catAx>
      <c:valAx>
        <c:axId val="59835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310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47698"/>
        <c:axId val="14829283"/>
      </c:barChart>
      <c:catAx>
        <c:axId val="16476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829283"/>
        <c:crosses val="autoZero"/>
        <c:auto val="0"/>
        <c:lblOffset val="0"/>
        <c:tickLblSkip val="1"/>
        <c:noMultiLvlLbl val="0"/>
      </c:catAx>
      <c:valAx>
        <c:axId val="14829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76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354684"/>
        <c:axId val="60321245"/>
      </c:barChart>
      <c:catAx>
        <c:axId val="66354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21245"/>
        <c:crosses val="autoZero"/>
        <c:auto val="0"/>
        <c:lblOffset val="0"/>
        <c:tickLblSkip val="1"/>
        <c:noMultiLvlLbl val="0"/>
      </c:catAx>
      <c:valAx>
        <c:axId val="60321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546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57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29560955.03</v>
      </c>
      <c r="D3" s="95">
        <v>47227</v>
      </c>
      <c r="E3" s="43">
        <v>625.9333650242446</v>
      </c>
      <c r="F3" s="40">
        <v>100</v>
      </c>
      <c r="G3" s="42" t="s">
        <v>66</v>
      </c>
      <c r="H3" s="44" t="s">
        <v>28</v>
      </c>
    </row>
    <row r="4" spans="1:8" ht="14.25">
      <c r="A4" s="41">
        <v>2</v>
      </c>
      <c r="B4" s="42" t="s">
        <v>55</v>
      </c>
      <c r="C4" s="43">
        <v>10019228.72</v>
      </c>
      <c r="D4" s="95">
        <v>6983221</v>
      </c>
      <c r="E4" s="43">
        <v>1.4347575023044525</v>
      </c>
      <c r="F4" s="40">
        <v>1</v>
      </c>
      <c r="G4" s="42" t="s">
        <v>68</v>
      </c>
      <c r="H4" s="44" t="s">
        <v>91</v>
      </c>
    </row>
    <row r="5" spans="1:8" ht="14.25" customHeight="1">
      <c r="A5" s="41">
        <v>3</v>
      </c>
      <c r="B5" s="42" t="s">
        <v>81</v>
      </c>
      <c r="C5" s="43">
        <v>7608221.76</v>
      </c>
      <c r="D5" s="95">
        <v>2094</v>
      </c>
      <c r="E5" s="43">
        <v>3633.3437249283666</v>
      </c>
      <c r="F5" s="40">
        <v>1000</v>
      </c>
      <c r="G5" s="42" t="s">
        <v>82</v>
      </c>
      <c r="H5" s="44" t="s">
        <v>88</v>
      </c>
    </row>
    <row r="6" spans="1:8" ht="14.25">
      <c r="A6" s="41">
        <v>4</v>
      </c>
      <c r="B6" s="42" t="s">
        <v>54</v>
      </c>
      <c r="C6" s="43">
        <v>6040317.5</v>
      </c>
      <c r="D6" s="95">
        <v>1554</v>
      </c>
      <c r="E6" s="43">
        <v>3886.948198198198</v>
      </c>
      <c r="F6" s="40">
        <v>1000</v>
      </c>
      <c r="G6" s="42" t="s">
        <v>68</v>
      </c>
      <c r="H6" s="44" t="s">
        <v>91</v>
      </c>
    </row>
    <row r="7" spans="1:8" ht="14.25" customHeight="1">
      <c r="A7" s="41">
        <v>5</v>
      </c>
      <c r="B7" s="42" t="s">
        <v>65</v>
      </c>
      <c r="C7" s="43">
        <v>5025932.9901</v>
      </c>
      <c r="D7" s="95">
        <v>3571</v>
      </c>
      <c r="E7" s="43">
        <v>1407.4301288434613</v>
      </c>
      <c r="F7" s="40">
        <v>1000</v>
      </c>
      <c r="G7" s="42" t="s">
        <v>67</v>
      </c>
      <c r="H7" s="44" t="s">
        <v>89</v>
      </c>
    </row>
    <row r="8" spans="1:8" ht="14.25">
      <c r="A8" s="41">
        <v>6</v>
      </c>
      <c r="B8" s="42" t="s">
        <v>49</v>
      </c>
      <c r="C8" s="43">
        <v>4886671.54</v>
      </c>
      <c r="D8" s="95">
        <v>4206</v>
      </c>
      <c r="E8" s="43">
        <v>1161.8334617213504</v>
      </c>
      <c r="F8" s="40">
        <v>1000</v>
      </c>
      <c r="G8" s="42" t="s">
        <v>66</v>
      </c>
      <c r="H8" s="44" t="s">
        <v>28</v>
      </c>
    </row>
    <row r="9" spans="1:8" ht="14.25">
      <c r="A9" s="41">
        <v>7</v>
      </c>
      <c r="B9" s="42" t="s">
        <v>76</v>
      </c>
      <c r="C9" s="43">
        <v>4298081.86</v>
      </c>
      <c r="D9" s="95">
        <v>1256</v>
      </c>
      <c r="E9" s="43">
        <v>3422.0396974522296</v>
      </c>
      <c r="F9" s="40">
        <v>1000</v>
      </c>
      <c r="G9" s="42" t="s">
        <v>77</v>
      </c>
      <c r="H9" s="44" t="s">
        <v>90</v>
      </c>
    </row>
    <row r="10" spans="1:8" ht="14.25">
      <c r="A10" s="41">
        <v>8</v>
      </c>
      <c r="B10" s="42" t="s">
        <v>78</v>
      </c>
      <c r="C10" s="43">
        <v>3411587.43</v>
      </c>
      <c r="D10" s="95">
        <v>678</v>
      </c>
      <c r="E10" s="43">
        <v>5031.839867256637</v>
      </c>
      <c r="F10" s="40">
        <v>1000</v>
      </c>
      <c r="G10" s="42" t="s">
        <v>77</v>
      </c>
      <c r="H10" s="44" t="s">
        <v>90</v>
      </c>
    </row>
    <row r="11" spans="1:8" ht="14.25">
      <c r="A11" s="41">
        <v>9</v>
      </c>
      <c r="B11" s="42" t="s">
        <v>79</v>
      </c>
      <c r="C11" s="43">
        <v>2579980.15</v>
      </c>
      <c r="D11" s="95">
        <v>10897</v>
      </c>
      <c r="E11" s="43">
        <v>236.76059007066164</v>
      </c>
      <c r="F11" s="40">
        <v>100</v>
      </c>
      <c r="G11" s="42" t="s">
        <v>66</v>
      </c>
      <c r="H11" s="44" t="s">
        <v>28</v>
      </c>
    </row>
    <row r="12" spans="1:8" ht="14.25">
      <c r="A12" s="41">
        <v>10</v>
      </c>
      <c r="B12" s="42" t="s">
        <v>84</v>
      </c>
      <c r="C12" s="43">
        <v>1654793.73</v>
      </c>
      <c r="D12" s="95">
        <v>578</v>
      </c>
      <c r="E12" s="43">
        <v>2862.9649307958475</v>
      </c>
      <c r="F12" s="40">
        <v>1000</v>
      </c>
      <c r="G12" s="42" t="s">
        <v>82</v>
      </c>
      <c r="H12" s="44" t="s">
        <v>88</v>
      </c>
    </row>
    <row r="13" spans="1:8" ht="14.25">
      <c r="A13" s="41">
        <v>11</v>
      </c>
      <c r="B13" s="42" t="s">
        <v>44</v>
      </c>
      <c r="C13" s="43">
        <v>1628263.16</v>
      </c>
      <c r="D13" s="95">
        <v>1265</v>
      </c>
      <c r="E13" s="43">
        <v>1287.1645533596836</v>
      </c>
      <c r="F13" s="40">
        <v>1000</v>
      </c>
      <c r="G13" s="42" t="s">
        <v>69</v>
      </c>
      <c r="H13" s="44" t="s">
        <v>92</v>
      </c>
    </row>
    <row r="14" spans="1:8" ht="14.25">
      <c r="A14" s="41">
        <v>12</v>
      </c>
      <c r="B14" s="42" t="s">
        <v>85</v>
      </c>
      <c r="C14" s="43">
        <v>1306359.13</v>
      </c>
      <c r="D14" s="95">
        <v>1781</v>
      </c>
      <c r="E14" s="43">
        <v>733.4975463222908</v>
      </c>
      <c r="F14" s="40">
        <v>1000</v>
      </c>
      <c r="G14" s="42" t="s">
        <v>82</v>
      </c>
      <c r="H14" s="44" t="s">
        <v>88</v>
      </c>
    </row>
    <row r="15" spans="1:8" ht="14.25">
      <c r="A15" s="41">
        <v>13</v>
      </c>
      <c r="B15" s="42" t="s">
        <v>83</v>
      </c>
      <c r="C15" s="43">
        <v>1200345.67</v>
      </c>
      <c r="D15" s="95">
        <v>379</v>
      </c>
      <c r="E15" s="43">
        <v>3167.138970976253</v>
      </c>
      <c r="F15" s="40">
        <v>1000</v>
      </c>
      <c r="G15" s="42" t="s">
        <v>82</v>
      </c>
      <c r="H15" s="44" t="s">
        <v>88</v>
      </c>
    </row>
    <row r="16" spans="1:8" ht="14.25">
      <c r="A16" s="41">
        <v>14</v>
      </c>
      <c r="B16" s="42" t="s">
        <v>22</v>
      </c>
      <c r="C16" s="43">
        <v>1083312.06</v>
      </c>
      <c r="D16" s="95">
        <v>953</v>
      </c>
      <c r="E16" s="43">
        <v>1136.7387827911857</v>
      </c>
      <c r="F16" s="40">
        <v>1000</v>
      </c>
      <c r="G16" s="42" t="s">
        <v>70</v>
      </c>
      <c r="H16" s="44" t="s">
        <v>29</v>
      </c>
    </row>
    <row r="17" spans="1:8" ht="14.25">
      <c r="A17" s="41">
        <v>15</v>
      </c>
      <c r="B17" s="42" t="s">
        <v>80</v>
      </c>
      <c r="C17" s="43">
        <v>758783.55</v>
      </c>
      <c r="D17" s="95">
        <v>7524</v>
      </c>
      <c r="E17" s="43">
        <v>100.84842503987241</v>
      </c>
      <c r="F17" s="40">
        <v>100</v>
      </c>
      <c r="G17" s="42" t="s">
        <v>71</v>
      </c>
      <c r="H17" s="44" t="s">
        <v>56</v>
      </c>
    </row>
    <row r="18" spans="1:8" ht="14.25">
      <c r="A18" s="41">
        <v>16</v>
      </c>
      <c r="B18" s="42" t="s">
        <v>96</v>
      </c>
      <c r="C18" s="43">
        <v>323481.4599</v>
      </c>
      <c r="D18" s="95">
        <v>8840</v>
      </c>
      <c r="E18" s="43">
        <v>36.5929253280543</v>
      </c>
      <c r="F18" s="40">
        <v>100</v>
      </c>
      <c r="G18" s="42" t="s">
        <v>97</v>
      </c>
      <c r="H18" s="44" t="s">
        <v>98</v>
      </c>
    </row>
    <row r="19" spans="1:8" ht="15.75" customHeight="1" thickBot="1">
      <c r="A19" s="100" t="s">
        <v>24</v>
      </c>
      <c r="B19" s="101"/>
      <c r="C19" s="58">
        <f>SUM(C3:C18)</f>
        <v>81386315.74000002</v>
      </c>
      <c r="D19" s="59">
        <f>SUM(D3:D18)</f>
        <v>7076024</v>
      </c>
      <c r="E19" s="57" t="s">
        <v>25</v>
      </c>
      <c r="F19" s="57" t="s">
        <v>25</v>
      </c>
      <c r="G19" s="57" t="s">
        <v>25</v>
      </c>
      <c r="H19" s="96" t="s">
        <v>25</v>
      </c>
    </row>
    <row r="20" spans="1:8" ht="15" customHeight="1" thickBot="1">
      <c r="A20" s="98" t="s">
        <v>46</v>
      </c>
      <c r="B20" s="98"/>
      <c r="C20" s="98"/>
      <c r="D20" s="98"/>
      <c r="E20" s="98"/>
      <c r="F20" s="98"/>
      <c r="G20" s="98"/>
      <c r="H20" s="98"/>
    </row>
  </sheetData>
  <sheetProtection/>
  <mergeCells count="3">
    <mergeCell ref="A20:H20"/>
    <mergeCell ref="A1:H1"/>
    <mergeCell ref="A19:B1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2" sqref="B2:B3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72</v>
      </c>
      <c r="C4" s="48">
        <v>38945</v>
      </c>
      <c r="D4" s="48">
        <v>39016</v>
      </c>
      <c r="E4" s="71">
        <v>-0.00026922994408118406</v>
      </c>
      <c r="F4" s="71">
        <v>-0.027564874233053205</v>
      </c>
      <c r="G4" s="71">
        <v>-0.054599430213748135</v>
      </c>
      <c r="H4" s="71">
        <v>-0.07207832246273127</v>
      </c>
      <c r="I4" s="71">
        <v>-0.20105043684563917</v>
      </c>
      <c r="J4" s="71">
        <v>-0.1429935432866022</v>
      </c>
      <c r="K4" s="72">
        <v>-0.7192449413271607</v>
      </c>
      <c r="L4" s="72">
        <v>-0.09307243435652879</v>
      </c>
    </row>
    <row r="5" spans="1:12" s="10" customFormat="1" ht="14.25">
      <c r="A5" s="80">
        <v>2</v>
      </c>
      <c r="B5" s="47" t="s">
        <v>86</v>
      </c>
      <c r="C5" s="48">
        <v>40555</v>
      </c>
      <c r="D5" s="48">
        <v>40626</v>
      </c>
      <c r="E5" s="71">
        <v>-1.339279961476425E-05</v>
      </c>
      <c r="F5" s="71">
        <v>-0.038448200243087705</v>
      </c>
      <c r="G5" s="71">
        <v>-0.048558549009894536</v>
      </c>
      <c r="H5" s="71">
        <v>-0.10483708304870243</v>
      </c>
      <c r="I5" s="71">
        <v>-0.06389764478206184</v>
      </c>
      <c r="J5" s="71">
        <v>-0.06360548396342303</v>
      </c>
      <c r="K5" s="72">
        <v>-0.3544280809047312</v>
      </c>
      <c r="L5" s="72">
        <v>-0.04965915037911317</v>
      </c>
    </row>
    <row r="6" spans="1:12" s="10" customFormat="1" ht="14.25">
      <c r="A6" s="80">
        <v>3</v>
      </c>
      <c r="B6" s="47" t="s">
        <v>93</v>
      </c>
      <c r="C6" s="48">
        <v>41848</v>
      </c>
      <c r="D6" s="48">
        <v>42032</v>
      </c>
      <c r="E6" s="71">
        <v>-0.002666915800638492</v>
      </c>
      <c r="F6" s="71">
        <v>0.004461196088225927</v>
      </c>
      <c r="G6" s="71">
        <v>0.008175274102105057</v>
      </c>
      <c r="H6" s="71">
        <v>0.0714504199474153</v>
      </c>
      <c r="I6" s="71">
        <v>0.05597589038413675</v>
      </c>
      <c r="J6" s="71">
        <v>0.0403375971744655</v>
      </c>
      <c r="K6" s="72">
        <v>0.052848443437971904</v>
      </c>
      <c r="L6" s="72">
        <v>0.010924701538542969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L7">AVERAGE(E4:E6)</f>
        <v>-0.0009831795147781468</v>
      </c>
      <c r="F7" s="76">
        <f t="shared" si="0"/>
        <v>-0.02051729279597166</v>
      </c>
      <c r="G7" s="76">
        <f t="shared" si="0"/>
        <v>-0.0316609017071792</v>
      </c>
      <c r="H7" s="76">
        <f t="shared" si="0"/>
        <v>-0.03515499518800613</v>
      </c>
      <c r="I7" s="76">
        <f t="shared" si="0"/>
        <v>-0.06965739708118808</v>
      </c>
      <c r="J7" s="76">
        <f t="shared" si="0"/>
        <v>-0.05542047669185324</v>
      </c>
      <c r="K7" s="78" t="s">
        <v>25</v>
      </c>
      <c r="L7" s="76">
        <f t="shared" si="0"/>
        <v>-0.04393562773236633</v>
      </c>
    </row>
    <row r="8" spans="1:12" s="9" customFormat="1" ht="14.25">
      <c r="A8" s="102" t="s">
        <v>50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2" s="9" customFormat="1" ht="14.2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43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23</v>
      </c>
      <c r="B2" s="117" t="s">
        <v>12</v>
      </c>
      <c r="C2" s="114" t="s">
        <v>33</v>
      </c>
      <c r="D2" s="115"/>
      <c r="E2" s="116" t="s">
        <v>53</v>
      </c>
      <c r="F2" s="115"/>
      <c r="G2" s="119" t="s">
        <v>52</v>
      </c>
    </row>
    <row r="3" spans="1:7" s="11" customFormat="1" ht="15.75" thickBot="1">
      <c r="A3" s="104"/>
      <c r="B3" s="118"/>
      <c r="C3" s="29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>
      <c r="A4" s="62">
        <v>1</v>
      </c>
      <c r="B4" s="49" t="s">
        <v>86</v>
      </c>
      <c r="C4" s="30">
        <v>-0.15</v>
      </c>
      <c r="D4" s="68">
        <v>-1.339279961360809E-05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72</v>
      </c>
      <c r="C5" s="30">
        <v>-0.24497000000008848</v>
      </c>
      <c r="D5" s="68">
        <v>-0.0002692299440816379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93</v>
      </c>
      <c r="C6" s="30">
        <v>-4.3264299999999345</v>
      </c>
      <c r="D6" s="68">
        <v>-0.0026669158006385123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-4.721400000000023</v>
      </c>
      <c r="D7" s="67">
        <v>-0.0003438196566299758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74</v>
      </c>
    </row>
    <row r="11" ht="14.25" hidden="1">
      <c r="A11" s="11" t="s">
        <v>75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93</v>
      </c>
      <c r="C2" s="71">
        <v>-0.002666915800638492</v>
      </c>
      <c r="D2" s="21"/>
    </row>
    <row r="3" spans="1:4" ht="14.25">
      <c r="A3" s="21"/>
      <c r="B3" s="93" t="s">
        <v>72</v>
      </c>
      <c r="C3" s="92">
        <v>-0.00026922994408118406</v>
      </c>
      <c r="D3" s="21"/>
    </row>
    <row r="4" spans="1:4" ht="14.25">
      <c r="A4" s="21"/>
      <c r="B4" s="93" t="s">
        <v>86</v>
      </c>
      <c r="C4" s="92">
        <v>-1.339279961476425E-05</v>
      </c>
      <c r="D4" s="21"/>
    </row>
    <row r="5" spans="2:3" ht="14.25">
      <c r="B5" s="93" t="s">
        <v>21</v>
      </c>
      <c r="C5" s="92">
        <v>-0.000982415423262828</v>
      </c>
    </row>
    <row r="6" spans="2:3" ht="14.25">
      <c r="B6" s="81" t="s">
        <v>27</v>
      </c>
      <c r="C6" s="86">
        <v>-0.007209983639614892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0.0016786107400925676</v>
      </c>
      <c r="F4" s="71">
        <v>-0.022333739765959315</v>
      </c>
      <c r="G4" s="71">
        <v>-0.024616434504912466</v>
      </c>
      <c r="H4" s="71">
        <v>-0.014780551153481425</v>
      </c>
      <c r="I4" s="71">
        <v>-0.015696371652698327</v>
      </c>
      <c r="J4" s="71" t="s">
        <v>64</v>
      </c>
      <c r="K4" s="71">
        <v>5.259333650242459</v>
      </c>
      <c r="L4" s="72">
        <v>0.12746389860868002</v>
      </c>
    </row>
    <row r="5" spans="1:12" s="9" customFormat="1" ht="14.25" collapsed="1">
      <c r="A5" s="62">
        <v>2</v>
      </c>
      <c r="B5" s="47" t="s">
        <v>78</v>
      </c>
      <c r="C5" s="48">
        <v>38828</v>
      </c>
      <c r="D5" s="48">
        <v>39028</v>
      </c>
      <c r="E5" s="71">
        <v>0.001610039168892019</v>
      </c>
      <c r="F5" s="71">
        <v>0.009916925797289089</v>
      </c>
      <c r="G5" s="71">
        <v>0.031534674844142296</v>
      </c>
      <c r="H5" s="71">
        <v>0.06749758666149064</v>
      </c>
      <c r="I5" s="71">
        <v>0.10730368922387701</v>
      </c>
      <c r="J5" s="71">
        <v>0.08947202887938066</v>
      </c>
      <c r="K5" s="71">
        <v>4.031839867256639</v>
      </c>
      <c r="L5" s="72">
        <v>0.13267264477318297</v>
      </c>
    </row>
    <row r="6" spans="1:12" s="9" customFormat="1" ht="14.25" collapsed="1">
      <c r="A6" s="62">
        <v>3</v>
      </c>
      <c r="B6" s="47" t="s">
        <v>84</v>
      </c>
      <c r="C6" s="48">
        <v>38919</v>
      </c>
      <c r="D6" s="48">
        <v>39092</v>
      </c>
      <c r="E6" s="71">
        <v>0.000708414499592136</v>
      </c>
      <c r="F6" s="71">
        <v>-0.008165356987053785</v>
      </c>
      <c r="G6" s="71">
        <v>-0.010209481451520896</v>
      </c>
      <c r="H6" s="71">
        <v>0.0035653381928124617</v>
      </c>
      <c r="I6" s="71">
        <v>0.04349213190004386</v>
      </c>
      <c r="J6" s="71">
        <v>0.021997316701669156</v>
      </c>
      <c r="K6" s="71">
        <v>1.8629649307958465</v>
      </c>
      <c r="L6" s="72">
        <v>0.08568549718736218</v>
      </c>
    </row>
    <row r="7" spans="1:12" s="9" customFormat="1" ht="14.25" collapsed="1">
      <c r="A7" s="62">
        <v>4</v>
      </c>
      <c r="B7" s="47" t="s">
        <v>85</v>
      </c>
      <c r="C7" s="48">
        <v>38919</v>
      </c>
      <c r="D7" s="48">
        <v>39092</v>
      </c>
      <c r="E7" s="71">
        <v>-0.005858563492825208</v>
      </c>
      <c r="F7" s="71">
        <v>-0.03331999518864737</v>
      </c>
      <c r="G7" s="71">
        <v>-0.08284279171380893</v>
      </c>
      <c r="H7" s="71">
        <v>-0.11151879978390089</v>
      </c>
      <c r="I7" s="71">
        <v>-0.14791020001597233</v>
      </c>
      <c r="J7" s="71">
        <v>-0.15585841055301086</v>
      </c>
      <c r="K7" s="71">
        <v>-0.2665024536777092</v>
      </c>
      <c r="L7" s="72">
        <v>-0.023932691381640114</v>
      </c>
    </row>
    <row r="8" spans="1:12" s="9" customFormat="1" ht="14.25" collapsed="1">
      <c r="A8" s="62">
        <v>5</v>
      </c>
      <c r="B8" s="47" t="s">
        <v>96</v>
      </c>
      <c r="C8" s="48">
        <v>38968</v>
      </c>
      <c r="D8" s="48">
        <v>39140</v>
      </c>
      <c r="E8" s="71">
        <v>0</v>
      </c>
      <c r="F8" s="71">
        <v>-0.2579363723588963</v>
      </c>
      <c r="G8" s="71">
        <v>-0.2635990154616411</v>
      </c>
      <c r="H8" s="71">
        <v>-0.2669438918801381</v>
      </c>
      <c r="I8" s="71">
        <v>-0.2781343352015285</v>
      </c>
      <c r="J8" s="71">
        <v>-0.2754907544243206</v>
      </c>
      <c r="K8" s="71">
        <v>-0.6340707467194568</v>
      </c>
      <c r="L8" s="72">
        <v>-0.07632027901659932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0.0030414480746734363</v>
      </c>
      <c r="F9" s="71">
        <v>0.010826246084513658</v>
      </c>
      <c r="G9" s="71">
        <v>0.04189688851619566</v>
      </c>
      <c r="H9" s="71">
        <v>0.08620576891960652</v>
      </c>
      <c r="I9" s="71">
        <v>0.1732125024946518</v>
      </c>
      <c r="J9" s="71">
        <v>0.141038296141766</v>
      </c>
      <c r="K9" s="71">
        <v>2.886948198198203</v>
      </c>
      <c r="L9" s="72">
        <v>0.1260854273416756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0.0020365173450014318</v>
      </c>
      <c r="F10" s="71">
        <v>0.000998067031695582</v>
      </c>
      <c r="G10" s="71">
        <v>-0.03466565010508105</v>
      </c>
      <c r="H10" s="71">
        <v>-0.03543252387378126</v>
      </c>
      <c r="I10" s="71">
        <v>-0.11339496455730991</v>
      </c>
      <c r="J10" s="71">
        <v>-0.07609945797585449</v>
      </c>
      <c r="K10" s="71">
        <v>0.1367387827911859</v>
      </c>
      <c r="L10" s="72">
        <v>0.011352483304133187</v>
      </c>
    </row>
    <row r="11" spans="1:12" s="9" customFormat="1" ht="14.25">
      <c r="A11" s="62">
        <v>8</v>
      </c>
      <c r="B11" s="47" t="s">
        <v>80</v>
      </c>
      <c r="C11" s="48">
        <v>39560</v>
      </c>
      <c r="D11" s="48">
        <v>39770</v>
      </c>
      <c r="E11" s="71">
        <v>-0.00048314541337268757</v>
      </c>
      <c r="F11" s="71">
        <v>-0.02789876993731555</v>
      </c>
      <c r="G11" s="71">
        <v>-0.0347638662237757</v>
      </c>
      <c r="H11" s="71">
        <v>-0.031242624870063573</v>
      </c>
      <c r="I11" s="71">
        <v>-0.04703504427248184</v>
      </c>
      <c r="J11" s="71" t="s">
        <v>64</v>
      </c>
      <c r="K11" s="71">
        <v>0.008484250398723914</v>
      </c>
      <c r="L11" s="72">
        <v>0.0007727654692690766</v>
      </c>
    </row>
    <row r="12" spans="1:12" s="9" customFormat="1" ht="14.25">
      <c r="A12" s="62">
        <v>9</v>
      </c>
      <c r="B12" s="47" t="s">
        <v>49</v>
      </c>
      <c r="C12" s="48">
        <v>39884</v>
      </c>
      <c r="D12" s="48">
        <v>40001</v>
      </c>
      <c r="E12" s="71">
        <v>0.0006259394268304241</v>
      </c>
      <c r="F12" s="71">
        <v>-0.07036502359964825</v>
      </c>
      <c r="G12" s="71">
        <v>-0.0831584926251614</v>
      </c>
      <c r="H12" s="71">
        <v>-0.08290868104897775</v>
      </c>
      <c r="I12" s="71">
        <v>-0.11681738482181159</v>
      </c>
      <c r="J12" s="71">
        <v>-0.09638986554730355</v>
      </c>
      <c r="K12" s="71">
        <v>0.16183346172135105</v>
      </c>
      <c r="L12" s="72">
        <v>0.014663705895475942</v>
      </c>
    </row>
    <row r="13" spans="1:12" s="9" customFormat="1" ht="14.25" collapsed="1">
      <c r="A13" s="62">
        <v>10</v>
      </c>
      <c r="B13" s="47" t="s">
        <v>55</v>
      </c>
      <c r="C13" s="48">
        <v>40253</v>
      </c>
      <c r="D13" s="48">
        <v>40366</v>
      </c>
      <c r="E13" s="71">
        <v>0.0010718444061608157</v>
      </c>
      <c r="F13" s="71">
        <v>-0.016107612330641286</v>
      </c>
      <c r="G13" s="71">
        <v>-0.017893740126964097</v>
      </c>
      <c r="H13" s="71">
        <v>-0.00909884566306196</v>
      </c>
      <c r="I13" s="71">
        <v>0.0237039499140268</v>
      </c>
      <c r="J13" s="71">
        <v>0.025315305578961</v>
      </c>
      <c r="K13" s="71">
        <v>0.434757502304453</v>
      </c>
      <c r="L13" s="72">
        <v>0.0395621475481065</v>
      </c>
    </row>
    <row r="14" spans="1:12" s="9" customFormat="1" ht="14.25">
      <c r="A14" s="62">
        <v>11</v>
      </c>
      <c r="B14" s="47" t="s">
        <v>65</v>
      </c>
      <c r="C14" s="48">
        <v>40114</v>
      </c>
      <c r="D14" s="48">
        <v>40401</v>
      </c>
      <c r="E14" s="71">
        <v>5.828710303479312E-05</v>
      </c>
      <c r="F14" s="71">
        <v>0.0007917670704917779</v>
      </c>
      <c r="G14" s="71">
        <v>-0.02097576481783381</v>
      </c>
      <c r="H14" s="71">
        <v>-0.014435937155008793</v>
      </c>
      <c r="I14" s="71">
        <v>-0.17065276432208143</v>
      </c>
      <c r="J14" s="71">
        <v>-0.17151163974574957</v>
      </c>
      <c r="K14" s="71">
        <v>0.40743012884346097</v>
      </c>
      <c r="L14" s="72">
        <v>0.037812630970851746</v>
      </c>
    </row>
    <row r="15" spans="1:12" s="9" customFormat="1" ht="14.25" collapsed="1">
      <c r="A15" s="62">
        <v>12</v>
      </c>
      <c r="B15" s="47" t="s">
        <v>76</v>
      </c>
      <c r="C15" s="48">
        <v>40226</v>
      </c>
      <c r="D15" s="48">
        <v>40430</v>
      </c>
      <c r="E15" s="71">
        <v>0.0020858749975631863</v>
      </c>
      <c r="F15" s="71">
        <v>0.011303979645365558</v>
      </c>
      <c r="G15" s="71">
        <v>0.01713309850359246</v>
      </c>
      <c r="H15" s="71">
        <v>0.030496030918013117</v>
      </c>
      <c r="I15" s="71">
        <v>0.04475935849739954</v>
      </c>
      <c r="J15" s="71">
        <v>0.038530973772755495</v>
      </c>
      <c r="K15" s="71">
        <v>2.4220396974522296</v>
      </c>
      <c r="L15" s="72">
        <v>0.14426765861443425</v>
      </c>
    </row>
    <row r="16" spans="1:12" s="9" customFormat="1" ht="14.25">
      <c r="A16" s="62">
        <v>13</v>
      </c>
      <c r="B16" s="47" t="s">
        <v>83</v>
      </c>
      <c r="C16" s="48">
        <v>40427</v>
      </c>
      <c r="D16" s="48">
        <v>40543</v>
      </c>
      <c r="E16" s="71">
        <v>0.0011879009890449765</v>
      </c>
      <c r="F16" s="71">
        <v>0.008870028041367606</v>
      </c>
      <c r="G16" s="71">
        <v>0.028150931439494764</v>
      </c>
      <c r="H16" s="71">
        <v>0.0780387364106443</v>
      </c>
      <c r="I16" s="71">
        <v>0.1442190350179957</v>
      </c>
      <c r="J16" s="71">
        <v>0.11697321993118592</v>
      </c>
      <c r="K16" s="71">
        <v>2.167138970976255</v>
      </c>
      <c r="L16" s="72">
        <v>0.13964678564772326</v>
      </c>
    </row>
    <row r="17" spans="1:12" s="9" customFormat="1" ht="14.25">
      <c r="A17" s="62">
        <v>14</v>
      </c>
      <c r="B17" s="47" t="s">
        <v>44</v>
      </c>
      <c r="C17" s="48">
        <v>40444</v>
      </c>
      <c r="D17" s="48">
        <v>40638</v>
      </c>
      <c r="E17" s="71">
        <v>0.0025002119348047636</v>
      </c>
      <c r="F17" s="71">
        <v>0.013115869635053734</v>
      </c>
      <c r="G17" s="71">
        <v>-0.004433793272547115</v>
      </c>
      <c r="H17" s="71">
        <v>-0.019625037934355882</v>
      </c>
      <c r="I17" s="71">
        <v>-0.057681471483753355</v>
      </c>
      <c r="J17" s="71">
        <v>-0.04999107429222516</v>
      </c>
      <c r="K17" s="71">
        <v>0.2871645533596834</v>
      </c>
      <c r="L17" s="72">
        <v>0.029933912968307386</v>
      </c>
    </row>
    <row r="18" spans="1:12" s="9" customFormat="1" ht="14.25">
      <c r="A18" s="62">
        <v>15</v>
      </c>
      <c r="B18" s="47" t="s">
        <v>81</v>
      </c>
      <c r="C18" s="48">
        <v>40427</v>
      </c>
      <c r="D18" s="48">
        <v>40708</v>
      </c>
      <c r="E18" s="71">
        <v>0.0029836906356595083</v>
      </c>
      <c r="F18" s="71">
        <v>0.013547851641722009</v>
      </c>
      <c r="G18" s="71">
        <v>0.023126492412683497</v>
      </c>
      <c r="H18" s="71">
        <v>0.059589551595049306</v>
      </c>
      <c r="I18" s="71">
        <v>0.1331417112815183</v>
      </c>
      <c r="J18" s="71">
        <v>0.10670132440764868</v>
      </c>
      <c r="K18" s="71">
        <v>2.6333437249283635</v>
      </c>
      <c r="L18" s="72">
        <v>0.16671625313163085</v>
      </c>
    </row>
    <row r="19" spans="1:12" s="9" customFormat="1" ht="14.25">
      <c r="A19" s="62">
        <v>16</v>
      </c>
      <c r="B19" s="47" t="s">
        <v>79</v>
      </c>
      <c r="C19" s="48">
        <v>41026</v>
      </c>
      <c r="D19" s="48">
        <v>41242</v>
      </c>
      <c r="E19" s="71">
        <v>0.00023189465210826654</v>
      </c>
      <c r="F19" s="71">
        <v>-0.00284954475741217</v>
      </c>
      <c r="G19" s="71">
        <v>0.0019347411918395618</v>
      </c>
      <c r="H19" s="71">
        <v>0.014092355485688213</v>
      </c>
      <c r="I19" s="71">
        <v>0.052081778895851194</v>
      </c>
      <c r="J19" s="71">
        <v>0.040676938830231935</v>
      </c>
      <c r="K19" s="71">
        <v>1.3676059007066148</v>
      </c>
      <c r="L19" s="72">
        <v>0.13296227938136296</v>
      </c>
    </row>
    <row r="20" spans="1:12" ht="15.75" thickBot="1">
      <c r="A20" s="75"/>
      <c r="B20" s="79" t="s">
        <v>60</v>
      </c>
      <c r="C20" s="77" t="s">
        <v>25</v>
      </c>
      <c r="D20" s="77" t="s">
        <v>25</v>
      </c>
      <c r="E20" s="76">
        <f>AVERAGE(E4:E19)</f>
        <v>0.0008424353167037768</v>
      </c>
      <c r="F20" s="76">
        <f>AVERAGE(F4:F19)</f>
        <v>-0.02310035499862969</v>
      </c>
      <c r="G20" s="76">
        <f>AVERAGE(G4:G19)</f>
        <v>-0.027086387712206145</v>
      </c>
      <c r="H20" s="76">
        <f>AVERAGE(H4:H19)</f>
        <v>-0.01540634532371657</v>
      </c>
      <c r="I20" s="76">
        <f>AVERAGE(I4:I19)</f>
        <v>-0.014088023693892067</v>
      </c>
      <c r="J20" s="76">
        <f>AVERAGE(J4:J19)</f>
        <v>-0.017473985592490384</v>
      </c>
      <c r="K20" s="77" t="s">
        <v>25</v>
      </c>
      <c r="L20" s="78">
        <f>AVERAGE(L4:L19)</f>
        <v>0.06808407002774727</v>
      </c>
    </row>
    <row r="21" spans="1:12" s="9" customFormat="1" ht="14.25">
      <c r="A21" s="102" t="s">
        <v>50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41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23</v>
      </c>
      <c r="B2" s="117" t="s">
        <v>12</v>
      </c>
      <c r="C2" s="114" t="s">
        <v>33</v>
      </c>
      <c r="D2" s="115"/>
      <c r="E2" s="116" t="s">
        <v>34</v>
      </c>
      <c r="F2" s="115"/>
      <c r="G2" s="119" t="s">
        <v>52</v>
      </c>
    </row>
    <row r="3" spans="1:7" ht="15.75" thickBot="1">
      <c r="A3" s="104"/>
      <c r="B3" s="118"/>
      <c r="C3" s="51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>
      <c r="A4" s="88">
        <v>1</v>
      </c>
      <c r="B4" s="82" t="s">
        <v>81</v>
      </c>
      <c r="C4" s="30">
        <v>22.633049999999812</v>
      </c>
      <c r="D4" s="68">
        <v>0.0029836906356606055</v>
      </c>
      <c r="E4" s="31">
        <v>0</v>
      </c>
      <c r="F4" s="68">
        <v>0</v>
      </c>
      <c r="G4" s="50">
        <v>0</v>
      </c>
    </row>
    <row r="5" spans="1:7" ht="14.25">
      <c r="A5" s="89">
        <v>2</v>
      </c>
      <c r="B5" s="82" t="s">
        <v>76</v>
      </c>
      <c r="C5" s="30">
        <v>8.946600000000558</v>
      </c>
      <c r="D5" s="68">
        <v>0.002085874997563159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78</v>
      </c>
      <c r="C6" s="30">
        <v>5.483959999999963</v>
      </c>
      <c r="D6" s="68">
        <v>0.0016100391688922953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44</v>
      </c>
      <c r="C7" s="30">
        <v>4.060849999999861</v>
      </c>
      <c r="D7" s="68">
        <v>0.0025002119348050064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22</v>
      </c>
      <c r="C8" s="30">
        <v>2.2016999999999536</v>
      </c>
      <c r="D8" s="68">
        <v>0.002036517345000702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83</v>
      </c>
      <c r="C9" s="30">
        <v>1.4241999999999533</v>
      </c>
      <c r="D9" s="68">
        <v>0.001187900989044723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84</v>
      </c>
      <c r="C10" s="30">
        <v>1.1714499999999535</v>
      </c>
      <c r="D10" s="68">
        <v>0.0007084144995917408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65</v>
      </c>
      <c r="C11" s="30">
        <v>0.292929999999702</v>
      </c>
      <c r="D11" s="68">
        <v>5.8287103034966104E-05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96</v>
      </c>
      <c r="C12" s="30">
        <v>0</v>
      </c>
      <c r="D12" s="68">
        <v>0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80</v>
      </c>
      <c r="C13" s="30">
        <v>-0.3667799999999115</v>
      </c>
      <c r="D13" s="68">
        <v>-0.00048314541337275257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85</v>
      </c>
      <c r="C14" s="30">
        <v>-7.698490000000224</v>
      </c>
      <c r="D14" s="68">
        <v>-0.005858563492824785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49</v>
      </c>
      <c r="C15" s="30">
        <v>-25.9708200000003</v>
      </c>
      <c r="D15" s="68">
        <v>-0.0052865277170309425</v>
      </c>
      <c r="E15" s="31">
        <v>-25</v>
      </c>
      <c r="F15" s="68">
        <v>-0.00590876861262113</v>
      </c>
      <c r="G15" s="50">
        <v>-29.029526825809498</v>
      </c>
    </row>
    <row r="16" spans="1:7" ht="14.25">
      <c r="A16" s="89">
        <v>13</v>
      </c>
      <c r="B16" s="82" t="s">
        <v>79</v>
      </c>
      <c r="C16" s="30">
        <v>-34.90770999999996</v>
      </c>
      <c r="D16" s="68">
        <v>-0.013349601156509999</v>
      </c>
      <c r="E16" s="31">
        <v>-150</v>
      </c>
      <c r="F16" s="68">
        <v>-0.013578347062550919</v>
      </c>
      <c r="G16" s="50">
        <v>-35.439109169910324</v>
      </c>
    </row>
    <row r="17" spans="1:7" ht="14.25">
      <c r="A17" s="89">
        <v>14</v>
      </c>
      <c r="B17" s="82" t="s">
        <v>45</v>
      </c>
      <c r="C17" s="30">
        <v>-25.447949999999256</v>
      </c>
      <c r="D17" s="68">
        <v>-0.0008601231456626112</v>
      </c>
      <c r="E17" s="31">
        <v>-120</v>
      </c>
      <c r="F17" s="68">
        <v>-0.002534479481276533</v>
      </c>
      <c r="G17" s="50">
        <v>-75.11993466111791</v>
      </c>
    </row>
    <row r="18" spans="1:7" ht="14.25">
      <c r="A18" s="89">
        <v>15</v>
      </c>
      <c r="B18" s="82" t="s">
        <v>54</v>
      </c>
      <c r="C18" s="30">
        <v>-66.93795999999996</v>
      </c>
      <c r="D18" s="68">
        <v>-0.010960399550733704</v>
      </c>
      <c r="E18" s="31">
        <v>-22</v>
      </c>
      <c r="F18" s="68">
        <v>-0.013959390862944163</v>
      </c>
      <c r="G18" s="50">
        <v>-85.43660769806473</v>
      </c>
    </row>
    <row r="19" spans="1:7" ht="14.25">
      <c r="A19" s="89">
        <v>16</v>
      </c>
      <c r="B19" s="82" t="s">
        <v>55</v>
      </c>
      <c r="C19" s="30">
        <v>-77.47575</v>
      </c>
      <c r="D19" s="68">
        <v>-0.007673370081317236</v>
      </c>
      <c r="E19" s="31">
        <v>-61542</v>
      </c>
      <c r="F19" s="68">
        <v>-0.00873585101443441</v>
      </c>
      <c r="G19" s="50">
        <v>-88.27375069878835</v>
      </c>
    </row>
    <row r="20" spans="1:7" ht="15.75" thickBot="1">
      <c r="A20" s="63"/>
      <c r="B20" s="64" t="s">
        <v>24</v>
      </c>
      <c r="C20" s="54">
        <v>-192.59071999999986</v>
      </c>
      <c r="D20" s="67">
        <v>-0.0023607906548052528</v>
      </c>
      <c r="E20" s="55">
        <v>-61859</v>
      </c>
      <c r="F20" s="67">
        <v>-0.008666295034536151</v>
      </c>
      <c r="G20" s="56">
        <v>-313.2989290536908</v>
      </c>
    </row>
    <row r="22" ht="14.25">
      <c r="D22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C20" sqref="C20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85</v>
      </c>
      <c r="C2" s="71">
        <v>-0.005858563492825208</v>
      </c>
    </row>
    <row r="3" spans="1:5" ht="14.25">
      <c r="A3" s="14"/>
      <c r="B3" s="97" t="s">
        <v>80</v>
      </c>
      <c r="C3" s="71">
        <v>-0.00048314541337268757</v>
      </c>
      <c r="D3" s="14"/>
      <c r="E3" s="14"/>
    </row>
    <row r="4" spans="1:5" ht="14.25">
      <c r="A4" s="14"/>
      <c r="B4" s="47" t="s">
        <v>96</v>
      </c>
      <c r="C4" s="71">
        <v>0</v>
      </c>
      <c r="D4" s="14"/>
      <c r="E4" s="14"/>
    </row>
    <row r="5" spans="1:5" ht="14.25">
      <c r="A5" s="14"/>
      <c r="B5" s="47" t="s">
        <v>65</v>
      </c>
      <c r="C5" s="71">
        <v>5.828710303479312E-05</v>
      </c>
      <c r="D5" s="14"/>
      <c r="E5" s="14"/>
    </row>
    <row r="6" spans="1:5" ht="14.25">
      <c r="A6" s="14"/>
      <c r="B6" s="47" t="s">
        <v>79</v>
      </c>
      <c r="C6" s="71">
        <v>0.00023189465210826654</v>
      </c>
      <c r="D6" s="14"/>
      <c r="E6" s="14"/>
    </row>
    <row r="7" spans="1:5" ht="14.25">
      <c r="A7" s="14"/>
      <c r="B7" s="47" t="s">
        <v>49</v>
      </c>
      <c r="C7" s="71">
        <v>0.0006259394268304241</v>
      </c>
      <c r="D7" s="14"/>
      <c r="E7" s="14"/>
    </row>
    <row r="8" spans="1:5" ht="14.25">
      <c r="A8" s="14"/>
      <c r="B8" s="47" t="s">
        <v>84</v>
      </c>
      <c r="C8" s="71">
        <v>0.000708414499592136</v>
      </c>
      <c r="D8" s="14"/>
      <c r="E8" s="14"/>
    </row>
    <row r="9" spans="1:5" ht="14.25">
      <c r="A9" s="14"/>
      <c r="B9" s="47" t="s">
        <v>55</v>
      </c>
      <c r="C9" s="71">
        <v>0.0010718444061608157</v>
      </c>
      <c r="D9" s="14"/>
      <c r="E9" s="14"/>
    </row>
    <row r="10" spans="1:5" ht="14.25">
      <c r="A10" s="14"/>
      <c r="B10" s="47" t="s">
        <v>83</v>
      </c>
      <c r="C10" s="71">
        <v>0.0011879009890449765</v>
      </c>
      <c r="D10" s="14"/>
      <c r="E10" s="14"/>
    </row>
    <row r="11" spans="1:5" ht="14.25">
      <c r="A11" s="14"/>
      <c r="B11" s="47" t="s">
        <v>78</v>
      </c>
      <c r="C11" s="71">
        <v>0.001610039168892019</v>
      </c>
      <c r="D11" s="14"/>
      <c r="E11" s="14"/>
    </row>
    <row r="12" spans="1:5" ht="14.25">
      <c r="A12" s="14"/>
      <c r="B12" s="47" t="s">
        <v>45</v>
      </c>
      <c r="C12" s="71">
        <v>0.0016786107400925676</v>
      </c>
      <c r="D12" s="14"/>
      <c r="E12" s="14"/>
    </row>
    <row r="13" spans="1:5" ht="14.25">
      <c r="A13" s="14"/>
      <c r="B13" s="47" t="s">
        <v>22</v>
      </c>
      <c r="C13" s="71">
        <v>0.0020365173450014318</v>
      </c>
      <c r="D13" s="14"/>
      <c r="E13" s="14"/>
    </row>
    <row r="14" spans="1:5" ht="14.25">
      <c r="A14" s="14"/>
      <c r="B14" s="47" t="s">
        <v>76</v>
      </c>
      <c r="C14" s="71">
        <v>0.0020858749975631863</v>
      </c>
      <c r="D14" s="14"/>
      <c r="E14" s="14"/>
    </row>
    <row r="15" spans="1:5" ht="14.25">
      <c r="A15" s="14"/>
      <c r="B15" s="47" t="s">
        <v>44</v>
      </c>
      <c r="C15" s="71">
        <v>0.0025002119348047636</v>
      </c>
      <c r="D15" s="14"/>
      <c r="E15" s="14"/>
    </row>
    <row r="16" spans="1:5" ht="14.25">
      <c r="A16" s="14"/>
      <c r="B16" s="47" t="s">
        <v>81</v>
      </c>
      <c r="C16" s="71">
        <v>0.0029836906356595083</v>
      </c>
      <c r="D16" s="14"/>
      <c r="E16" s="14"/>
    </row>
    <row r="17" spans="1:5" ht="14.25">
      <c r="A17" s="14"/>
      <c r="B17" s="47" t="s">
        <v>54</v>
      </c>
      <c r="C17" s="71">
        <v>0.0030414480746734363</v>
      </c>
      <c r="D17" s="14"/>
      <c r="E17" s="14"/>
    </row>
    <row r="18" spans="2:3" ht="14.25">
      <c r="B18" s="47" t="s">
        <v>21</v>
      </c>
      <c r="C18" s="74">
        <v>-0.000982415423262828</v>
      </c>
    </row>
    <row r="19" spans="2:3" ht="14.25">
      <c r="B19" s="14" t="s">
        <v>27</v>
      </c>
      <c r="C19" s="86">
        <v>-0.00720998363961489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58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26</v>
      </c>
      <c r="C3" s="45" t="s">
        <v>7</v>
      </c>
      <c r="D3" s="46" t="s">
        <v>10</v>
      </c>
      <c r="E3" s="43">
        <v>1443140.79</v>
      </c>
      <c r="F3" s="94">
        <v>690</v>
      </c>
      <c r="G3" s="43">
        <v>2091.5083913043477</v>
      </c>
      <c r="H3" s="73">
        <v>1000</v>
      </c>
      <c r="I3" s="42" t="s">
        <v>71</v>
      </c>
      <c r="J3" s="44" t="s">
        <v>56</v>
      </c>
    </row>
    <row r="4" spans="1:10" ht="15" customHeight="1">
      <c r="A4" s="41">
        <v>2</v>
      </c>
      <c r="B4" s="42" t="s">
        <v>62</v>
      </c>
      <c r="C4" s="45" t="s">
        <v>7</v>
      </c>
      <c r="D4" s="46" t="s">
        <v>63</v>
      </c>
      <c r="E4" s="43">
        <v>951030.6401</v>
      </c>
      <c r="F4" s="94">
        <v>1978</v>
      </c>
      <c r="G4" s="43">
        <v>480.8041658746208</v>
      </c>
      <c r="H4" s="73">
        <v>1000</v>
      </c>
      <c r="I4" s="42" t="s">
        <v>70</v>
      </c>
      <c r="J4" s="44" t="s">
        <v>29</v>
      </c>
    </row>
    <row r="5" spans="1:10" ht="15" customHeight="1">
      <c r="A5" s="41">
        <v>3</v>
      </c>
      <c r="B5" s="42" t="s">
        <v>31</v>
      </c>
      <c r="C5" s="45" t="s">
        <v>7</v>
      </c>
      <c r="D5" s="46" t="s">
        <v>10</v>
      </c>
      <c r="E5" s="43">
        <v>246404.77</v>
      </c>
      <c r="F5" s="94">
        <v>671</v>
      </c>
      <c r="G5" s="43">
        <v>367.22022354694485</v>
      </c>
      <c r="H5" s="73">
        <v>1000</v>
      </c>
      <c r="I5" s="42" t="s">
        <v>32</v>
      </c>
      <c r="J5" s="44" t="s">
        <v>30</v>
      </c>
    </row>
    <row r="6" spans="1:10" ht="15.75" thickBot="1">
      <c r="A6" s="121" t="s">
        <v>24</v>
      </c>
      <c r="B6" s="122"/>
      <c r="C6" s="57" t="s">
        <v>25</v>
      </c>
      <c r="D6" s="57" t="s">
        <v>25</v>
      </c>
      <c r="E6" s="58">
        <f>SUM(E3:E5)</f>
        <v>2640576.2001</v>
      </c>
      <c r="F6" s="59">
        <f>SUM(F3:F5)</f>
        <v>3339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-0.0004340563535769615</v>
      </c>
      <c r="F4" s="71">
        <v>-0.01050657829719115</v>
      </c>
      <c r="G4" s="71">
        <v>0.11185405248742986</v>
      </c>
      <c r="H4" s="71">
        <v>0.05215401733578062</v>
      </c>
      <c r="I4" s="71">
        <v>-0.24484444605182332</v>
      </c>
      <c r="J4" s="71">
        <v>-0.24150978299662662</v>
      </c>
      <c r="K4" s="72">
        <v>-0.6327797764530552</v>
      </c>
      <c r="L4" s="72">
        <v>-0.06870629699888986</v>
      </c>
    </row>
    <row r="5" spans="1:12" ht="14.25">
      <c r="A5" s="80">
        <v>2</v>
      </c>
      <c r="B5" s="47" t="s">
        <v>62</v>
      </c>
      <c r="C5" s="48">
        <v>39048</v>
      </c>
      <c r="D5" s="48">
        <v>39140</v>
      </c>
      <c r="E5" s="71">
        <v>-0.000393796418792669</v>
      </c>
      <c r="F5" s="71">
        <v>-0.013247017327742472</v>
      </c>
      <c r="G5" s="71">
        <v>0.022209071390575597</v>
      </c>
      <c r="H5" s="71">
        <v>0.001151624139201779</v>
      </c>
      <c r="I5" s="71">
        <v>-0.0859555253027785</v>
      </c>
      <c r="J5" s="71">
        <v>-0.06088623472720245</v>
      </c>
      <c r="K5" s="72">
        <v>-0.5191958341253791</v>
      </c>
      <c r="L5" s="72">
        <v>-0.05618910782159292</v>
      </c>
    </row>
    <row r="6" spans="1:12" ht="14.25">
      <c r="A6" s="80">
        <v>3</v>
      </c>
      <c r="B6" s="47" t="s">
        <v>26</v>
      </c>
      <c r="C6" s="48">
        <v>39100</v>
      </c>
      <c r="D6" s="48">
        <v>39268</v>
      </c>
      <c r="E6" s="71">
        <v>0.0007901309833653336</v>
      </c>
      <c r="F6" s="71">
        <v>-0.005808974366798059</v>
      </c>
      <c r="G6" s="71">
        <v>-0.011687385729798438</v>
      </c>
      <c r="H6" s="71">
        <v>-0.007670725236271547</v>
      </c>
      <c r="I6" s="71">
        <v>-0.016456629128573597</v>
      </c>
      <c r="J6" s="71" t="s">
        <v>64</v>
      </c>
      <c r="K6" s="72">
        <v>1.0915083913043486</v>
      </c>
      <c r="L6" s="72">
        <v>0.06176288123841944</v>
      </c>
    </row>
    <row r="7" spans="1:12" ht="15.75" thickBot="1">
      <c r="A7" s="75"/>
      <c r="B7" s="79" t="s">
        <v>60</v>
      </c>
      <c r="C7" s="78" t="s">
        <v>25</v>
      </c>
      <c r="D7" s="78" t="s">
        <v>25</v>
      </c>
      <c r="E7" s="76">
        <f>AVERAGE(E4:E6)</f>
        <v>-1.2573929668098968E-05</v>
      </c>
      <c r="F7" s="76">
        <f>AVERAGE(F4:F6)</f>
        <v>-0.009854189997243893</v>
      </c>
      <c r="G7" s="76">
        <f>AVERAGE(G4:G6)</f>
        <v>0.040791912716069</v>
      </c>
      <c r="H7" s="76">
        <f>AVERAGE(H4:H6)</f>
        <v>0.015211638746236952</v>
      </c>
      <c r="I7" s="76">
        <f>AVERAGE(I4:I6)</f>
        <v>-0.11575220016105847</v>
      </c>
      <c r="J7" s="76">
        <f>AVERAGE(J4:J6)</f>
        <v>-0.15119800886191453</v>
      </c>
      <c r="K7" s="78" t="s">
        <v>25</v>
      </c>
      <c r="L7" s="78">
        <f>AVERAGE(L4:L6)</f>
        <v>-0.021044174527354447</v>
      </c>
    </row>
    <row r="8" spans="1:12" s="9" customFormat="1" ht="14.25">
      <c r="A8" s="102" t="s">
        <v>50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42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23</v>
      </c>
      <c r="B2" s="117" t="s">
        <v>12</v>
      </c>
      <c r="C2" s="116" t="s">
        <v>33</v>
      </c>
      <c r="D2" s="115"/>
      <c r="E2" s="116" t="s">
        <v>34</v>
      </c>
      <c r="F2" s="115"/>
      <c r="G2" s="119" t="s">
        <v>52</v>
      </c>
    </row>
    <row r="3" spans="1:7" s="11" customFormat="1" ht="15.75" thickBot="1">
      <c r="A3" s="104"/>
      <c r="B3" s="118"/>
      <c r="C3" s="29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 customHeight="1">
      <c r="A4" s="90">
        <v>1</v>
      </c>
      <c r="B4" s="91" t="s">
        <v>26</v>
      </c>
      <c r="C4" s="30">
        <v>1.1393700000001117</v>
      </c>
      <c r="D4" s="68">
        <v>0.0007901309833662382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31</v>
      </c>
      <c r="C5" s="30">
        <v>-0.107</v>
      </c>
      <c r="D5" s="68">
        <v>-0.0004340563535769509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62</v>
      </c>
      <c r="C6" s="30">
        <v>-0.3746600000000326</v>
      </c>
      <c r="D6" s="68">
        <v>-0.0003937964187929718</v>
      </c>
      <c r="E6" s="31">
        <v>0</v>
      </c>
      <c r="F6" s="87">
        <v>0</v>
      </c>
      <c r="G6" s="50">
        <v>0</v>
      </c>
    </row>
    <row r="7" spans="1:7" ht="15.75" thickBot="1">
      <c r="A7" s="65"/>
      <c r="B7" s="53" t="s">
        <v>24</v>
      </c>
      <c r="C7" s="54">
        <v>0.6577100000000791</v>
      </c>
      <c r="D7" s="67">
        <v>0.00024914026795394166</v>
      </c>
      <c r="E7" s="55">
        <v>0</v>
      </c>
      <c r="F7" s="67">
        <v>0</v>
      </c>
      <c r="G7" s="56">
        <v>0</v>
      </c>
    </row>
    <row r="9" ht="14.25">
      <c r="A9" s="11"/>
    </row>
    <row r="10" ht="14.25">
      <c r="A10" s="11"/>
    </row>
    <row r="11" ht="14.25">
      <c r="A11" s="11"/>
    </row>
    <row r="12" ht="12.75"/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31</v>
      </c>
      <c r="C2" s="71">
        <v>-0.0004340563535769615</v>
      </c>
      <c r="D2" s="21"/>
      <c r="E2" s="21"/>
    </row>
    <row r="3" spans="1:5" ht="14.25">
      <c r="A3" s="21"/>
      <c r="B3" s="47" t="s">
        <v>62</v>
      </c>
      <c r="C3" s="71">
        <v>-0.000393796418792669</v>
      </c>
      <c r="D3" s="21"/>
      <c r="E3" s="21"/>
    </row>
    <row r="4" spans="1:5" ht="14.25">
      <c r="A4" s="21"/>
      <c r="B4" s="47" t="s">
        <v>26</v>
      </c>
      <c r="C4" s="71">
        <v>0.0007901309833653336</v>
      </c>
      <c r="D4" s="21"/>
      <c r="E4" s="21"/>
    </row>
    <row r="5" spans="1:4" ht="14.25">
      <c r="A5" s="21"/>
      <c r="B5" s="47" t="s">
        <v>21</v>
      </c>
      <c r="C5" s="74">
        <v>-0.000982415423262828</v>
      </c>
      <c r="D5" s="21"/>
    </row>
    <row r="6" spans="2:3" ht="14.25">
      <c r="B6" s="47" t="s">
        <v>27</v>
      </c>
      <c r="C6" s="86">
        <v>-0.007209983639614892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5.7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59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86</v>
      </c>
      <c r="C3" s="83" t="s">
        <v>7</v>
      </c>
      <c r="D3" s="83" t="s">
        <v>9</v>
      </c>
      <c r="E3" s="85">
        <v>11199898.11</v>
      </c>
      <c r="F3" s="11">
        <v>173488</v>
      </c>
      <c r="G3" s="85">
        <v>64.55719190952688</v>
      </c>
      <c r="H3" s="84">
        <v>100</v>
      </c>
      <c r="I3" s="83" t="s">
        <v>87</v>
      </c>
      <c r="J3" s="44" t="s">
        <v>28</v>
      </c>
    </row>
    <row r="4" spans="1:10" ht="14.25" customHeight="1">
      <c r="A4" s="41">
        <v>2</v>
      </c>
      <c r="B4" s="83" t="s">
        <v>93</v>
      </c>
      <c r="C4" s="83" t="s">
        <v>7</v>
      </c>
      <c r="D4" s="83" t="s">
        <v>94</v>
      </c>
      <c r="E4" s="85">
        <v>1617933.26</v>
      </c>
      <c r="F4" s="11">
        <v>153672</v>
      </c>
      <c r="G4" s="85">
        <v>10.528484434379719</v>
      </c>
      <c r="H4" s="84">
        <v>10</v>
      </c>
      <c r="I4" s="83" t="s">
        <v>95</v>
      </c>
      <c r="J4" s="44" t="s">
        <v>28</v>
      </c>
    </row>
    <row r="5" spans="1:10" ht="14.25" customHeight="1">
      <c r="A5" s="41">
        <v>3</v>
      </c>
      <c r="B5" s="83" t="s">
        <v>72</v>
      </c>
      <c r="C5" s="83" t="s">
        <v>7</v>
      </c>
      <c r="D5" s="83" t="s">
        <v>9</v>
      </c>
      <c r="E5" s="85">
        <v>909646.3901</v>
      </c>
      <c r="F5" s="11">
        <v>648</v>
      </c>
      <c r="G5" s="85">
        <v>1403.7752933641975</v>
      </c>
      <c r="H5" s="84">
        <v>5000</v>
      </c>
      <c r="I5" s="83" t="s">
        <v>73</v>
      </c>
      <c r="J5" s="44" t="s">
        <v>29</v>
      </c>
    </row>
    <row r="6" spans="1:10" ht="15.75" thickBot="1">
      <c r="A6" s="121" t="s">
        <v>24</v>
      </c>
      <c r="B6" s="122"/>
      <c r="C6" s="57" t="s">
        <v>25</v>
      </c>
      <c r="D6" s="57" t="s">
        <v>25</v>
      </c>
      <c r="E6" s="70">
        <f>SUM(E3:E5)</f>
        <v>13727477.7601</v>
      </c>
      <c r="F6" s="69">
        <f>SUM(F3:F5)</f>
        <v>327808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2019-10-25T09:02:36Z</dcterms:modified>
  <cp:category>Analytics</cp:category>
  <cp:version/>
  <cp:contentType/>
  <cp:contentStatus/>
</cp:coreProperties>
</file>