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<sst xmlns="http://schemas.openxmlformats.org/spreadsheetml/2006/main" count="765" uniqueCount="261">
  <si>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</si>
  <si>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</si>
  <si>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</si>
  <si>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</si>
  <si>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</si>
  <si>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</si>
  <si>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</si>
  <si>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</si>
  <si>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</si>
  <si>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</si>
  <si>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</si>
  <si>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</si>
  <si>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</si>
  <si>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</si>
  <si>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</si>
  <si>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</si>
  <si>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</si>
  <si>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</si>
  <si>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</si>
  <si>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</si>
  <si>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</si>
  <si>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</si>
  <si>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</si>
  <si>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</si>
  <si>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</si>
  <si>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</si>
  <si>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</si>
  <si>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</si>
  <si>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</si>
  <si>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</si>
  <si>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</si>
  <si>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</si>
  <si>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</si>
  <si>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</si>
  <si>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</si>
  <si>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</si>
  <si>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</si>
  <si>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</si>
  <si>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</si>
  <si>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</si>
  <si>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</si>
  <si>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</si>
  <si>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</si>
  <si>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</si>
  <si>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</si>
  <si>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</si>
  <si>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</si>
  <si>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</si>
  <si>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</si>
  <si>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</si>
  <si>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</si>
  <si>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Корпоративний Недержавний Пенсійний Фонд ТПП України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</si>
  <si>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</si>
  <si>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</si>
  <si>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</si>
  <si>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</si>
  <si>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</si>
  <si>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</si>
  <si>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</si>
  <si>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</si>
  <si>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</si>
  <si>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</si>
  <si>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</si>
  <si>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</si>
  <si>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</si>
  <si>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</si>
  <si>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</si>
  <si>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</si>
  <si>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</si>
  <si>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</si>
  <si>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</si>
  <si>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</si>
  <si>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</si>
  <si>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</si>
  <si>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</si>
  <si>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</si>
  <si>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</si>
  <si>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</si>
  <si>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</si>
  <si>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</si>
  <si>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</si>
  <si>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</si>
  <si>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</si>
  <si>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</si>
  <si>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</si>
  <si>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</si>
  <si>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</si>
  <si>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</si>
  <si>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</si>
  <si>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</si>
  <si>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</si>
  <si>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</si>
  <si>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</si>
  <si>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</si>
  <si>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</si>
  <si>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</si>
  <si>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</si>
  <si>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</si>
  <si>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</si>
  <si>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</si>
  <si>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</si>
  <si>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</si>
  <si>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</si>
  <si>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</si>
  <si>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</si>
  <si>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</si>
  <si>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</si>
  <si>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</si>
  <si>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</si>
  <si>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</si>
  <si>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</si>
  <si>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</si>
  <si>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НТ "НППФ "Хлібний"</t>
  </si>
  <si>
    <t>Відкритий недержавний пенсійний фонд "Лаурус"</t>
  </si>
  <si>
    <t>НЕПІДПРИЄМНИЦЬКЕ ТОВАРИСТВО "ВІДКРИТИЙ НЕДЕРЖАВНИЙ ПЕНСІЙНИЙ ФОНД "ВЗАЄМОДОПОМОГА"</t>
  </si>
  <si>
    <t>з початку року</t>
  </si>
  <si>
    <t>ПНПФ "Шахтар"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</si>
  <si>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</si>
  <si>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</si>
  <si>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</si>
  <si>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</si>
  <si>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r>
      <t>Назва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АНПФ фонду</t>
    </r>
  </si>
  <si>
    <t>ТОВ "КУА АПФ "Актив Плюс"</t>
  </si>
  <si>
    <t>ТОВ "АПФ "ЛІГА ПЕНСІЯ"</t>
  </si>
  <si>
    <t>Відкритий недержавний пенсійний фонд "Емерит-Україна"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</si>
  <si>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</si>
  <si>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</si>
  <si>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</si>
  <si>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</si>
  <si>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</si>
  <si>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ВНПФ "Емерит-Україна"</t>
  </si>
  <si>
    <t>ВНПФ "НІКА"</t>
  </si>
  <si>
    <t>ВПФ "Фармацевтичний"</t>
  </si>
  <si>
    <t>НЕДЕРЖАВНИЙ ПЕНСІЙНИЙ ФОНД "ВІДКРИТИЙ ПЕНСІЙНИЙ ФОНД "ФРІФЛАЙТ"</t>
  </si>
  <si>
    <t>ВІдкритий пенсІйний фонд "ОТП ПенсІя"</t>
  </si>
  <si>
    <t>ТОВ "КУА "ОТП Капітал"</t>
  </si>
  <si>
    <t>ТОВ "АЦПО"</t>
  </si>
  <si>
    <t>Відкритий пенсійний фонд "Приватфонд"</t>
  </si>
  <si>
    <t>ТОВ "Керуючий адміністратор ПФ "Паритет"</t>
  </si>
  <si>
    <t>ТОВ «КУА-АПФ «АПІНВЕСТ»</t>
  </si>
  <si>
    <t>ТОВ "КУА "Гарантія-Інвест"</t>
  </si>
  <si>
    <t>НепІдприємницьке товариство "ВІдкритий пенсІйний фонд"ДинастІя"</t>
  </si>
  <si>
    <t>Непідприємницьке товариство  "Відкритий недержавний пенсійний фонд "ВСІ"</t>
  </si>
  <si>
    <t>ТОВ "КУА "Всесвіт"</t>
  </si>
  <si>
    <t>ТОВ "ВСЕАПФ"</t>
  </si>
  <si>
    <t>ПрофесІйний недержавний пенсІйний фонд "МагІстраль"</t>
  </si>
  <si>
    <t>ВНПФ "Україна"</t>
  </si>
  <si>
    <t>ТОВ "КУА  АПФ"СИНТАКС-ІНВЕСТ"</t>
  </si>
  <si>
    <t>НТ "Вiдкритий пенсiйний фонд "Соцiальний стандарт"</t>
  </si>
  <si>
    <t>ПрАТ "КIНТО"</t>
  </si>
  <si>
    <t>ВІдкритий недержавний пенсІйний фонд "Золота осІнь"</t>
  </si>
  <si>
    <t>ТОВ "КУА "ДІамант Інвест Менеджмент"</t>
  </si>
  <si>
    <t>НепІдприємницьке товариство "ВІдкритий пенсІйний фонд "СоцІальна перспектива"</t>
  </si>
  <si>
    <t>ТОВ "КУА "Західінвест"</t>
  </si>
  <si>
    <t>ТОВ "КУА "Івекс Ессет Менеджмент"</t>
  </si>
  <si>
    <t>НепІдприємницьке товариство "ВІдкритий недержавний пенсІйний фонд "АРТА"</t>
  </si>
  <si>
    <t>ТОВ "АРТА УПРАВЛІННЯ АКТИВАМИ"</t>
  </si>
  <si>
    <t>ТОВ "КУА "Академiя Iнвестментс"</t>
  </si>
  <si>
    <t>ТОВ "КУА АПФ "УКРАЇНСЬКІ ФОНДИ"</t>
  </si>
  <si>
    <t>ВНПФ"ПРИЧЕТНІСТЬ"</t>
  </si>
  <si>
    <t>ТОВ "ВУК"</t>
  </si>
  <si>
    <t>ТОВ "КУА ОЗОН"</t>
  </si>
  <si>
    <t>НТ ВНПФ "Український пенсійний капітал"</t>
  </si>
  <si>
    <t>ПрАТ "КУА АПФ "Брокбізнесінвест"</t>
  </si>
  <si>
    <t>Відкритий недержавний пенсійний фонд "Ніка"</t>
  </si>
  <si>
    <t>ТОВ КУА "ОПІКА-КАПІТАЛ"</t>
  </si>
  <si>
    <t>ТОВ "КУА АПФ "ОпІка"</t>
  </si>
  <si>
    <t>НО "Відкритий пенсійний фонд "Соціальні гарантії"</t>
  </si>
  <si>
    <t>ТЗОВ "КУА "ОПТІМА - КАПІТАЛ"</t>
  </si>
  <si>
    <t>ТОВ "КУА" Магістр"</t>
  </si>
  <si>
    <t>ВІдкритий недержавний пенсІйний фонд "НадІйна перспектива"</t>
  </si>
  <si>
    <t>НТ "ВНПФ "РЕЗЕРВ Р?ВНЕНЩИНИ"</t>
  </si>
  <si>
    <t>ПрАТ"КУА"НАЦIОНАЛЬНИЙ РЕЗЕРВ"</t>
  </si>
  <si>
    <t>ТОВ "АПФ "АДМ?Н?СТРАТОР ПЕНС?ЙНОГО РЕЗЕРВУ"</t>
  </si>
  <si>
    <t>ВНПФ "СТОЛИЧНИЙ РЕЗЕРВ"</t>
  </si>
  <si>
    <t>Відкритий недержавний пенсійний фонд "Покрова"</t>
  </si>
  <si>
    <t>ВІдкритий пенсІйний фонд "ПенсІйний капІтал"</t>
  </si>
  <si>
    <t>ТОВ "КУА "АРТ-КАПІТАЛ МЕНЕДЖМЕНТ"</t>
  </si>
  <si>
    <t>ПрофесІйний недержавний пенсІйний фонд "Шахтар"</t>
  </si>
  <si>
    <t>Неп?дприємницьке товариство в?дкритий недержавний пенс?йний фонд "Дн?стер"</t>
  </si>
  <si>
    <t>ТОВ "КУА "Портфельн? ?нвестиц?ї"</t>
  </si>
  <si>
    <t>ВІдкритий недержавний пенсІйний фонд "ПенсІйна опІка"</t>
  </si>
  <si>
    <t>ВІдкритий недержавний пенсІйний фонд "Українська пенсІйна спІлка"</t>
  </si>
  <si>
    <t>ТОВ "КУА МАСТ-ІНВЕСТ"</t>
  </si>
  <si>
    <t>Відкритий недержавний пенсійний фонд "Гарант-Пенсія"</t>
  </si>
  <si>
    <t>ВІДКРИТИЙ НЕДЕРЖАВНИЙ ПЕНСІЙНИЙ ФОНД «ТУРБОТА»</t>
  </si>
  <si>
    <t>НТ "Відкритий недержавний пенсійний фонд "Національний"</t>
  </si>
  <si>
    <t>НепІдприємницьке товариство "ВІдкритий недержавний пенсІйний фонд "Фонд пенсІйних заощаджень"</t>
  </si>
  <si>
    <t>ПрАТ "КУА "Альтера Ессет Менеджмент"</t>
  </si>
  <si>
    <t>НТ НППФ "ПЕРШИЙ ПРОФСПІЛКОВИЙ"</t>
  </si>
  <si>
    <t>КНПФ "Українська Пенсійна Фундація"</t>
  </si>
  <si>
    <t>ТОВ " ФК "Iнвеста"</t>
  </si>
  <si>
    <t>ВІдкритий недержавний пенсІйний фонд"Джерело"</t>
  </si>
  <si>
    <t>ТОВ "КУА "ФІНГРІН"</t>
  </si>
  <si>
    <t>Відкритий недержавний пенсійний фонд "Кремінь"</t>
  </si>
  <si>
    <t>ВІдкритий недержавний пенсІйний фонд "ІнІцІатива"</t>
  </si>
  <si>
    <t>ТОВ "КУА "Універ Менеджмент"</t>
  </si>
  <si>
    <t>НТ ВНПФ "Золотий вік"</t>
  </si>
  <si>
    <t>ТОВ КУА "СЕМ"</t>
  </si>
  <si>
    <t>ВНПФ "Всеукраїнський пенсійний фонд"</t>
  </si>
  <si>
    <t>ВНПФ "УКРАЇНСЬКА ОЩАДНА СКАРБНИЦЯ"</t>
  </si>
  <si>
    <t>НТ "Недержавний професійний пенсійний фонд "Хлібний"</t>
  </si>
  <si>
    <t>Корпоративний пенсІйний фонд "СТИРОЛ"</t>
  </si>
  <si>
    <t/>
  </si>
  <si>
    <t>ВІдкритий пенсІйний фонд "ГІдне життя"</t>
  </si>
  <si>
    <t>Неприбуткова організація відкритий недержавний пенсійний фонд "Довіра - Україна"</t>
  </si>
  <si>
    <t>ППФ НГП енергетикiв України</t>
  </si>
  <si>
    <t>ТОВ "ВIП"</t>
  </si>
  <si>
    <t>ТОВ "ПАПФ"</t>
  </si>
  <si>
    <t>Непідприємницьке товариство відкритий недержавний пенсійний фонд "Прикарпаття"</t>
  </si>
  <si>
    <t>ПрАТ "ПРIНКОМ"</t>
  </si>
  <si>
    <t>ВІдкритий пенсІйний фонд "Приватфонд"</t>
  </si>
  <si>
    <t>НепІдприємницьке товариство "ВІдкритий пенсІйний фонд"СоцІальний стандарт"</t>
  </si>
  <si>
    <t>ВІдкритий недержавний пенсІйний фонд "Лаурус"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</si>
  <si>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</si>
  <si>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</si>
  <si>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</si>
  <si>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НЕП?ДПРИЄМНИЦЬКЕ ТОВАРИСТВО "В?ДКРИТИЙ НЕДЕРЖАВНИЙ ПЕНС?ЙНИЙ ФОНД "ВЗАЄМОДОПОМОГА"</t>
  </si>
  <si>
    <t>КНП ФОНД ТПП УКРАЇНИ</t>
  </si>
  <si>
    <t>НТ ВНПФ "Дністер"</t>
  </si>
  <si>
    <t>ВІДКРИТИЙ НЕДЕРЖАВНИЙ ПЕНСІНИЙ ФОНД "ТУРБОТА"</t>
  </si>
  <si>
    <t>НепІдприємницьке товариство "ВІдкритий недержавний пенсІйний фонд "Український пенсІйний контракт"</t>
  </si>
  <si>
    <t>КПФ "СТИРОЛ"</t>
  </si>
  <si>
    <t>ВПФ "Приватфонд"</t>
  </si>
  <si>
    <t>ВПФ "ПенсІйний капІтал"</t>
  </si>
  <si>
    <t>НО "ВПФ "СоцІальнІ гарантІї"</t>
  </si>
  <si>
    <t>ВПФ "ОТП ПенсІя"</t>
  </si>
  <si>
    <t>ВПФ "ГІдне життя"</t>
  </si>
  <si>
    <t>ВНПФ "ПенсІйна опІка"</t>
  </si>
  <si>
    <t>ВНПФ "Українська пенсІйна спІлка"</t>
  </si>
  <si>
    <t>ВНПФ "Кремінь"</t>
  </si>
  <si>
    <t>ВНПФ "Європейський вибір"</t>
  </si>
  <si>
    <t>ВНПФ "Лаурус"</t>
  </si>
  <si>
    <t>ВНПФ "ГАРАНТ-ПЕНСІЯ"</t>
  </si>
  <si>
    <t>ВНПФ "ІнІцІатива"</t>
  </si>
  <si>
    <t>ВНПФ "НадІйна перспектива"</t>
  </si>
  <si>
    <t>ВНПФ"Джерело"</t>
  </si>
  <si>
    <t>ВНПФ "Золота осІнь"</t>
  </si>
  <si>
    <t>НО ВНПФ "ДОВІРА-УКРАЇНА"</t>
  </si>
  <si>
    <t>НТ "ВПФ"СоцІальний стандарт"</t>
  </si>
  <si>
    <t>НТ ВНПФ "Прикарпаття"</t>
  </si>
  <si>
    <t>НТ "ВПФ "СоцІальна перспектива"</t>
  </si>
  <si>
    <t>НТ "ВПФ"ДинастІя"</t>
  </si>
  <si>
    <t>ППФ НГ ПРОФСПІЛКИ ЕНЕРГЕТИКІВ УКРАЇНИ</t>
  </si>
  <si>
    <t>ПНПФ "МагІстраль"</t>
  </si>
  <si>
    <t>НПФ "ВПФ "ФРІФЛАЙТ"</t>
  </si>
  <si>
    <t>НТ "ГІРНИЧО-МЕТАЛУРГІЙНИЙ ППФ"</t>
  </si>
  <si>
    <t>НЕПРИБУТКОВА ОРГАНІЗАЦІЯ ВІДКРИТИЙ НЕДЕРЖАВНИЙ ПЕНСІЙНИЙ ФОНД "ДОВІРА-УКРАЇНА"</t>
  </si>
  <si>
    <t>НТ «НКПФ ВАТ «Укрексімбанк»</t>
  </si>
  <si>
    <t>ВНПФ "ТУРБОТА"</t>
  </si>
  <si>
    <t>ТОВ "АДМ?Н?СТРАТОР ПЕНС?ЙНИХ ФОНД?В "Л?ГА ПЕНС?Я"</t>
  </si>
  <si>
    <t>ПРОФЕСІЙНИЙ ПЕНСІЙНИЙ ФОНД НЕЗАЛЕЖНОЇ ГАЛУЗЕВОЇ ПРОФЕСІЙНОЇ СПІЛКИ ЕНЕРГЕТИКІВ УКРАЇНИ</t>
  </si>
  <si>
    <t>НТ "ВНПФ "ВЗАЄМОДОПОМОГА"</t>
  </si>
  <si>
    <t>НТ "ВНПФ "Національний"</t>
  </si>
  <si>
    <t>НТ "ВНПФ "ВСІ"</t>
  </si>
  <si>
    <t>НТ "ВНПФ "ЄВРОПА"</t>
  </si>
  <si>
    <t>НТ "ВНПФ "ЗОЛОТИЙ ВІК"</t>
  </si>
  <si>
    <t>НТ "ВНПФ "Український пенсІйний контракт"</t>
  </si>
  <si>
    <t>НТ "ВНПФ "Фонд пенсІйних заощаджень"</t>
  </si>
  <si>
    <t>НТ "ВНПФ "АРТА"</t>
  </si>
  <si>
    <t>КНПФ ТПП УКРАЇНИ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</si>
</sst>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1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18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11" fillId="0" borderId="14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0" fontId="11" fillId="0" borderId="16" xfId="56" applyNumberFormat="1" applyFont="1" applyFill="1" applyBorder="1" applyAlignment="1">
      <alignment horizontal="right" vertical="center" inden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1" fillId="0" borderId="18" xfId="56" applyNumberFormat="1" applyFont="1" applyFill="1" applyBorder="1" applyAlignment="1">
      <alignment horizontal="right" vertical="center" indent="1"/>
      <protection/>
    </xf>
    <xf numFmtId="0" fontId="11" fillId="0" borderId="19" xfId="54" applyFont="1" applyFill="1" applyBorder="1" applyAlignment="1">
      <alignment horizontal="left" vertical="center" wrapText="1"/>
      <protection/>
    </xf>
    <xf numFmtId="10" fontId="11" fillId="0" borderId="20" xfId="56" applyNumberFormat="1" applyFont="1" applyFill="1" applyBorder="1" applyAlignment="1">
      <alignment horizontal="right" vertical="center" indent="1"/>
      <protection/>
    </xf>
    <xf numFmtId="10" fontId="14" fillId="0" borderId="16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21" xfId="0" applyFont="1" applyFill="1" applyBorder="1" applyAlignment="1">
      <alignment horizontal="center" vertical="center" wrapText="1"/>
    </xf>
    <xf numFmtId="0" fontId="14" fillId="0" borderId="14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7" fillId="0" borderId="22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10" fillId="0" borderId="8" xfId="57" applyFont="1" applyFill="1" applyBorder="1" applyAlignment="1">
      <alignment wrapText="1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14" fillId="0" borderId="30" xfId="54" applyFont="1" applyFill="1" applyBorder="1" applyAlignment="1">
      <alignment vertical="center" wrapText="1"/>
      <protection/>
    </xf>
    <xf numFmtId="10" fontId="14" fillId="0" borderId="30" xfId="56" applyNumberFormat="1" applyFont="1" applyFill="1" applyBorder="1" applyAlignment="1">
      <alignment horizontal="center" vertical="center" wrapText="1"/>
      <protection/>
    </xf>
    <xf numFmtId="10" fontId="14" fillId="0" borderId="30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4" fillId="0" borderId="31" xfId="58" applyNumberFormat="1" applyFont="1" applyFill="1" applyBorder="1" applyAlignment="1">
      <alignment vertical="center" wrapText="1"/>
      <protection/>
    </xf>
    <xf numFmtId="0" fontId="10" fillId="0" borderId="32" xfId="55" applyFont="1" applyFill="1" applyBorder="1" applyAlignment="1">
      <alignment wrapText="1"/>
      <protection/>
    </xf>
    <xf numFmtId="0" fontId="10" fillId="0" borderId="33" xfId="55" applyFont="1" applyFill="1" applyBorder="1" applyAlignment="1">
      <alignment wrapText="1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0" fontId="14" fillId="0" borderId="36" xfId="56" applyNumberFormat="1" applyFont="1" applyFill="1" applyBorder="1" applyAlignment="1">
      <alignment horizontal="right" vertical="center" wrapText="1"/>
      <protection/>
    </xf>
    <xf numFmtId="10" fontId="10" fillId="0" borderId="34" xfId="56" applyNumberFormat="1" applyFont="1" applyFill="1" applyBorder="1" applyAlignment="1">
      <alignment horizontal="right" vertical="center"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5" xfId="56" applyNumberFormat="1" applyFont="1" applyFill="1" applyBorder="1" applyAlignment="1">
      <alignment horizontal="right" vertical="center"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173" fontId="10" fillId="0" borderId="32" xfId="55" applyNumberFormat="1" applyFont="1" applyFill="1" applyBorder="1" applyAlignment="1">
      <alignment horizontal="right" wrapText="1"/>
      <protection/>
    </xf>
    <xf numFmtId="173" fontId="10" fillId="0" borderId="33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7" xfId="56" applyNumberFormat="1" applyFont="1" applyFill="1" applyBorder="1" applyAlignment="1">
      <alignment horizontal="right" vertical="center" wrapText="1"/>
      <protection/>
    </xf>
    <xf numFmtId="10" fontId="10" fillId="0" borderId="38" xfId="56" applyNumberFormat="1" applyFont="1" applyFill="1" applyBorder="1" applyAlignment="1">
      <alignment horizontal="right" vertical="center" wrapText="1"/>
      <protection/>
    </xf>
    <xf numFmtId="10" fontId="14" fillId="0" borderId="39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6" xfId="0" applyFont="1" applyFill="1" applyBorder="1" applyAlignment="1">
      <alignment horizontal="left" vertical="center"/>
    </xf>
    <xf numFmtId="4" fontId="14" fillId="0" borderId="40" xfId="58" applyNumberFormat="1" applyFont="1" applyFill="1" applyBorder="1" applyAlignment="1">
      <alignment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7" fillId="0" borderId="41" xfId="0" applyNumberFormat="1" applyFont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1" xfId="0" applyNumberFormat="1" applyFont="1" applyFill="1" applyBorder="1" applyAlignment="1">
      <alignment horizontal="center" vertical="center" wrapText="1"/>
    </xf>
    <xf numFmtId="4" fontId="10" fillId="0" borderId="8" xfId="59" applyNumberFormat="1" applyFont="1" applyFill="1" applyBorder="1" applyAlignment="1">
      <alignment horizontal="right" wrapText="1"/>
      <protection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42" xfId="0" applyFont="1" applyBorder="1" applyAlignment="1">
      <alignment horizontal="center" vertical="center" wrapText="1"/>
    </xf>
    <xf numFmtId="0" fontId="10" fillId="0" borderId="43" xfId="60" applyFont="1" applyFill="1" applyBorder="1" applyAlignment="1">
      <alignment wrapText="1"/>
      <protection/>
    </xf>
    <xf numFmtId="0" fontId="10" fillId="0" borderId="43" xfId="60" applyFont="1" applyFill="1" applyBorder="1" applyAlignment="1">
      <alignment/>
      <protection/>
    </xf>
    <xf numFmtId="4" fontId="10" fillId="0" borderId="44" xfId="60" applyNumberFormat="1" applyFont="1" applyFill="1" applyBorder="1" applyAlignment="1">
      <alignment horizontal="right" wrapText="1"/>
      <protection/>
    </xf>
    <xf numFmtId="4" fontId="6" fillId="0" borderId="45" xfId="0" applyNumberFormat="1" applyFont="1" applyBorder="1" applyAlignment="1">
      <alignment horizontal="center" vertical="center" wrapText="1"/>
    </xf>
    <xf numFmtId="0" fontId="10" fillId="0" borderId="46" xfId="60" applyFont="1" applyFill="1" applyBorder="1" applyAlignment="1">
      <alignment horizontal="right" wrapText="1"/>
      <protection/>
    </xf>
    <xf numFmtId="4" fontId="14" fillId="0" borderId="47" xfId="58" applyNumberFormat="1" applyFont="1" applyFill="1" applyBorder="1" applyAlignment="1">
      <alignment horizontal="right" vertical="center" wrapText="1" indent="1"/>
      <protection/>
    </xf>
    <xf numFmtId="10" fontId="10" fillId="0" borderId="44" xfId="60" applyNumberFormat="1" applyFont="1" applyFill="1" applyBorder="1" applyAlignment="1">
      <alignment horizontal="right" wrapText="1"/>
      <protection/>
    </xf>
    <xf numFmtId="10" fontId="12" fillId="0" borderId="31" xfId="0" applyNumberFormat="1" applyFont="1" applyFill="1" applyBorder="1" applyAlignment="1">
      <alignment vertical="center"/>
    </xf>
    <xf numFmtId="4" fontId="14" fillId="0" borderId="47" xfId="58" applyNumberFormat="1" applyFont="1" applyFill="1" applyBorder="1" applyAlignment="1">
      <alignment vertical="center" wrapText="1"/>
      <protection/>
    </xf>
    <xf numFmtId="0" fontId="10" fillId="0" borderId="8" xfId="59" applyFont="1" applyFill="1" applyBorder="1" applyAlignment="1">
      <alignment horizontal="right" wrapText="1"/>
      <protection/>
    </xf>
    <xf numFmtId="4" fontId="10" fillId="0" borderId="0" xfId="59" applyNumberFormat="1" applyFont="1" applyFill="1" applyAlignment="1">
      <alignment horizontal="right" wrapText="1"/>
      <protection/>
    </xf>
    <xf numFmtId="169" fontId="4" fillId="0" borderId="0" xfId="0" applyNumberFormat="1" applyFont="1" applyAlignment="1">
      <alignment vertical="center"/>
    </xf>
    <xf numFmtId="169" fontId="7" fillId="0" borderId="41" xfId="0" applyNumberFormat="1" applyFont="1" applyBorder="1" applyAlignment="1">
      <alignment horizontal="center" vertical="center" wrapText="1"/>
    </xf>
    <xf numFmtId="169" fontId="10" fillId="0" borderId="8" xfId="59" applyNumberFormat="1" applyFont="1" applyFill="1" applyBorder="1" applyAlignment="1">
      <alignment horizontal="right" wrapText="1"/>
      <protection/>
    </xf>
    <xf numFmtId="169" fontId="14" fillId="0" borderId="40" xfId="58" applyNumberFormat="1" applyFont="1" applyFill="1" applyBorder="1" applyAlignment="1">
      <alignment vertical="center" wrapText="1"/>
      <protection/>
    </xf>
    <xf numFmtId="4" fontId="10" fillId="0" borderId="8" xfId="59" applyNumberFormat="1" applyFont="1" applyBorder="1">
      <alignment/>
      <protection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0" fontId="9" fillId="0" borderId="17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 wrapText="1"/>
    </xf>
    <xf numFmtId="0" fontId="14" fillId="0" borderId="49" xfId="58" applyFont="1" applyFill="1" applyBorder="1" applyAlignment="1">
      <alignment horizontal="center" vertical="center"/>
      <protection/>
    </xf>
    <xf numFmtId="0" fontId="14" fillId="0" borderId="50" xfId="58" applyFont="1" applyFill="1" applyBorder="1" applyAlignment="1">
      <alignment horizontal="center" vertical="center"/>
      <protection/>
    </xf>
    <xf numFmtId="0" fontId="14" fillId="0" borderId="51" xfId="58" applyFont="1" applyFill="1" applyBorder="1" applyAlignment="1">
      <alignment horizontal="center" vertical="center"/>
      <protection/>
    </xf>
    <xf numFmtId="0" fontId="14" fillId="0" borderId="52" xfId="58" applyFont="1" applyFill="1" applyBorder="1" applyAlignment="1">
      <alignment horizontal="center" vertical="center" wrapText="1"/>
      <protection/>
    </xf>
    <xf numFmtId="0" fontId="14" fillId="0" borderId="47" xfId="58" applyFont="1" applyFill="1" applyBorder="1" applyAlignment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4" fontId="7" fillId="0" borderId="31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НПФ'!$G$56:$Q$56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45"/>
          <c:w val="0.997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(графік)'!$A$2:$A$56</c:f>
              <c:strCache/>
            </c:strRef>
          </c:cat>
          <c:val>
            <c:numRef>
              <c:f>'Доходність (графік)'!$B$2:$B$56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gapWidth val="60"/>
        <c:axId val="25127729"/>
        <c:axId val="24822970"/>
      </c:barChart>
      <c:catAx>
        <c:axId val="25127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22970"/>
        <c:crosses val="autoZero"/>
        <c:auto val="0"/>
        <c:lblOffset val="0"/>
        <c:tickLblSkip val="1"/>
        <c:noMultiLvlLbl val="0"/>
      </c:catAx>
      <c:valAx>
        <c:axId val="24822970"/>
        <c:scaling>
          <c:orientation val="minMax"/>
          <c:max val="0.05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7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59</xdr:row>
      <xdr:rowOff>66675</xdr:rowOff>
    </xdr:from>
    <xdr:to>
      <xdr:col>6</xdr:col>
      <xdr:colOff>133350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1400175" y="1127760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84</xdr:row>
      <xdr:rowOff>152400</xdr:rowOff>
    </xdr:to>
    <xdr:graphicFrame>
      <xdr:nvGraphicFramePr>
        <xdr:cNvPr id="1" name="Диаграмма 1"/>
        <xdr:cNvGraphicFramePr/>
      </xdr:nvGraphicFramePr>
      <xdr:xfrm>
        <a:off x="6143625" y="76200"/>
        <a:ext cx="10487025" cy="1497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01.875" style="6" bestFit="1" customWidth="1"/>
    <col min="5" max="5" width="19.125" style="51" bestFit="1" customWidth="1"/>
    <col min="6" max="6" width="19.00390625" style="51" bestFit="1" customWidth="1"/>
    <col min="7" max="7" width="16.00390625" style="51" bestFit="1" customWidth="1"/>
    <col min="8" max="8" width="17.00390625" style="76" customWidth="1"/>
    <col min="9" max="9" width="15.125" style="78" customWidth="1"/>
    <col min="10" max="10" width="50.00390625" style="6" bestFit="1" customWidth="1"/>
    <col min="11" max="11" width="58.125" style="6" bestFit="1" customWidth="1"/>
    <col min="12" max="16384" width="9.125" style="6" customWidth="1"/>
  </cols>
  <sheetData>
    <row r="1" spans="1:9" s="3" customFormat="1" ht="18.75" thickBot="1">
      <c r="A1" s="31" t="s">
        <v>103</v>
      </c>
      <c r="B1" s="31"/>
      <c r="C1" s="31"/>
      <c r="D1" s="31"/>
      <c r="E1" s="50"/>
      <c r="F1" s="50"/>
      <c r="G1" s="50"/>
      <c r="H1" s="73"/>
      <c r="I1" s="95"/>
    </row>
    <row r="2" spans="1:11" ht="60.75" thickBot="1">
      <c r="A2" s="4" t="s">
        <v>19</v>
      </c>
      <c r="B2" s="33" t="s">
        <v>101</v>
      </c>
      <c r="C2" s="33" t="s">
        <v>104</v>
      </c>
      <c r="D2" s="5" t="s">
        <v>0</v>
      </c>
      <c r="E2" s="79" t="s">
        <v>23</v>
      </c>
      <c r="F2" s="80" t="s">
        <v>24</v>
      </c>
      <c r="G2" s="80" t="s">
        <v>10</v>
      </c>
      <c r="H2" s="74" t="s">
        <v>118</v>
      </c>
      <c r="I2" s="96" t="s">
        <v>119</v>
      </c>
      <c r="J2" s="72" t="s">
        <v>120</v>
      </c>
      <c r="K2" s="72" t="s">
        <v>121</v>
      </c>
    </row>
    <row r="3" spans="1:11" ht="14.25">
      <c r="A3" s="7">
        <v>1</v>
      </c>
      <c r="B3" s="69" t="s">
        <v>25</v>
      </c>
      <c r="C3" s="34" t="s">
        <v>26</v>
      </c>
      <c r="D3" s="69" t="s">
        <v>134</v>
      </c>
      <c r="E3" s="81">
        <v>508525935.16</v>
      </c>
      <c r="F3" s="81">
        <v>8720460.94</v>
      </c>
      <c r="G3" s="81">
        <v>1.744770993877026</v>
      </c>
      <c r="H3" s="93">
        <v>69256647</v>
      </c>
      <c r="I3" s="97">
        <v>7.3426</v>
      </c>
      <c r="J3" s="6" t="s">
        <v>135</v>
      </c>
      <c r="K3" s="69" t="s">
        <v>136</v>
      </c>
    </row>
    <row r="4" spans="1:11" ht="14.25">
      <c r="A4" s="7">
        <v>2</v>
      </c>
      <c r="B4" s="69" t="s">
        <v>95</v>
      </c>
      <c r="C4" s="34" t="s">
        <v>26</v>
      </c>
      <c r="D4" s="69" t="s">
        <v>137</v>
      </c>
      <c r="E4" s="81">
        <v>442937634.61</v>
      </c>
      <c r="F4" s="81">
        <v>8302076.81</v>
      </c>
      <c r="G4" s="81">
        <v>1.91012370272297</v>
      </c>
      <c r="H4" s="93">
        <v>35726482</v>
      </c>
      <c r="I4" s="97">
        <v>12.398</v>
      </c>
      <c r="J4" s="69" t="s">
        <v>138</v>
      </c>
      <c r="K4" s="6" t="s">
        <v>138</v>
      </c>
    </row>
    <row r="5" spans="1:11" ht="14.25">
      <c r="A5" s="7">
        <v>3</v>
      </c>
      <c r="B5" s="69" t="s">
        <v>33</v>
      </c>
      <c r="C5" s="34" t="s">
        <v>34</v>
      </c>
      <c r="D5" s="69" t="s">
        <v>35</v>
      </c>
      <c r="E5" s="81">
        <v>400479876.64</v>
      </c>
      <c r="F5" s="81">
        <v>2550506.37</v>
      </c>
      <c r="G5" s="81">
        <v>0.6409444892869942</v>
      </c>
      <c r="H5" s="93">
        <v>50110112</v>
      </c>
      <c r="I5" s="97">
        <v>7.992</v>
      </c>
      <c r="J5" s="69" t="s">
        <v>139</v>
      </c>
      <c r="K5" s="69" t="s">
        <v>139</v>
      </c>
    </row>
    <row r="6" spans="1:11" ht="14.25">
      <c r="A6" s="7">
        <v>4</v>
      </c>
      <c r="B6" s="69" t="s">
        <v>30</v>
      </c>
      <c r="C6" s="34" t="s">
        <v>26</v>
      </c>
      <c r="D6" s="69" t="s">
        <v>124</v>
      </c>
      <c r="E6" s="81">
        <v>283528008.82</v>
      </c>
      <c r="F6" s="81">
        <v>2248164.46</v>
      </c>
      <c r="G6" s="81">
        <v>0.7992625511846541</v>
      </c>
      <c r="H6" s="93">
        <v>31447902</v>
      </c>
      <c r="I6" s="97">
        <v>9.0158</v>
      </c>
      <c r="J6" s="69" t="s">
        <v>139</v>
      </c>
      <c r="K6" s="6" t="s">
        <v>139</v>
      </c>
    </row>
    <row r="7" spans="1:11" ht="14.25">
      <c r="A7" s="7">
        <v>5</v>
      </c>
      <c r="B7" s="69" t="s">
        <v>28</v>
      </c>
      <c r="C7" s="34" t="s">
        <v>26</v>
      </c>
      <c r="D7" s="69" t="s">
        <v>29</v>
      </c>
      <c r="E7" s="81">
        <v>227238496.7</v>
      </c>
      <c r="F7" s="81">
        <v>3681220.36</v>
      </c>
      <c r="G7" s="81">
        <v>1.6466564722328059</v>
      </c>
      <c r="H7" s="93">
        <v>49128020</v>
      </c>
      <c r="I7" s="97">
        <v>4.6254</v>
      </c>
      <c r="J7" s="69" t="s">
        <v>140</v>
      </c>
      <c r="K7" s="6" t="s">
        <v>140</v>
      </c>
    </row>
    <row r="8" spans="1:11" ht="14.25">
      <c r="A8" s="7">
        <v>6</v>
      </c>
      <c r="B8" s="69" t="s">
        <v>27</v>
      </c>
      <c r="C8" s="34" t="s">
        <v>26</v>
      </c>
      <c r="D8" s="69" t="s">
        <v>141</v>
      </c>
      <c r="E8" s="81">
        <v>218971499.94</v>
      </c>
      <c r="F8" s="81">
        <v>4888271.87</v>
      </c>
      <c r="G8" s="81">
        <v>2.2833511592984905</v>
      </c>
      <c r="H8" s="93">
        <v>31687439</v>
      </c>
      <c r="I8" s="97">
        <v>6.9104</v>
      </c>
      <c r="J8" s="6" t="s">
        <v>139</v>
      </c>
      <c r="K8" s="69" t="s">
        <v>136</v>
      </c>
    </row>
    <row r="9" spans="1:11" ht="14.25">
      <c r="A9" s="7">
        <v>7</v>
      </c>
      <c r="B9" s="69" t="s">
        <v>96</v>
      </c>
      <c r="C9" s="34" t="s">
        <v>39</v>
      </c>
      <c r="D9" s="69" t="s">
        <v>206</v>
      </c>
      <c r="E9" s="81">
        <v>98504053.21</v>
      </c>
      <c r="F9" s="81">
        <v>503803.03</v>
      </c>
      <c r="G9" s="81">
        <v>0.5140834121082776</v>
      </c>
      <c r="H9" s="93">
        <v>43174795</v>
      </c>
      <c r="I9" s="97">
        <v>2.2815</v>
      </c>
      <c r="J9" s="6" t="s">
        <v>207</v>
      </c>
      <c r="K9" s="69" t="s">
        <v>208</v>
      </c>
    </row>
    <row r="10" spans="1:11" ht="14.25">
      <c r="A10" s="7">
        <v>8</v>
      </c>
      <c r="B10" s="69" t="s">
        <v>36</v>
      </c>
      <c r="C10" s="34" t="s">
        <v>26</v>
      </c>
      <c r="D10" s="69" t="s">
        <v>142</v>
      </c>
      <c r="E10" s="81">
        <v>72967655.2</v>
      </c>
      <c r="F10" s="81">
        <v>1219781.2</v>
      </c>
      <c r="G10" s="81">
        <v>1.7000938592271098</v>
      </c>
      <c r="H10" s="93">
        <v>19929268</v>
      </c>
      <c r="I10" s="97">
        <v>3.6613</v>
      </c>
      <c r="J10" s="6" t="s">
        <v>143</v>
      </c>
      <c r="K10" s="69" t="s">
        <v>144</v>
      </c>
    </row>
    <row r="11" spans="1:11" ht="14.25">
      <c r="A11" s="7">
        <v>9</v>
      </c>
      <c r="B11" s="69" t="s">
        <v>38</v>
      </c>
      <c r="C11" s="34" t="s">
        <v>39</v>
      </c>
      <c r="D11" s="69" t="s">
        <v>145</v>
      </c>
      <c r="E11" s="81">
        <v>69694348.74</v>
      </c>
      <c r="F11" s="81">
        <v>518737.11</v>
      </c>
      <c r="G11" s="81">
        <v>0.7498843852289667</v>
      </c>
      <c r="H11" s="93">
        <v>16429551</v>
      </c>
      <c r="I11" s="97">
        <v>4.242</v>
      </c>
      <c r="J11" s="69" t="s">
        <v>135</v>
      </c>
      <c r="K11" s="6" t="s">
        <v>136</v>
      </c>
    </row>
    <row r="12" spans="1:11" ht="14.25">
      <c r="A12" s="7">
        <v>10</v>
      </c>
      <c r="B12" s="69" t="s">
        <v>31</v>
      </c>
      <c r="C12" s="34" t="s">
        <v>26</v>
      </c>
      <c r="D12" s="69" t="s">
        <v>148</v>
      </c>
      <c r="E12" s="81">
        <v>63645899.65</v>
      </c>
      <c r="F12" s="81">
        <v>627256.09</v>
      </c>
      <c r="G12" s="81">
        <v>0.9953500338400403</v>
      </c>
      <c r="H12" s="93">
        <v>12524767</v>
      </c>
      <c r="I12" s="97">
        <v>5.0816</v>
      </c>
      <c r="J12" s="6" t="s">
        <v>149</v>
      </c>
      <c r="K12" s="69" t="s">
        <v>136</v>
      </c>
    </row>
    <row r="13" spans="1:11" ht="14.25">
      <c r="A13" s="7">
        <v>11</v>
      </c>
      <c r="B13" s="69" t="s">
        <v>90</v>
      </c>
      <c r="C13" s="34" t="s">
        <v>26</v>
      </c>
      <c r="D13" s="69" t="s">
        <v>146</v>
      </c>
      <c r="E13" s="81">
        <v>61516528.3</v>
      </c>
      <c r="F13" s="81">
        <v>183548.3</v>
      </c>
      <c r="G13" s="81">
        <v>0.2992652566368008</v>
      </c>
      <c r="H13" s="93">
        <v>24640571</v>
      </c>
      <c r="I13" s="97">
        <v>2.4966</v>
      </c>
      <c r="J13" s="6" t="s">
        <v>147</v>
      </c>
      <c r="K13" s="69" t="s">
        <v>147</v>
      </c>
    </row>
    <row r="14" spans="1:11" ht="14.25">
      <c r="A14" s="7">
        <v>12</v>
      </c>
      <c r="B14" s="69" t="s">
        <v>42</v>
      </c>
      <c r="C14" s="34" t="s">
        <v>26</v>
      </c>
      <c r="D14" s="69" t="s">
        <v>150</v>
      </c>
      <c r="E14" s="81">
        <v>57454524.99</v>
      </c>
      <c r="F14" s="81">
        <v>304748.12</v>
      </c>
      <c r="G14" s="81">
        <v>0.5332446366207648</v>
      </c>
      <c r="H14" s="93">
        <v>41676148</v>
      </c>
      <c r="I14" s="97">
        <v>1.3786</v>
      </c>
      <c r="J14" s="6" t="s">
        <v>151</v>
      </c>
      <c r="K14" s="69" t="s">
        <v>136</v>
      </c>
    </row>
    <row r="15" spans="1:11" ht="14.25">
      <c r="A15" s="7">
        <v>13</v>
      </c>
      <c r="B15" s="69" t="s">
        <v>43</v>
      </c>
      <c r="C15" s="34" t="s">
        <v>26</v>
      </c>
      <c r="D15" s="69" t="s">
        <v>152</v>
      </c>
      <c r="E15" s="81">
        <v>51526009.01</v>
      </c>
      <c r="F15" s="81">
        <v>732003.66</v>
      </c>
      <c r="G15" s="81">
        <v>1.4411221461195538</v>
      </c>
      <c r="H15" s="93">
        <v>11691972</v>
      </c>
      <c r="I15" s="97">
        <v>4.407</v>
      </c>
      <c r="J15" s="6" t="s">
        <v>153</v>
      </c>
      <c r="K15" s="69" t="s">
        <v>136</v>
      </c>
    </row>
    <row r="16" spans="1:11" ht="14.25">
      <c r="A16" s="7">
        <v>14</v>
      </c>
      <c r="B16" s="69" t="s">
        <v>40</v>
      </c>
      <c r="C16" s="34" t="s">
        <v>26</v>
      </c>
      <c r="D16" s="69" t="s">
        <v>41</v>
      </c>
      <c r="E16" s="81">
        <v>43869729.27</v>
      </c>
      <c r="F16" s="81">
        <v>480415.22</v>
      </c>
      <c r="G16" s="81">
        <v>1.107220131312502</v>
      </c>
      <c r="H16" s="93">
        <v>15409018</v>
      </c>
      <c r="I16" s="97">
        <v>2.847</v>
      </c>
      <c r="J16" s="6" t="s">
        <v>154</v>
      </c>
      <c r="K16" s="69" t="s">
        <v>144</v>
      </c>
    </row>
    <row r="17" spans="1:11" ht="14.25">
      <c r="A17" s="7">
        <v>15</v>
      </c>
      <c r="B17" s="69" t="s">
        <v>32</v>
      </c>
      <c r="C17" s="34" t="s">
        <v>26</v>
      </c>
      <c r="D17" s="69" t="s">
        <v>133</v>
      </c>
      <c r="E17" s="81">
        <v>41228146.92</v>
      </c>
      <c r="F17" s="81">
        <v>1211077.08</v>
      </c>
      <c r="G17" s="81">
        <v>3.026401195395451</v>
      </c>
      <c r="H17" s="93">
        <v>44249723</v>
      </c>
      <c r="I17" s="97">
        <v>0.9317</v>
      </c>
      <c r="J17" s="69" t="s">
        <v>135</v>
      </c>
      <c r="K17" s="6" t="s">
        <v>136</v>
      </c>
    </row>
    <row r="18" spans="1:11" ht="14.25">
      <c r="A18" s="7">
        <v>16</v>
      </c>
      <c r="B18" s="69" t="s">
        <v>45</v>
      </c>
      <c r="C18" s="34" t="s">
        <v>26</v>
      </c>
      <c r="D18" s="69" t="s">
        <v>155</v>
      </c>
      <c r="E18" s="81">
        <v>32720387.59</v>
      </c>
      <c r="F18" s="81">
        <v>212752.35</v>
      </c>
      <c r="G18" s="81">
        <v>0.6544688607131235</v>
      </c>
      <c r="H18" s="93">
        <v>7111433</v>
      </c>
      <c r="I18" s="97">
        <v>4.6011</v>
      </c>
      <c r="J18" s="6" t="s">
        <v>156</v>
      </c>
      <c r="K18" s="69" t="s">
        <v>136</v>
      </c>
    </row>
    <row r="19" spans="1:11" ht="14.25">
      <c r="A19" s="7">
        <v>17</v>
      </c>
      <c r="B19" s="69" t="s">
        <v>92</v>
      </c>
      <c r="C19" s="34" t="s">
        <v>26</v>
      </c>
      <c r="D19" s="69" t="s">
        <v>128</v>
      </c>
      <c r="E19" s="81">
        <v>25406246.58</v>
      </c>
      <c r="F19" s="81">
        <v>-273970.21</v>
      </c>
      <c r="G19" s="81">
        <v>-1.0668531821222302</v>
      </c>
      <c r="H19" s="93">
        <v>22142433</v>
      </c>
      <c r="I19" s="97">
        <v>1.1474</v>
      </c>
      <c r="J19" s="6" t="s">
        <v>157</v>
      </c>
      <c r="K19" s="69" t="s">
        <v>158</v>
      </c>
    </row>
    <row r="20" spans="1:11" ht="14.25">
      <c r="A20" s="7">
        <v>18</v>
      </c>
      <c r="B20" s="69" t="s">
        <v>49</v>
      </c>
      <c r="C20" s="34" t="s">
        <v>26</v>
      </c>
      <c r="D20" s="54" t="s">
        <v>113</v>
      </c>
      <c r="E20" s="81">
        <v>21130298.22</v>
      </c>
      <c r="F20" s="99">
        <v>210286.87</v>
      </c>
      <c r="G20" s="99">
        <v>1.0051948179272756</v>
      </c>
      <c r="H20" s="93">
        <v>3877319</v>
      </c>
      <c r="I20" s="97">
        <v>5.4497</v>
      </c>
      <c r="J20" s="69" t="s">
        <v>161</v>
      </c>
      <c r="K20" s="6" t="s">
        <v>161</v>
      </c>
    </row>
    <row r="21" spans="1:11" ht="14.25">
      <c r="A21" s="7">
        <v>19</v>
      </c>
      <c r="B21" s="69" t="s">
        <v>85</v>
      </c>
      <c r="C21" s="34" t="s">
        <v>26</v>
      </c>
      <c r="D21" s="69" t="s">
        <v>162</v>
      </c>
      <c r="E21" s="81">
        <v>17338078.31</v>
      </c>
      <c r="F21" s="81">
        <v>30888.6</v>
      </c>
      <c r="G21" s="81">
        <v>0.17847264932994733</v>
      </c>
      <c r="H21" s="93">
        <v>7988770</v>
      </c>
      <c r="I21" s="97">
        <v>2.1703</v>
      </c>
      <c r="J21" s="69" t="s">
        <v>163</v>
      </c>
      <c r="K21" s="6" t="s">
        <v>163</v>
      </c>
    </row>
    <row r="22" spans="1:11" ht="14.25">
      <c r="A22" s="7">
        <v>20</v>
      </c>
      <c r="B22" s="69" t="s">
        <v>86</v>
      </c>
      <c r="C22" s="69" t="s">
        <v>26</v>
      </c>
      <c r="D22" s="69" t="s">
        <v>167</v>
      </c>
      <c r="E22" s="81">
        <v>12852135.64</v>
      </c>
      <c r="F22" s="81">
        <v>99348.77</v>
      </c>
      <c r="G22" s="81">
        <v>0.7790357591069892</v>
      </c>
      <c r="H22" s="93">
        <v>3465847</v>
      </c>
      <c r="I22" s="97">
        <v>3.7082</v>
      </c>
      <c r="J22" s="69" t="s">
        <v>168</v>
      </c>
      <c r="K22" s="6" t="s">
        <v>168</v>
      </c>
    </row>
    <row r="23" spans="1:11" ht="14.25">
      <c r="A23" s="7">
        <v>21</v>
      </c>
      <c r="B23" s="69" t="s">
        <v>93</v>
      </c>
      <c r="C23" s="34" t="s">
        <v>26</v>
      </c>
      <c r="D23" s="69" t="s">
        <v>164</v>
      </c>
      <c r="E23" s="81">
        <v>10684303.66</v>
      </c>
      <c r="F23" s="81">
        <v>-45415.98</v>
      </c>
      <c r="G23" s="81">
        <v>-0.4232727557082825</v>
      </c>
      <c r="H23" s="93">
        <v>27365913</v>
      </c>
      <c r="I23" s="97">
        <v>0.3904</v>
      </c>
      <c r="J23" s="69" t="s">
        <v>165</v>
      </c>
      <c r="K23" s="6" t="s">
        <v>166</v>
      </c>
    </row>
    <row r="24" spans="1:11" ht="14.25">
      <c r="A24" s="7">
        <v>22</v>
      </c>
      <c r="B24" s="69" t="s">
        <v>87</v>
      </c>
      <c r="C24" s="34" t="s">
        <v>26</v>
      </c>
      <c r="D24" s="69" t="s">
        <v>88</v>
      </c>
      <c r="E24" s="81">
        <v>9647410.53</v>
      </c>
      <c r="F24" s="81">
        <v>56750.44</v>
      </c>
      <c r="G24" s="81">
        <v>0.5917261113150403</v>
      </c>
      <c r="H24" s="93">
        <v>4881072</v>
      </c>
      <c r="I24" s="97">
        <v>1.9765</v>
      </c>
      <c r="J24" s="6" t="s">
        <v>169</v>
      </c>
      <c r="K24" s="69" t="s">
        <v>169</v>
      </c>
    </row>
    <row r="25" spans="1:11" ht="14.25">
      <c r="A25" s="7">
        <v>23</v>
      </c>
      <c r="B25" s="69" t="s">
        <v>44</v>
      </c>
      <c r="C25" s="34" t="s">
        <v>26</v>
      </c>
      <c r="D25" s="69" t="s">
        <v>114</v>
      </c>
      <c r="E25" s="81">
        <v>8029981.07</v>
      </c>
      <c r="F25" s="81">
        <v>116791.28</v>
      </c>
      <c r="G25" s="81">
        <v>1.4759064688122407</v>
      </c>
      <c r="H25" s="93">
        <v>7173809</v>
      </c>
      <c r="I25" s="97">
        <v>1.1193</v>
      </c>
      <c r="J25" s="6" t="s">
        <v>139</v>
      </c>
      <c r="K25" s="69" t="s">
        <v>250</v>
      </c>
    </row>
    <row r="26" spans="1:11" ht="14.25">
      <c r="A26" s="7">
        <v>24</v>
      </c>
      <c r="B26" s="69" t="s">
        <v>52</v>
      </c>
      <c r="C26" s="34" t="s">
        <v>26</v>
      </c>
      <c r="D26" s="69" t="s">
        <v>170</v>
      </c>
      <c r="E26" s="81">
        <v>8004849.99</v>
      </c>
      <c r="F26" s="81">
        <v>16128.09</v>
      </c>
      <c r="G26" s="81">
        <v>0.2018857359398254</v>
      </c>
      <c r="H26" s="93">
        <v>2458481</v>
      </c>
      <c r="I26" s="97">
        <v>3.256</v>
      </c>
      <c r="J26" s="6" t="s">
        <v>151</v>
      </c>
      <c r="K26" s="69" t="s">
        <v>136</v>
      </c>
    </row>
    <row r="27" spans="1:11" ht="14.25">
      <c r="A27" s="7">
        <v>25</v>
      </c>
      <c r="B27" s="69" t="s">
        <v>46</v>
      </c>
      <c r="C27" s="34" t="s">
        <v>26</v>
      </c>
      <c r="D27" s="69" t="s">
        <v>175</v>
      </c>
      <c r="E27" s="81">
        <v>7165565.49</v>
      </c>
      <c r="F27" s="81">
        <v>186465.41</v>
      </c>
      <c r="G27" s="81">
        <v>2.671768678806515</v>
      </c>
      <c r="H27" s="93">
        <v>2128002</v>
      </c>
      <c r="I27" s="97">
        <v>3.3673</v>
      </c>
      <c r="J27" s="6" t="s">
        <v>143</v>
      </c>
      <c r="K27" s="69" t="s">
        <v>144</v>
      </c>
    </row>
    <row r="28" spans="1:11" ht="14.25">
      <c r="A28" s="7">
        <v>26</v>
      </c>
      <c r="B28" s="69" t="s">
        <v>54</v>
      </c>
      <c r="C28" s="34" t="s">
        <v>26</v>
      </c>
      <c r="D28" s="69" t="s">
        <v>171</v>
      </c>
      <c r="E28" s="81">
        <v>7063545.98</v>
      </c>
      <c r="F28" s="81">
        <v>-88116.16</v>
      </c>
      <c r="G28" s="81">
        <v>-1.2321074216741295</v>
      </c>
      <c r="H28" s="93">
        <v>1731936</v>
      </c>
      <c r="I28" s="97">
        <v>4.0784</v>
      </c>
      <c r="J28" s="6" t="s">
        <v>172</v>
      </c>
      <c r="K28" s="69" t="s">
        <v>173</v>
      </c>
    </row>
    <row r="29" spans="1:11" ht="14.25">
      <c r="A29" s="7">
        <v>27</v>
      </c>
      <c r="B29" s="69" t="s">
        <v>89</v>
      </c>
      <c r="C29" s="34" t="s">
        <v>26</v>
      </c>
      <c r="D29" s="69" t="s">
        <v>174</v>
      </c>
      <c r="E29" s="81">
        <v>6126869.1</v>
      </c>
      <c r="F29" s="81">
        <v>24064.16</v>
      </c>
      <c r="G29" s="81">
        <v>0.39431311071855646</v>
      </c>
      <c r="H29" s="93">
        <v>1674497</v>
      </c>
      <c r="I29" s="97">
        <v>3.6589</v>
      </c>
      <c r="J29" s="6" t="s">
        <v>172</v>
      </c>
      <c r="K29" s="69" t="s">
        <v>173</v>
      </c>
    </row>
    <row r="30" spans="1:11" ht="14.25">
      <c r="A30" s="7">
        <v>28</v>
      </c>
      <c r="B30" s="69" t="s">
        <v>53</v>
      </c>
      <c r="C30" s="34" t="s">
        <v>26</v>
      </c>
      <c r="D30" s="54" t="s">
        <v>129</v>
      </c>
      <c r="E30" s="81">
        <v>4014218.61</v>
      </c>
      <c r="F30" s="99">
        <v>57502.82</v>
      </c>
      <c r="G30" s="99">
        <v>1.4532966998875594</v>
      </c>
      <c r="H30" s="93">
        <v>1987281</v>
      </c>
      <c r="I30" s="97">
        <v>2.02</v>
      </c>
      <c r="J30" s="6" t="s">
        <v>147</v>
      </c>
      <c r="K30" s="69" t="s">
        <v>147</v>
      </c>
    </row>
    <row r="31" spans="1:11" ht="14.25">
      <c r="A31" s="7">
        <v>29</v>
      </c>
      <c r="B31" s="69" t="s">
        <v>50</v>
      </c>
      <c r="C31" s="34" t="s">
        <v>34</v>
      </c>
      <c r="D31" s="69" t="s">
        <v>51</v>
      </c>
      <c r="E31" s="81">
        <v>3831899.06</v>
      </c>
      <c r="F31" s="81">
        <v>60856.66</v>
      </c>
      <c r="G31" s="81">
        <v>1.6137888027989504</v>
      </c>
      <c r="H31" s="93">
        <v>16811488</v>
      </c>
      <c r="I31" s="97">
        <v>0.2279</v>
      </c>
      <c r="J31" s="69" t="s">
        <v>172</v>
      </c>
      <c r="K31" s="6" t="s">
        <v>173</v>
      </c>
    </row>
    <row r="32" spans="1:11" ht="14.25">
      <c r="A32" s="7">
        <v>30</v>
      </c>
      <c r="B32" s="69" t="s">
        <v>79</v>
      </c>
      <c r="C32" s="34" t="s">
        <v>26</v>
      </c>
      <c r="D32" s="69" t="s">
        <v>209</v>
      </c>
      <c r="E32" s="81">
        <v>3523817.42</v>
      </c>
      <c r="F32" s="81">
        <v>41610.06</v>
      </c>
      <c r="G32" s="81">
        <v>1.1949334344063942</v>
      </c>
      <c r="H32" s="93">
        <v>1329406</v>
      </c>
      <c r="I32" s="97">
        <v>2.6507</v>
      </c>
      <c r="J32" s="6" t="s">
        <v>210</v>
      </c>
      <c r="K32" s="69" t="s">
        <v>210</v>
      </c>
    </row>
    <row r="33" spans="1:11" ht="14.25">
      <c r="A33" s="7">
        <v>31</v>
      </c>
      <c r="B33" s="69" t="s">
        <v>83</v>
      </c>
      <c r="C33" s="34" t="s">
        <v>39</v>
      </c>
      <c r="D33" s="69" t="s">
        <v>178</v>
      </c>
      <c r="E33" s="81">
        <v>3075606.48</v>
      </c>
      <c r="F33" s="81">
        <v>-82926.05</v>
      </c>
      <c r="G33" s="81">
        <v>-2.625461324598106</v>
      </c>
      <c r="H33" s="93">
        <v>817307</v>
      </c>
      <c r="I33" s="97">
        <v>3.7631</v>
      </c>
      <c r="J33" s="6" t="s">
        <v>156</v>
      </c>
      <c r="K33" s="69" t="s">
        <v>136</v>
      </c>
    </row>
    <row r="34" spans="1:11" ht="14.25">
      <c r="A34" s="7">
        <v>32</v>
      </c>
      <c r="B34" s="69" t="s">
        <v>48</v>
      </c>
      <c r="C34" s="34" t="s">
        <v>26</v>
      </c>
      <c r="D34" s="69" t="s">
        <v>176</v>
      </c>
      <c r="E34" s="81">
        <v>3050862.89</v>
      </c>
      <c r="F34" s="81">
        <v>-2938.09</v>
      </c>
      <c r="G34" s="81">
        <v>-0.0962109194162224</v>
      </c>
      <c r="H34" s="93">
        <v>1307743</v>
      </c>
      <c r="I34" s="97">
        <v>2.3329</v>
      </c>
      <c r="J34" s="69" t="s">
        <v>177</v>
      </c>
      <c r="K34" s="6" t="s">
        <v>136</v>
      </c>
    </row>
    <row r="35" spans="1:11" ht="14.25">
      <c r="A35" s="7">
        <v>33</v>
      </c>
      <c r="B35" s="69" t="s">
        <v>57</v>
      </c>
      <c r="C35" s="34" t="s">
        <v>26</v>
      </c>
      <c r="D35" s="69" t="s">
        <v>179</v>
      </c>
      <c r="E35" s="81">
        <v>2887032.67</v>
      </c>
      <c r="F35" s="81">
        <v>19278.94</v>
      </c>
      <c r="G35" s="81">
        <v>0.67226623396283</v>
      </c>
      <c r="H35" s="93">
        <v>1232135</v>
      </c>
      <c r="I35" s="97">
        <v>2.3431</v>
      </c>
      <c r="J35" s="6" t="s">
        <v>180</v>
      </c>
      <c r="K35" s="69" t="s">
        <v>158</v>
      </c>
    </row>
    <row r="36" spans="1:11" ht="14.25">
      <c r="A36" s="7">
        <v>34</v>
      </c>
      <c r="B36" s="69" t="s">
        <v>63</v>
      </c>
      <c r="C36" s="34" t="s">
        <v>26</v>
      </c>
      <c r="D36" s="69" t="s">
        <v>184</v>
      </c>
      <c r="E36" s="81">
        <v>2429702.28</v>
      </c>
      <c r="F36" s="81">
        <v>47039.42</v>
      </c>
      <c r="G36" s="81">
        <v>1.9742373455218853</v>
      </c>
      <c r="H36" s="93">
        <v>1011646</v>
      </c>
      <c r="I36" s="97">
        <v>2.4017</v>
      </c>
      <c r="J36" s="69" t="s">
        <v>143</v>
      </c>
      <c r="K36" s="6" t="s">
        <v>123</v>
      </c>
    </row>
    <row r="37" spans="1:11" ht="14.25">
      <c r="A37" s="7">
        <v>35</v>
      </c>
      <c r="B37" s="69" t="s">
        <v>84</v>
      </c>
      <c r="C37" s="34" t="s">
        <v>26</v>
      </c>
      <c r="D37" s="69" t="s">
        <v>181</v>
      </c>
      <c r="E37" s="81">
        <v>2254460.9</v>
      </c>
      <c r="F37" s="81">
        <v>10239.5</v>
      </c>
      <c r="G37" s="81">
        <v>0.4562606880051874</v>
      </c>
      <c r="H37" s="93">
        <v>3429720</v>
      </c>
      <c r="I37" s="97">
        <v>0.6573</v>
      </c>
      <c r="J37" s="6" t="s">
        <v>165</v>
      </c>
      <c r="K37" s="69" t="s">
        <v>166</v>
      </c>
    </row>
    <row r="38" spans="1:11" ht="14.25">
      <c r="A38" s="7">
        <v>36</v>
      </c>
      <c r="B38" s="69" t="s">
        <v>82</v>
      </c>
      <c r="C38" s="34" t="s">
        <v>26</v>
      </c>
      <c r="D38" s="69" t="s">
        <v>182</v>
      </c>
      <c r="E38" s="81">
        <v>1830794.27</v>
      </c>
      <c r="F38" s="81">
        <v>-30179.18</v>
      </c>
      <c r="G38" s="81">
        <v>-1.6216878322471473</v>
      </c>
      <c r="H38" s="93">
        <v>1086265</v>
      </c>
      <c r="I38" s="97">
        <v>1.6854</v>
      </c>
      <c r="J38" s="69" t="s">
        <v>183</v>
      </c>
      <c r="K38" s="6" t="s">
        <v>136</v>
      </c>
    </row>
    <row r="39" spans="1:11" ht="14.25">
      <c r="A39" s="7">
        <v>37</v>
      </c>
      <c r="B39" s="69" t="s">
        <v>62</v>
      </c>
      <c r="C39" s="34" t="s">
        <v>26</v>
      </c>
      <c r="D39" s="69" t="s">
        <v>185</v>
      </c>
      <c r="E39" s="81">
        <v>1496979.32</v>
      </c>
      <c r="F39" s="81">
        <v>72825.01</v>
      </c>
      <c r="G39" s="94">
        <v>5.113561745988051</v>
      </c>
      <c r="H39" s="93">
        <v>598340</v>
      </c>
      <c r="I39" s="97">
        <v>2.5019</v>
      </c>
      <c r="J39" s="6" t="s">
        <v>139</v>
      </c>
      <c r="K39" s="69" t="s">
        <v>139</v>
      </c>
    </row>
    <row r="40" spans="1:11" ht="14.25">
      <c r="A40" s="7">
        <v>38</v>
      </c>
      <c r="B40" s="69" t="s">
        <v>80</v>
      </c>
      <c r="C40" s="34" t="s">
        <v>26</v>
      </c>
      <c r="D40" s="69" t="s">
        <v>186</v>
      </c>
      <c r="E40" s="81">
        <v>1006433.25</v>
      </c>
      <c r="F40" s="81">
        <v>4468.24</v>
      </c>
      <c r="G40" s="81">
        <v>0.44594770829371555</v>
      </c>
      <c r="H40" s="93">
        <v>2468727</v>
      </c>
      <c r="I40" s="97">
        <v>0.4077</v>
      </c>
      <c r="J40" s="6" t="s">
        <v>158</v>
      </c>
      <c r="K40" s="69" t="s">
        <v>158</v>
      </c>
    </row>
    <row r="41" spans="1:11" ht="14.25">
      <c r="A41" s="7">
        <v>39</v>
      </c>
      <c r="B41" s="69" t="s">
        <v>77</v>
      </c>
      <c r="C41" s="34" t="s">
        <v>26</v>
      </c>
      <c r="D41" s="69" t="s">
        <v>78</v>
      </c>
      <c r="E41" s="81">
        <v>958070.95</v>
      </c>
      <c r="F41" s="81">
        <v>5738.48</v>
      </c>
      <c r="G41" s="81">
        <v>0.6025710747844073</v>
      </c>
      <c r="H41" s="93">
        <v>717149</v>
      </c>
      <c r="I41" s="97">
        <v>1.3359</v>
      </c>
      <c r="J41" s="6" t="s">
        <v>143</v>
      </c>
      <c r="K41" s="69" t="s">
        <v>144</v>
      </c>
    </row>
    <row r="42" spans="1:11" ht="14.25">
      <c r="A42" s="7">
        <v>40</v>
      </c>
      <c r="B42" s="69" t="s">
        <v>59</v>
      </c>
      <c r="C42" s="34" t="s">
        <v>39</v>
      </c>
      <c r="D42" s="69" t="s">
        <v>60</v>
      </c>
      <c r="E42" s="81">
        <v>776253.81</v>
      </c>
      <c r="F42" s="81">
        <v>6889.34</v>
      </c>
      <c r="G42" s="81">
        <v>0.8954585594523508</v>
      </c>
      <c r="H42" s="93">
        <v>364929</v>
      </c>
      <c r="I42" s="97">
        <v>2.1271</v>
      </c>
      <c r="J42" s="69" t="s">
        <v>188</v>
      </c>
      <c r="K42" s="6" t="s">
        <v>144</v>
      </c>
    </row>
    <row r="43" spans="1:11" ht="14.25">
      <c r="A43" s="7">
        <v>41</v>
      </c>
      <c r="B43" s="69" t="s">
        <v>64</v>
      </c>
      <c r="C43" s="34" t="s">
        <v>26</v>
      </c>
      <c r="D43" s="69" t="s">
        <v>187</v>
      </c>
      <c r="E43" s="81">
        <v>775978.75</v>
      </c>
      <c r="F43" s="81">
        <v>426.7</v>
      </c>
      <c r="G43" s="81">
        <v>0.05501887333028321</v>
      </c>
      <c r="H43" s="93">
        <v>308982</v>
      </c>
      <c r="I43" s="97">
        <v>2.5114</v>
      </c>
      <c r="J43" s="69" t="s">
        <v>135</v>
      </c>
      <c r="K43" s="6" t="s">
        <v>136</v>
      </c>
    </row>
    <row r="44" spans="1:11" ht="14.25">
      <c r="A44" s="7">
        <v>42</v>
      </c>
      <c r="B44" s="69" t="s">
        <v>61</v>
      </c>
      <c r="C44" s="34" t="s">
        <v>39</v>
      </c>
      <c r="D44" s="84" t="s">
        <v>189</v>
      </c>
      <c r="E44" s="81">
        <v>635599.47</v>
      </c>
      <c r="F44" s="99">
        <v>4924.85</v>
      </c>
      <c r="G44" s="99">
        <v>0.78088602962967</v>
      </c>
      <c r="H44" s="93">
        <v>318909</v>
      </c>
      <c r="I44" s="97">
        <v>1.993</v>
      </c>
      <c r="J44" s="6" t="s">
        <v>147</v>
      </c>
      <c r="K44" s="69" t="s">
        <v>147</v>
      </c>
    </row>
    <row r="45" spans="1:11" ht="14.25">
      <c r="A45" s="7">
        <v>43</v>
      </c>
      <c r="B45" s="69" t="s">
        <v>65</v>
      </c>
      <c r="C45" s="34" t="s">
        <v>26</v>
      </c>
      <c r="D45" s="69" t="s">
        <v>66</v>
      </c>
      <c r="E45" s="81">
        <v>349348.79</v>
      </c>
      <c r="F45" s="81">
        <v>-285.15</v>
      </c>
      <c r="G45" s="81">
        <v>-0.08155672758772425</v>
      </c>
      <c r="H45" s="93">
        <v>175435</v>
      </c>
      <c r="I45" s="97">
        <v>1.9913</v>
      </c>
      <c r="J45" s="69" t="s">
        <v>191</v>
      </c>
      <c r="K45" s="6" t="s">
        <v>136</v>
      </c>
    </row>
    <row r="46" spans="1:11" ht="14.25">
      <c r="A46" s="7">
        <v>44</v>
      </c>
      <c r="B46" s="69" t="s">
        <v>72</v>
      </c>
      <c r="C46" s="34" t="s">
        <v>26</v>
      </c>
      <c r="D46" s="69" t="s">
        <v>194</v>
      </c>
      <c r="E46" s="81">
        <v>245959.06</v>
      </c>
      <c r="F46" s="81">
        <v>2008.32</v>
      </c>
      <c r="G46" s="81">
        <v>0.8232481688721407</v>
      </c>
      <c r="H46" s="93">
        <v>160457</v>
      </c>
      <c r="I46" s="97">
        <v>1.5329</v>
      </c>
      <c r="J46" s="6" t="s">
        <v>188</v>
      </c>
      <c r="K46" s="69" t="s">
        <v>144</v>
      </c>
    </row>
    <row r="47" spans="1:11" ht="14.25">
      <c r="A47" s="7">
        <v>45</v>
      </c>
      <c r="B47" s="69" t="s">
        <v>67</v>
      </c>
      <c r="C47" s="34" t="s">
        <v>26</v>
      </c>
      <c r="D47" s="69" t="s">
        <v>192</v>
      </c>
      <c r="E47" s="81">
        <v>243634.04</v>
      </c>
      <c r="F47" s="81">
        <v>1460.2</v>
      </c>
      <c r="G47" s="81">
        <v>0.6029552985574327</v>
      </c>
      <c r="H47" s="93">
        <v>119036</v>
      </c>
      <c r="I47" s="97">
        <v>2.0467</v>
      </c>
      <c r="J47" s="69" t="s">
        <v>193</v>
      </c>
      <c r="K47" s="6" t="s">
        <v>136</v>
      </c>
    </row>
    <row r="48" spans="1:11" ht="14.25">
      <c r="A48" s="7">
        <v>46</v>
      </c>
      <c r="B48" s="69" t="s">
        <v>68</v>
      </c>
      <c r="C48" s="34" t="s">
        <v>26</v>
      </c>
      <c r="D48" s="69" t="s">
        <v>197</v>
      </c>
      <c r="E48" s="81">
        <v>146116.8</v>
      </c>
      <c r="F48" s="81">
        <v>-686.56</v>
      </c>
      <c r="G48" s="81">
        <v>-0.46767321946855134</v>
      </c>
      <c r="H48" s="93">
        <v>187661</v>
      </c>
      <c r="I48" s="97">
        <v>0.7786</v>
      </c>
      <c r="J48" s="6" t="s">
        <v>198</v>
      </c>
      <c r="K48" s="69" t="s">
        <v>147</v>
      </c>
    </row>
    <row r="49" spans="1:11" ht="14.25">
      <c r="A49" s="7">
        <v>47</v>
      </c>
      <c r="B49" s="69" t="s">
        <v>70</v>
      </c>
      <c r="C49" s="34" t="s">
        <v>26</v>
      </c>
      <c r="D49" s="69" t="s">
        <v>199</v>
      </c>
      <c r="E49" s="81">
        <v>66703.37</v>
      </c>
      <c r="F49" s="81">
        <v>378.11</v>
      </c>
      <c r="G49" s="81">
        <v>0.5700844595256882</v>
      </c>
      <c r="H49" s="93">
        <v>47665</v>
      </c>
      <c r="I49" s="97">
        <v>1.3994</v>
      </c>
      <c r="J49" s="6" t="s">
        <v>158</v>
      </c>
      <c r="K49" s="69" t="s">
        <v>158</v>
      </c>
    </row>
    <row r="50" spans="1:11" ht="14.25">
      <c r="A50" s="7">
        <v>48</v>
      </c>
      <c r="B50" s="69" t="s">
        <v>71</v>
      </c>
      <c r="C50" s="34" t="s">
        <v>39</v>
      </c>
      <c r="D50" s="69" t="s">
        <v>201</v>
      </c>
      <c r="E50" s="81">
        <v>38426.11</v>
      </c>
      <c r="F50" s="81">
        <v>134.64</v>
      </c>
      <c r="G50" s="81">
        <v>0.35161878089297716</v>
      </c>
      <c r="H50" s="93">
        <v>101661</v>
      </c>
      <c r="I50" s="97">
        <v>0.378</v>
      </c>
      <c r="J50" s="69" t="s">
        <v>158</v>
      </c>
      <c r="K50" s="6" t="s">
        <v>158</v>
      </c>
    </row>
    <row r="51" spans="1:11" ht="14.25">
      <c r="A51" s="7">
        <v>49</v>
      </c>
      <c r="B51" s="69" t="s">
        <v>74</v>
      </c>
      <c r="C51" s="34" t="s">
        <v>34</v>
      </c>
      <c r="D51" s="69" t="s">
        <v>202</v>
      </c>
      <c r="E51" s="81">
        <v>1447.47</v>
      </c>
      <c r="F51" s="81">
        <v>-4.71</v>
      </c>
      <c r="G51" s="81">
        <v>-0.3243399578564663</v>
      </c>
      <c r="H51" s="93">
        <v>1671</v>
      </c>
      <c r="I51" s="97">
        <v>0.8661</v>
      </c>
      <c r="J51" s="6" t="s">
        <v>203</v>
      </c>
      <c r="K51" s="69" t="s">
        <v>166</v>
      </c>
    </row>
    <row r="52" spans="1:11" ht="14.25">
      <c r="A52" s="7">
        <v>50</v>
      </c>
      <c r="B52" s="69" t="s">
        <v>73</v>
      </c>
      <c r="C52" s="34" t="s">
        <v>26</v>
      </c>
      <c r="D52" s="69" t="s">
        <v>204</v>
      </c>
      <c r="E52" s="81">
        <v>0</v>
      </c>
      <c r="F52" s="81">
        <v>0</v>
      </c>
      <c r="G52" s="81"/>
      <c r="H52" s="93">
        <v>0</v>
      </c>
      <c r="I52" s="97">
        <v>0</v>
      </c>
      <c r="J52" s="69" t="s">
        <v>151</v>
      </c>
      <c r="K52" s="6" t="s">
        <v>136</v>
      </c>
    </row>
    <row r="53" spans="1:11" ht="14.25">
      <c r="A53" s="7">
        <v>51</v>
      </c>
      <c r="B53" s="69" t="s">
        <v>55</v>
      </c>
      <c r="C53" s="34" t="s">
        <v>26</v>
      </c>
      <c r="D53" s="69" t="s">
        <v>126</v>
      </c>
      <c r="E53" s="81" t="s">
        <v>97</v>
      </c>
      <c r="F53" s="81" t="s">
        <v>97</v>
      </c>
      <c r="G53" s="81" t="s">
        <v>97</v>
      </c>
      <c r="H53" s="93" t="s">
        <v>97</v>
      </c>
      <c r="I53" s="97" t="s">
        <v>97</v>
      </c>
      <c r="J53" s="69" t="s">
        <v>196</v>
      </c>
      <c r="K53" s="6" t="s">
        <v>147</v>
      </c>
    </row>
    <row r="54" spans="1:11" ht="14.25">
      <c r="A54" s="7">
        <v>51</v>
      </c>
      <c r="B54" s="69" t="s">
        <v>81</v>
      </c>
      <c r="C54" s="34" t="s">
        <v>26</v>
      </c>
      <c r="D54" s="69" t="s">
        <v>205</v>
      </c>
      <c r="E54" s="81" t="s">
        <v>97</v>
      </c>
      <c r="F54" s="81" t="s">
        <v>97</v>
      </c>
      <c r="G54" s="81" t="s">
        <v>97</v>
      </c>
      <c r="H54" s="93" t="s">
        <v>97</v>
      </c>
      <c r="I54" s="97" t="s">
        <v>97</v>
      </c>
      <c r="J54" s="6" t="s">
        <v>196</v>
      </c>
      <c r="K54" s="69" t="s">
        <v>147</v>
      </c>
    </row>
    <row r="55" spans="1:11" ht="14.25">
      <c r="A55" s="7">
        <v>51</v>
      </c>
      <c r="B55" s="69" t="s">
        <v>75</v>
      </c>
      <c r="C55" s="34" t="s">
        <v>26</v>
      </c>
      <c r="D55" s="69" t="s">
        <v>200</v>
      </c>
      <c r="E55" s="81" t="s">
        <v>97</v>
      </c>
      <c r="F55" s="94" t="s">
        <v>97</v>
      </c>
      <c r="G55" s="94" t="s">
        <v>97</v>
      </c>
      <c r="H55" s="93" t="s">
        <v>97</v>
      </c>
      <c r="I55" s="97" t="s">
        <v>97</v>
      </c>
      <c r="J55" s="69" t="s">
        <v>160</v>
      </c>
      <c r="K55" s="6" t="s">
        <v>160</v>
      </c>
    </row>
    <row r="56" spans="1:11" ht="14.25">
      <c r="A56" s="7">
        <v>51</v>
      </c>
      <c r="B56" s="69" t="s">
        <v>58</v>
      </c>
      <c r="C56" s="34" t="s">
        <v>34</v>
      </c>
      <c r="D56" s="69" t="s">
        <v>190</v>
      </c>
      <c r="E56" s="81" t="s">
        <v>97</v>
      </c>
      <c r="F56" s="94" t="s">
        <v>97</v>
      </c>
      <c r="G56" s="94" t="s">
        <v>97</v>
      </c>
      <c r="H56" s="93" t="s">
        <v>97</v>
      </c>
      <c r="I56" s="97" t="s">
        <v>97</v>
      </c>
      <c r="J56" s="69" t="s">
        <v>122</v>
      </c>
      <c r="K56" s="6" t="s">
        <v>122</v>
      </c>
    </row>
    <row r="57" spans="1:11" ht="14.25">
      <c r="A57" s="7">
        <v>51</v>
      </c>
      <c r="B57" s="69" t="s">
        <v>91</v>
      </c>
      <c r="C57" s="34" t="s">
        <v>26</v>
      </c>
      <c r="D57" s="69" t="s">
        <v>159</v>
      </c>
      <c r="E57" s="81" t="s">
        <v>97</v>
      </c>
      <c r="F57" s="94" t="s">
        <v>97</v>
      </c>
      <c r="G57" s="94" t="s">
        <v>97</v>
      </c>
      <c r="H57" s="93" t="s">
        <v>97</v>
      </c>
      <c r="I57" s="97" t="s">
        <v>97</v>
      </c>
      <c r="J57" s="69" t="s">
        <v>160</v>
      </c>
      <c r="K57" s="6" t="s">
        <v>160</v>
      </c>
    </row>
    <row r="58" spans="1:11" ht="14.25">
      <c r="A58" s="7">
        <v>51</v>
      </c>
      <c r="B58" s="69" t="s">
        <v>76</v>
      </c>
      <c r="C58" s="34" t="s">
        <v>26</v>
      </c>
      <c r="D58" s="69" t="s">
        <v>195</v>
      </c>
      <c r="E58" s="81" t="s">
        <v>97</v>
      </c>
      <c r="F58" s="94" t="s">
        <v>97</v>
      </c>
      <c r="G58" s="94" t="s">
        <v>97</v>
      </c>
      <c r="H58" s="93" t="s">
        <v>97</v>
      </c>
      <c r="I58" s="97" t="s">
        <v>97</v>
      </c>
      <c r="J58" s="69" t="s">
        <v>196</v>
      </c>
      <c r="K58" s="6" t="s">
        <v>136</v>
      </c>
    </row>
    <row r="59" spans="1:11" ht="15.75" thickBot="1">
      <c r="A59" s="104" t="s">
        <v>4</v>
      </c>
      <c r="B59" s="105"/>
      <c r="C59" s="105"/>
      <c r="D59" s="106"/>
      <c r="E59" s="71">
        <f>SUM(E3:E58)</f>
        <v>2841897365.089999</v>
      </c>
      <c r="F59" s="71">
        <f>SUM(F3:F58)</f>
        <v>36936805.79000001</v>
      </c>
      <c r="G59" s="71"/>
      <c r="H59" s="75" t="s">
        <v>5</v>
      </c>
      <c r="I59" s="98"/>
      <c r="J59" s="71"/>
      <c r="K59" s="71"/>
    </row>
    <row r="60" ht="15">
      <c r="D60" s="27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6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D46" sqref="D46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39" customWidth="1"/>
    <col min="6" max="6" width="19.75390625" style="39" hidden="1" customWidth="1" outlineLevel="1"/>
    <col min="7" max="7" width="13.875" style="39" customWidth="1" collapsed="1"/>
    <col min="8" max="8" width="17.125" style="39" hidden="1" customWidth="1" outlineLevel="1"/>
    <col min="9" max="9" width="13.875" style="39" customWidth="1" collapsed="1"/>
    <col min="10" max="10" width="16.00390625" style="39" hidden="1" customWidth="1" outlineLevel="1"/>
    <col min="11" max="11" width="13.875" style="39" customWidth="1" collapsed="1"/>
    <col min="12" max="12" width="16.00390625" style="39" hidden="1" customWidth="1" outlineLevel="1"/>
    <col min="13" max="13" width="15.625" style="39" customWidth="1" collapsed="1"/>
    <col min="14" max="14" width="16.00390625" style="39" hidden="1" customWidth="1" outlineLevel="1"/>
    <col min="15" max="15" width="13.875" style="39" customWidth="1" collapsed="1"/>
    <col min="16" max="16" width="16.00390625" style="39" hidden="1" customWidth="1" outlineLevel="1"/>
    <col min="17" max="17" width="16.625" style="39" customWidth="1" collapsed="1"/>
  </cols>
  <sheetData>
    <row r="1" spans="1:17" s="30" customFormat="1" ht="27" customHeight="1" thickBot="1">
      <c r="A1" s="32" t="s">
        <v>117</v>
      </c>
      <c r="B1" s="32"/>
      <c r="C1" s="32"/>
      <c r="D1" s="3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86.25" thickBot="1">
      <c r="A2" s="41" t="s">
        <v>3</v>
      </c>
      <c r="B2" s="42" t="s">
        <v>101</v>
      </c>
      <c r="C2" s="42" t="s">
        <v>104</v>
      </c>
      <c r="D2" s="83" t="s">
        <v>0</v>
      </c>
      <c r="E2" s="40" t="s">
        <v>11</v>
      </c>
      <c r="F2" s="87" t="s">
        <v>12</v>
      </c>
      <c r="G2" s="40" t="s">
        <v>106</v>
      </c>
      <c r="H2" s="87" t="s">
        <v>13</v>
      </c>
      <c r="I2" s="40" t="s">
        <v>107</v>
      </c>
      <c r="J2" s="87" t="s">
        <v>14</v>
      </c>
      <c r="K2" s="40" t="s">
        <v>108</v>
      </c>
      <c r="L2" s="87" t="s">
        <v>15</v>
      </c>
      <c r="M2" s="40" t="s">
        <v>109</v>
      </c>
      <c r="N2" s="87" t="s">
        <v>16</v>
      </c>
      <c r="O2" s="40" t="s">
        <v>110</v>
      </c>
      <c r="P2" s="87" t="s">
        <v>17</v>
      </c>
      <c r="Q2" s="40" t="s">
        <v>111</v>
      </c>
    </row>
    <row r="3" spans="1:18" ht="13.5" customHeight="1">
      <c r="A3" s="35">
        <v>1</v>
      </c>
      <c r="B3" s="65" t="s">
        <v>25</v>
      </c>
      <c r="C3" s="65" t="s">
        <v>26</v>
      </c>
      <c r="D3" s="84" t="s">
        <v>134</v>
      </c>
      <c r="E3" s="86">
        <v>510112962.15</v>
      </c>
      <c r="F3" s="88">
        <v>263506795.47</v>
      </c>
      <c r="G3" s="90">
        <v>0.5165655747295345</v>
      </c>
      <c r="H3" s="88">
        <v>239500766.06</v>
      </c>
      <c r="I3" s="90">
        <v>0.46950535240383523</v>
      </c>
      <c r="J3" s="88">
        <v>0</v>
      </c>
      <c r="K3" s="90">
        <v>0</v>
      </c>
      <c r="L3" s="88">
        <v>0</v>
      </c>
      <c r="M3" s="90">
        <v>0</v>
      </c>
      <c r="N3" s="88">
        <v>0</v>
      </c>
      <c r="O3" s="90">
        <v>0</v>
      </c>
      <c r="P3" s="88">
        <v>7105400.62</v>
      </c>
      <c r="Q3" s="90">
        <v>0.013929072866630351</v>
      </c>
      <c r="R3" s="77"/>
    </row>
    <row r="4" spans="1:17" ht="13.5" customHeight="1">
      <c r="A4" s="36">
        <v>2</v>
      </c>
      <c r="B4" s="65" t="s">
        <v>95</v>
      </c>
      <c r="C4" s="65" t="s">
        <v>26</v>
      </c>
      <c r="D4" s="84" t="s">
        <v>211</v>
      </c>
      <c r="E4" s="86">
        <v>443267460.84</v>
      </c>
      <c r="F4" s="88">
        <v>245665246.05</v>
      </c>
      <c r="G4" s="90">
        <v>0.5542144816686068</v>
      </c>
      <c r="H4" s="88">
        <v>181023914.06</v>
      </c>
      <c r="I4" s="90">
        <v>0.40838529793492256</v>
      </c>
      <c r="J4" s="88">
        <v>4780000</v>
      </c>
      <c r="K4" s="90">
        <v>0.010783557157436759</v>
      </c>
      <c r="L4" s="88">
        <v>0</v>
      </c>
      <c r="M4" s="90">
        <v>0</v>
      </c>
      <c r="N4" s="88">
        <v>0</v>
      </c>
      <c r="O4" s="90">
        <v>0</v>
      </c>
      <c r="P4" s="88">
        <v>11798300.73</v>
      </c>
      <c r="Q4" s="90">
        <v>0.02661666323903407</v>
      </c>
    </row>
    <row r="5" spans="1:17" ht="13.5" customHeight="1">
      <c r="A5" s="36">
        <v>3</v>
      </c>
      <c r="B5" s="65" t="s">
        <v>33</v>
      </c>
      <c r="C5" s="65" t="s">
        <v>34</v>
      </c>
      <c r="D5" s="84" t="s">
        <v>35</v>
      </c>
      <c r="E5" s="86">
        <v>400718017.56</v>
      </c>
      <c r="F5" s="88">
        <v>254508464.06</v>
      </c>
      <c r="G5" s="90">
        <v>0.6351310719935176</v>
      </c>
      <c r="H5" s="88">
        <v>142906604.06</v>
      </c>
      <c r="I5" s="90">
        <v>0.3566263501955023</v>
      </c>
      <c r="J5" s="88">
        <v>0</v>
      </c>
      <c r="K5" s="90">
        <v>0</v>
      </c>
      <c r="L5" s="88">
        <v>0</v>
      </c>
      <c r="M5" s="90">
        <v>0</v>
      </c>
      <c r="N5" s="88">
        <v>0</v>
      </c>
      <c r="O5" s="90">
        <v>0</v>
      </c>
      <c r="P5" s="88">
        <v>3302949.44</v>
      </c>
      <c r="Q5" s="90">
        <v>0.008242577810980124</v>
      </c>
    </row>
    <row r="6" spans="1:17" ht="13.5" customHeight="1">
      <c r="A6" s="36">
        <v>4</v>
      </c>
      <c r="B6" s="65" t="s">
        <v>30</v>
      </c>
      <c r="C6" s="65" t="s">
        <v>26</v>
      </c>
      <c r="D6" s="84" t="s">
        <v>124</v>
      </c>
      <c r="E6" s="86">
        <v>284419708.1</v>
      </c>
      <c r="F6" s="88">
        <v>185054785.11</v>
      </c>
      <c r="G6" s="90">
        <v>0.6506398109547881</v>
      </c>
      <c r="H6" s="88">
        <v>97802649.35</v>
      </c>
      <c r="I6" s="90">
        <v>0.34386734310132</v>
      </c>
      <c r="J6" s="88">
        <v>0</v>
      </c>
      <c r="K6" s="90">
        <v>0</v>
      </c>
      <c r="L6" s="88">
        <v>0</v>
      </c>
      <c r="M6" s="90">
        <v>0</v>
      </c>
      <c r="N6" s="88">
        <v>0</v>
      </c>
      <c r="O6" s="90">
        <v>0</v>
      </c>
      <c r="P6" s="88">
        <v>1562273.64</v>
      </c>
      <c r="Q6" s="90">
        <v>0.005492845943891888</v>
      </c>
    </row>
    <row r="7" spans="1:17" ht="13.5" customHeight="1">
      <c r="A7" s="36">
        <v>5</v>
      </c>
      <c r="B7" s="65" t="s">
        <v>28</v>
      </c>
      <c r="C7" s="65" t="s">
        <v>26</v>
      </c>
      <c r="D7" s="84" t="s">
        <v>29</v>
      </c>
      <c r="E7" s="86">
        <v>228075006.21</v>
      </c>
      <c r="F7" s="88">
        <v>135154068.29</v>
      </c>
      <c r="G7" s="90">
        <v>0.5925860555082345</v>
      </c>
      <c r="H7" s="88">
        <v>91943634.63</v>
      </c>
      <c r="I7" s="90">
        <v>0.4031289362120763</v>
      </c>
      <c r="J7" s="88">
        <v>0</v>
      </c>
      <c r="K7" s="90">
        <v>0</v>
      </c>
      <c r="L7" s="88">
        <v>0</v>
      </c>
      <c r="M7" s="90">
        <v>0</v>
      </c>
      <c r="N7" s="88">
        <v>0</v>
      </c>
      <c r="O7" s="90">
        <v>0</v>
      </c>
      <c r="P7" s="88">
        <v>977303.29</v>
      </c>
      <c r="Q7" s="90">
        <v>0.004285008279689131</v>
      </c>
    </row>
    <row r="8" spans="1:17" ht="13.5" customHeight="1">
      <c r="A8" s="36">
        <v>6</v>
      </c>
      <c r="B8" s="65" t="s">
        <v>27</v>
      </c>
      <c r="C8" s="65" t="s">
        <v>26</v>
      </c>
      <c r="D8" s="84" t="s">
        <v>141</v>
      </c>
      <c r="E8" s="86">
        <v>219537600.96</v>
      </c>
      <c r="F8" s="88">
        <v>144999927.39</v>
      </c>
      <c r="G8" s="90">
        <v>0.6604787824770807</v>
      </c>
      <c r="H8" s="88">
        <v>73647076.13</v>
      </c>
      <c r="I8" s="90">
        <v>0.3354645209201251</v>
      </c>
      <c r="J8" s="88">
        <v>0</v>
      </c>
      <c r="K8" s="90">
        <v>0</v>
      </c>
      <c r="L8" s="88">
        <v>0</v>
      </c>
      <c r="M8" s="90">
        <v>0</v>
      </c>
      <c r="N8" s="88">
        <v>0</v>
      </c>
      <c r="O8" s="90">
        <v>0</v>
      </c>
      <c r="P8" s="88">
        <v>890597.44</v>
      </c>
      <c r="Q8" s="90">
        <v>0.004056696602794106</v>
      </c>
    </row>
    <row r="9" spans="1:17" ht="13.5" customHeight="1">
      <c r="A9" s="36">
        <v>7</v>
      </c>
      <c r="B9" s="65" t="s">
        <v>96</v>
      </c>
      <c r="C9" s="65" t="s">
        <v>39</v>
      </c>
      <c r="D9" s="84" t="s">
        <v>251</v>
      </c>
      <c r="E9" s="86">
        <v>99002053.31</v>
      </c>
      <c r="F9" s="88">
        <v>58281293.6</v>
      </c>
      <c r="G9" s="90">
        <v>0.5886877256727878</v>
      </c>
      <c r="H9" s="88">
        <v>26830245.85</v>
      </c>
      <c r="I9" s="90">
        <v>0.2710069635221387</v>
      </c>
      <c r="J9" s="88">
        <v>7005983.7</v>
      </c>
      <c r="K9" s="90">
        <v>0.07076604439771089</v>
      </c>
      <c r="L9" s="88">
        <v>0</v>
      </c>
      <c r="M9" s="90">
        <v>0</v>
      </c>
      <c r="N9" s="88">
        <v>0</v>
      </c>
      <c r="O9" s="90">
        <v>0</v>
      </c>
      <c r="P9" s="88">
        <v>6884530.16</v>
      </c>
      <c r="Q9" s="90">
        <v>0.06953926640736256</v>
      </c>
    </row>
    <row r="10" spans="1:17" ht="13.5" customHeight="1">
      <c r="A10" s="36">
        <v>8</v>
      </c>
      <c r="B10" s="65" t="s">
        <v>36</v>
      </c>
      <c r="C10" s="65" t="s">
        <v>26</v>
      </c>
      <c r="D10" s="84" t="s">
        <v>37</v>
      </c>
      <c r="E10" s="86">
        <v>73318627.27</v>
      </c>
      <c r="F10" s="88">
        <v>48494903.58</v>
      </c>
      <c r="G10" s="90">
        <v>0.661426780419862</v>
      </c>
      <c r="H10" s="88">
        <v>899943.9</v>
      </c>
      <c r="I10" s="90">
        <v>0.012274423751632797</v>
      </c>
      <c r="J10" s="88">
        <v>9201450.09</v>
      </c>
      <c r="K10" s="90">
        <v>0.12549948672818353</v>
      </c>
      <c r="L10" s="88">
        <v>12223043.22</v>
      </c>
      <c r="M10" s="90">
        <v>0.16671129391154518</v>
      </c>
      <c r="N10" s="88">
        <v>0</v>
      </c>
      <c r="O10" s="90">
        <v>0</v>
      </c>
      <c r="P10" s="88">
        <v>2499286.48</v>
      </c>
      <c r="Q10" s="90">
        <v>0.03408801518877646</v>
      </c>
    </row>
    <row r="11" spans="1:17" ht="13.5" customHeight="1">
      <c r="A11" s="36">
        <v>9</v>
      </c>
      <c r="B11" s="65" t="s">
        <v>38</v>
      </c>
      <c r="C11" s="65" t="s">
        <v>39</v>
      </c>
      <c r="D11" s="84" t="s">
        <v>145</v>
      </c>
      <c r="E11" s="86">
        <v>69943096.5</v>
      </c>
      <c r="F11" s="88">
        <v>36591592.84</v>
      </c>
      <c r="G11" s="90">
        <v>0.523162322960637</v>
      </c>
      <c r="H11" s="88">
        <v>32137189.67</v>
      </c>
      <c r="I11" s="90">
        <v>0.45947622107351227</v>
      </c>
      <c r="J11" s="88">
        <v>0</v>
      </c>
      <c r="K11" s="90">
        <v>0</v>
      </c>
      <c r="L11" s="88">
        <v>0</v>
      </c>
      <c r="M11" s="90">
        <v>0</v>
      </c>
      <c r="N11" s="88">
        <v>0</v>
      </c>
      <c r="O11" s="90">
        <v>0</v>
      </c>
      <c r="P11" s="88">
        <v>1214313.99</v>
      </c>
      <c r="Q11" s="90">
        <v>0.017361455965850755</v>
      </c>
    </row>
    <row r="12" spans="1:17" ht="13.5" customHeight="1">
      <c r="A12" s="36">
        <v>10</v>
      </c>
      <c r="B12" s="65" t="s">
        <v>31</v>
      </c>
      <c r="C12" s="65" t="s">
        <v>26</v>
      </c>
      <c r="D12" s="84" t="s">
        <v>212</v>
      </c>
      <c r="E12" s="86">
        <v>63950451.52</v>
      </c>
      <c r="F12" s="88">
        <v>45778671.23</v>
      </c>
      <c r="G12" s="90">
        <v>0.7158459423180629</v>
      </c>
      <c r="H12" s="88">
        <v>12414169.3</v>
      </c>
      <c r="I12" s="90">
        <v>0.19412168334914048</v>
      </c>
      <c r="J12" s="88">
        <v>0</v>
      </c>
      <c r="K12" s="90">
        <v>0</v>
      </c>
      <c r="L12" s="88">
        <v>5687697.42</v>
      </c>
      <c r="M12" s="90">
        <v>0.08893912841602404</v>
      </c>
      <c r="N12" s="88">
        <v>0</v>
      </c>
      <c r="O12" s="90">
        <v>0</v>
      </c>
      <c r="P12" s="88">
        <v>69913.57</v>
      </c>
      <c r="Q12" s="90">
        <v>0.0010932459167725358</v>
      </c>
    </row>
    <row r="13" spans="1:17" ht="13.5" customHeight="1">
      <c r="A13" s="36">
        <v>11</v>
      </c>
      <c r="B13" s="65" t="s">
        <v>90</v>
      </c>
      <c r="C13" s="65" t="s">
        <v>26</v>
      </c>
      <c r="D13" s="84" t="s">
        <v>146</v>
      </c>
      <c r="E13" s="86">
        <v>61847484.55</v>
      </c>
      <c r="F13" s="88">
        <v>30339014.92</v>
      </c>
      <c r="G13" s="90">
        <v>0.49054565663818905</v>
      </c>
      <c r="H13" s="88">
        <v>23378295.86</v>
      </c>
      <c r="I13" s="90">
        <v>0.37799913820423925</v>
      </c>
      <c r="J13" s="88">
        <v>5223410</v>
      </c>
      <c r="K13" s="90">
        <v>0.08445630469865245</v>
      </c>
      <c r="L13" s="88">
        <v>0</v>
      </c>
      <c r="M13" s="90">
        <v>0</v>
      </c>
      <c r="N13" s="88">
        <v>2765236.32</v>
      </c>
      <c r="O13" s="90">
        <v>0.044710570528773426</v>
      </c>
      <c r="P13" s="88">
        <v>141527.45</v>
      </c>
      <c r="Q13" s="90">
        <v>0.002288329930145882</v>
      </c>
    </row>
    <row r="14" spans="1:17" ht="13.5" customHeight="1">
      <c r="A14" s="36">
        <v>12</v>
      </c>
      <c r="B14" s="65" t="s">
        <v>42</v>
      </c>
      <c r="C14" s="65" t="s">
        <v>26</v>
      </c>
      <c r="D14" s="84" t="s">
        <v>150</v>
      </c>
      <c r="E14" s="86">
        <v>57641159.48</v>
      </c>
      <c r="F14" s="88">
        <v>27858973.19</v>
      </c>
      <c r="G14" s="90">
        <v>0.4833173628241526</v>
      </c>
      <c r="H14" s="88">
        <v>29782186.29</v>
      </c>
      <c r="I14" s="90">
        <v>0.5166826371758475</v>
      </c>
      <c r="J14" s="88">
        <v>0</v>
      </c>
      <c r="K14" s="90">
        <v>0</v>
      </c>
      <c r="L14" s="88">
        <v>0</v>
      </c>
      <c r="M14" s="90">
        <v>0</v>
      </c>
      <c r="N14" s="88">
        <v>0</v>
      </c>
      <c r="O14" s="90">
        <v>0</v>
      </c>
      <c r="P14" s="88">
        <v>0</v>
      </c>
      <c r="Q14" s="90">
        <v>0</v>
      </c>
    </row>
    <row r="15" spans="1:17" ht="13.5" customHeight="1">
      <c r="A15" s="36">
        <v>13</v>
      </c>
      <c r="B15" s="65" t="s">
        <v>43</v>
      </c>
      <c r="C15" s="65" t="s">
        <v>26</v>
      </c>
      <c r="D15" s="84" t="s">
        <v>152</v>
      </c>
      <c r="E15" s="86">
        <v>51714217.99</v>
      </c>
      <c r="F15" s="88">
        <v>23862631.42</v>
      </c>
      <c r="G15" s="90">
        <v>0.46143270356740823</v>
      </c>
      <c r="H15" s="88">
        <v>27490891.5</v>
      </c>
      <c r="I15" s="90">
        <v>0.5315925207515644</v>
      </c>
      <c r="J15" s="88">
        <v>0</v>
      </c>
      <c r="K15" s="90">
        <v>0</v>
      </c>
      <c r="L15" s="88">
        <v>0</v>
      </c>
      <c r="M15" s="90">
        <v>0</v>
      </c>
      <c r="N15" s="88">
        <v>0</v>
      </c>
      <c r="O15" s="90">
        <v>0</v>
      </c>
      <c r="P15" s="88">
        <v>360695.07</v>
      </c>
      <c r="Q15" s="90">
        <v>0.006974775681027367</v>
      </c>
    </row>
    <row r="16" spans="1:17" ht="13.5" customHeight="1">
      <c r="A16" s="36">
        <v>14</v>
      </c>
      <c r="B16" s="65" t="s">
        <v>40</v>
      </c>
      <c r="C16" s="65" t="s">
        <v>26</v>
      </c>
      <c r="D16" s="84" t="s">
        <v>41</v>
      </c>
      <c r="E16" s="86">
        <v>44114939.62</v>
      </c>
      <c r="F16" s="88">
        <v>33258452.86</v>
      </c>
      <c r="G16" s="90">
        <v>0.7539045309023139</v>
      </c>
      <c r="H16" s="88">
        <v>10001300</v>
      </c>
      <c r="I16" s="90">
        <v>0.22671004621449828</v>
      </c>
      <c r="J16" s="88">
        <v>0</v>
      </c>
      <c r="K16" s="90">
        <v>0</v>
      </c>
      <c r="L16" s="88">
        <v>0</v>
      </c>
      <c r="M16" s="90">
        <v>0</v>
      </c>
      <c r="N16" s="88">
        <v>0</v>
      </c>
      <c r="O16" s="90">
        <v>0</v>
      </c>
      <c r="P16" s="88">
        <v>855186.76</v>
      </c>
      <c r="Q16" s="90">
        <v>0.01938542288318789</v>
      </c>
    </row>
    <row r="17" spans="1:17" ht="13.5" customHeight="1">
      <c r="A17" s="36">
        <v>15</v>
      </c>
      <c r="B17" s="65" t="s">
        <v>32</v>
      </c>
      <c r="C17" s="65" t="s">
        <v>26</v>
      </c>
      <c r="D17" s="84" t="s">
        <v>133</v>
      </c>
      <c r="E17" s="86">
        <v>41355975.79</v>
      </c>
      <c r="F17" s="88">
        <v>18614546.99</v>
      </c>
      <c r="G17" s="90">
        <v>0.45010537496496583</v>
      </c>
      <c r="H17" s="88">
        <v>22508743.88</v>
      </c>
      <c r="I17" s="90">
        <v>0.5442682333091674</v>
      </c>
      <c r="J17" s="88">
        <v>0</v>
      </c>
      <c r="K17" s="90">
        <v>0</v>
      </c>
      <c r="L17" s="88">
        <v>0</v>
      </c>
      <c r="M17" s="90">
        <v>0</v>
      </c>
      <c r="N17" s="88">
        <v>0</v>
      </c>
      <c r="O17" s="90">
        <v>0</v>
      </c>
      <c r="P17" s="88">
        <v>232684.92</v>
      </c>
      <c r="Q17" s="90">
        <v>0.005626391725866711</v>
      </c>
    </row>
    <row r="18" spans="1:17" ht="13.5" customHeight="1">
      <c r="A18" s="36">
        <v>16</v>
      </c>
      <c r="B18" s="65" t="s">
        <v>45</v>
      </c>
      <c r="C18" s="65" t="s">
        <v>26</v>
      </c>
      <c r="D18" s="84" t="s">
        <v>155</v>
      </c>
      <c r="E18" s="86">
        <v>32894130.14</v>
      </c>
      <c r="F18" s="88">
        <v>18219380.31</v>
      </c>
      <c r="G18" s="90">
        <v>0.5538793770334368</v>
      </c>
      <c r="H18" s="88">
        <v>14550491.64</v>
      </c>
      <c r="I18" s="90">
        <v>0.4423431043189762</v>
      </c>
      <c r="J18" s="88">
        <v>0</v>
      </c>
      <c r="K18" s="90">
        <v>0</v>
      </c>
      <c r="L18" s="88">
        <v>0</v>
      </c>
      <c r="M18" s="90">
        <v>0</v>
      </c>
      <c r="N18" s="88">
        <v>0</v>
      </c>
      <c r="O18" s="90">
        <v>0</v>
      </c>
      <c r="P18" s="88">
        <v>124258.19</v>
      </c>
      <c r="Q18" s="90">
        <v>0.0037775186475868913</v>
      </c>
    </row>
    <row r="19" spans="1:17" ht="13.5" customHeight="1">
      <c r="A19" s="36">
        <v>17</v>
      </c>
      <c r="B19" s="65" t="s">
        <v>92</v>
      </c>
      <c r="C19" s="65" t="s">
        <v>26</v>
      </c>
      <c r="D19" s="84" t="s">
        <v>128</v>
      </c>
      <c r="E19" s="86">
        <v>25483844.34</v>
      </c>
      <c r="F19" s="88">
        <v>159865.86</v>
      </c>
      <c r="G19" s="90">
        <v>0.006273223845943488</v>
      </c>
      <c r="H19" s="88">
        <v>2413331.1</v>
      </c>
      <c r="I19" s="90">
        <v>0.09470043325496157</v>
      </c>
      <c r="J19" s="88">
        <v>3971400</v>
      </c>
      <c r="K19" s="90">
        <v>0.15583990967039474</v>
      </c>
      <c r="L19" s="88">
        <v>0</v>
      </c>
      <c r="M19" s="90">
        <v>0</v>
      </c>
      <c r="N19" s="88">
        <v>539822.61</v>
      </c>
      <c r="O19" s="90">
        <v>0.02118293467805729</v>
      </c>
      <c r="P19" s="88">
        <v>18399424.77</v>
      </c>
      <c r="Q19" s="90">
        <v>0.7220034985506429</v>
      </c>
    </row>
    <row r="20" spans="1:17" ht="13.5" customHeight="1">
      <c r="A20" s="36">
        <v>18</v>
      </c>
      <c r="B20" s="65" t="s">
        <v>49</v>
      </c>
      <c r="C20" s="65" t="s">
        <v>26</v>
      </c>
      <c r="D20" s="84" t="s">
        <v>213</v>
      </c>
      <c r="E20" s="86">
        <v>21187733.94</v>
      </c>
      <c r="F20" s="88">
        <v>11578929.42</v>
      </c>
      <c r="G20" s="90">
        <v>0.5464921096701292</v>
      </c>
      <c r="H20" s="88">
        <v>9407764.02</v>
      </c>
      <c r="I20" s="90">
        <v>0.4440193579285619</v>
      </c>
      <c r="J20" s="88">
        <v>0</v>
      </c>
      <c r="K20" s="90">
        <v>0</v>
      </c>
      <c r="L20" s="88">
        <v>0</v>
      </c>
      <c r="M20" s="90">
        <v>0</v>
      </c>
      <c r="N20" s="88">
        <v>0</v>
      </c>
      <c r="O20" s="90">
        <v>0</v>
      </c>
      <c r="P20" s="88">
        <v>201040.5</v>
      </c>
      <c r="Q20" s="90">
        <v>0.009488532401308791</v>
      </c>
    </row>
    <row r="21" spans="1:17" ht="13.5" customHeight="1">
      <c r="A21" s="36">
        <v>19</v>
      </c>
      <c r="B21" s="65" t="s">
        <v>85</v>
      </c>
      <c r="C21" s="65" t="s">
        <v>26</v>
      </c>
      <c r="D21" s="84" t="s">
        <v>214</v>
      </c>
      <c r="E21" s="86">
        <v>17435084.05</v>
      </c>
      <c r="F21" s="88">
        <v>7265442.3</v>
      </c>
      <c r="G21" s="90">
        <v>0.4167139245881639</v>
      </c>
      <c r="H21" s="88">
        <v>6256048.38</v>
      </c>
      <c r="I21" s="90">
        <v>0.3588195136919916</v>
      </c>
      <c r="J21" s="88">
        <v>0</v>
      </c>
      <c r="K21" s="90">
        <v>0</v>
      </c>
      <c r="L21" s="88">
        <v>3877623</v>
      </c>
      <c r="M21" s="90">
        <v>0.22240345896124314</v>
      </c>
      <c r="N21" s="88">
        <v>0</v>
      </c>
      <c r="O21" s="90">
        <v>0</v>
      </c>
      <c r="P21" s="88">
        <v>35970.37</v>
      </c>
      <c r="Q21" s="90">
        <v>0.0020631027586012697</v>
      </c>
    </row>
    <row r="22" spans="1:17" ht="13.5" customHeight="1">
      <c r="A22" s="36">
        <v>20</v>
      </c>
      <c r="B22" s="65" t="s">
        <v>86</v>
      </c>
      <c r="C22" s="65" t="s">
        <v>26</v>
      </c>
      <c r="D22" s="84" t="s">
        <v>216</v>
      </c>
      <c r="E22" s="86">
        <v>12896906.26</v>
      </c>
      <c r="F22" s="88">
        <v>7366781.96</v>
      </c>
      <c r="G22" s="90">
        <v>0.5712053582065812</v>
      </c>
      <c r="H22" s="88">
        <v>4227332.36</v>
      </c>
      <c r="I22" s="90">
        <v>0.32777879243110825</v>
      </c>
      <c r="J22" s="88">
        <v>1284000</v>
      </c>
      <c r="K22" s="90">
        <v>0.09955876038134436</v>
      </c>
      <c r="L22" s="88">
        <v>0</v>
      </c>
      <c r="M22" s="90">
        <v>0</v>
      </c>
      <c r="N22" s="88">
        <v>0</v>
      </c>
      <c r="O22" s="90">
        <v>0</v>
      </c>
      <c r="P22" s="88">
        <v>18791.94</v>
      </c>
      <c r="Q22" s="90">
        <v>0.0014570889809661996</v>
      </c>
    </row>
    <row r="23" spans="1:17" ht="13.5" customHeight="1">
      <c r="A23" s="36">
        <v>21</v>
      </c>
      <c r="B23" s="65" t="s">
        <v>93</v>
      </c>
      <c r="C23" s="65" t="s">
        <v>26</v>
      </c>
      <c r="D23" s="84" t="s">
        <v>215</v>
      </c>
      <c r="E23" s="86">
        <v>10733995.73</v>
      </c>
      <c r="F23" s="88">
        <v>2814518.2</v>
      </c>
      <c r="G23" s="90">
        <v>0.26220601077134953</v>
      </c>
      <c r="H23" s="88">
        <v>6105842.74</v>
      </c>
      <c r="I23" s="90">
        <v>0.5688322311266655</v>
      </c>
      <c r="J23" s="88">
        <v>1422453</v>
      </c>
      <c r="K23" s="90">
        <v>0.1325184987752925</v>
      </c>
      <c r="L23" s="88">
        <v>0</v>
      </c>
      <c r="M23" s="90">
        <v>0</v>
      </c>
      <c r="N23" s="88">
        <v>0</v>
      </c>
      <c r="O23" s="90">
        <v>0</v>
      </c>
      <c r="P23" s="88">
        <v>391181.79</v>
      </c>
      <c r="Q23" s="90">
        <v>0.0364432593266925</v>
      </c>
    </row>
    <row r="24" spans="1:17" ht="13.5" customHeight="1">
      <c r="A24" s="36">
        <v>22</v>
      </c>
      <c r="B24" s="65" t="s">
        <v>87</v>
      </c>
      <c r="C24" s="65" t="s">
        <v>26</v>
      </c>
      <c r="D24" s="84" t="s">
        <v>88</v>
      </c>
      <c r="E24" s="86">
        <v>9649860.7</v>
      </c>
      <c r="F24" s="88">
        <v>3910523.57</v>
      </c>
      <c r="G24" s="90">
        <v>0.40524145286366675</v>
      </c>
      <c r="H24" s="88">
        <v>5464548.55</v>
      </c>
      <c r="I24" s="90">
        <v>0.5662826355617755</v>
      </c>
      <c r="J24" s="88">
        <v>0</v>
      </c>
      <c r="K24" s="90">
        <v>0</v>
      </c>
      <c r="L24" s="88">
        <v>0</v>
      </c>
      <c r="M24" s="90">
        <v>0</v>
      </c>
      <c r="N24" s="88">
        <v>0</v>
      </c>
      <c r="O24" s="90">
        <v>0</v>
      </c>
      <c r="P24" s="88">
        <v>274788.58</v>
      </c>
      <c r="Q24" s="90">
        <v>0.02847591157455776</v>
      </c>
    </row>
    <row r="25" spans="1:17" ht="13.5" customHeight="1">
      <c r="A25" s="36">
        <v>23</v>
      </c>
      <c r="B25" s="65" t="s">
        <v>44</v>
      </c>
      <c r="C25" s="65" t="s">
        <v>26</v>
      </c>
      <c r="D25" s="84" t="s">
        <v>217</v>
      </c>
      <c r="E25" s="86">
        <v>8052727.41</v>
      </c>
      <c r="F25" s="88">
        <v>5530886.54</v>
      </c>
      <c r="G25" s="90">
        <v>0.6868339456184324</v>
      </c>
      <c r="H25" s="88">
        <v>2491324.07</v>
      </c>
      <c r="I25" s="90">
        <v>0.3093764315064528</v>
      </c>
      <c r="J25" s="88">
        <v>0</v>
      </c>
      <c r="K25" s="90">
        <v>0</v>
      </c>
      <c r="L25" s="88">
        <v>0</v>
      </c>
      <c r="M25" s="90">
        <v>0</v>
      </c>
      <c r="N25" s="88">
        <v>0</v>
      </c>
      <c r="O25" s="90">
        <v>0</v>
      </c>
      <c r="P25" s="88">
        <v>30516.8</v>
      </c>
      <c r="Q25" s="90">
        <v>0.003789622875114805</v>
      </c>
    </row>
    <row r="26" spans="1:17" ht="13.5" customHeight="1">
      <c r="A26" s="36">
        <v>24</v>
      </c>
      <c r="B26" s="65" t="s">
        <v>52</v>
      </c>
      <c r="C26" s="65" t="s">
        <v>26</v>
      </c>
      <c r="D26" s="84" t="s">
        <v>170</v>
      </c>
      <c r="E26" s="86">
        <v>8030303.35</v>
      </c>
      <c r="F26" s="88">
        <v>3905249.63</v>
      </c>
      <c r="G26" s="90">
        <v>0.48631408550711847</v>
      </c>
      <c r="H26" s="88">
        <v>4125053.72</v>
      </c>
      <c r="I26" s="90">
        <v>0.5136859144928816</v>
      </c>
      <c r="J26" s="88">
        <v>0</v>
      </c>
      <c r="K26" s="90">
        <v>0</v>
      </c>
      <c r="L26" s="88">
        <v>0</v>
      </c>
      <c r="M26" s="90">
        <v>0</v>
      </c>
      <c r="N26" s="88">
        <v>0</v>
      </c>
      <c r="O26" s="90">
        <v>0</v>
      </c>
      <c r="P26" s="88">
        <v>0</v>
      </c>
      <c r="Q26" s="90">
        <v>0</v>
      </c>
    </row>
    <row r="27" spans="1:17" ht="13.5" customHeight="1">
      <c r="A27" s="36">
        <v>25</v>
      </c>
      <c r="B27" s="65" t="s">
        <v>46</v>
      </c>
      <c r="C27" s="65" t="s">
        <v>26</v>
      </c>
      <c r="D27" s="84" t="s">
        <v>47</v>
      </c>
      <c r="E27" s="86">
        <v>7223612.36</v>
      </c>
      <c r="F27" s="88">
        <v>4986409.61</v>
      </c>
      <c r="G27" s="90">
        <v>0.6902930779635579</v>
      </c>
      <c r="H27" s="88">
        <v>1157417.74</v>
      </c>
      <c r="I27" s="90">
        <v>0.16022700033145187</v>
      </c>
      <c r="J27" s="88">
        <v>0</v>
      </c>
      <c r="K27" s="90">
        <v>0</v>
      </c>
      <c r="L27" s="88">
        <v>955446.31</v>
      </c>
      <c r="M27" s="90">
        <v>0.13226710714582143</v>
      </c>
      <c r="N27" s="88">
        <v>0</v>
      </c>
      <c r="O27" s="90">
        <v>0</v>
      </c>
      <c r="P27" s="88">
        <v>124338.7</v>
      </c>
      <c r="Q27" s="90">
        <v>0.01721281455916884</v>
      </c>
    </row>
    <row r="28" spans="1:17" ht="13.5" customHeight="1">
      <c r="A28" s="36">
        <v>26</v>
      </c>
      <c r="B28" s="65" t="s">
        <v>54</v>
      </c>
      <c r="C28" s="65" t="s">
        <v>26</v>
      </c>
      <c r="D28" s="84" t="s">
        <v>171</v>
      </c>
      <c r="E28" s="86">
        <v>7126943.84</v>
      </c>
      <c r="F28" s="88">
        <v>3481451.99</v>
      </c>
      <c r="G28" s="90">
        <v>0.4884915706028631</v>
      </c>
      <c r="H28" s="88">
        <v>3628571.21</v>
      </c>
      <c r="I28" s="90">
        <v>0.5091342504531368</v>
      </c>
      <c r="J28" s="88">
        <v>0</v>
      </c>
      <c r="K28" s="90">
        <v>0</v>
      </c>
      <c r="L28" s="88">
        <v>0</v>
      </c>
      <c r="M28" s="90">
        <v>0</v>
      </c>
      <c r="N28" s="88">
        <v>0</v>
      </c>
      <c r="O28" s="90">
        <v>0</v>
      </c>
      <c r="P28" s="88">
        <v>16920.64</v>
      </c>
      <c r="Q28" s="90">
        <v>0.00237417894400021</v>
      </c>
    </row>
    <row r="29" spans="1:17" ht="13.5" customHeight="1">
      <c r="A29" s="36">
        <v>27</v>
      </c>
      <c r="B29" s="65" t="s">
        <v>89</v>
      </c>
      <c r="C29" s="65" t="s">
        <v>26</v>
      </c>
      <c r="D29" s="84" t="s">
        <v>174</v>
      </c>
      <c r="E29" s="86">
        <v>6140709.64</v>
      </c>
      <c r="F29" s="88">
        <v>2946310.01</v>
      </c>
      <c r="G29" s="90">
        <v>0.47979959690782575</v>
      </c>
      <c r="H29" s="88">
        <v>3181559.6</v>
      </c>
      <c r="I29" s="90">
        <v>0.5181094346613659</v>
      </c>
      <c r="J29" s="88">
        <v>0</v>
      </c>
      <c r="K29" s="90">
        <v>0</v>
      </c>
      <c r="L29" s="88">
        <v>0</v>
      </c>
      <c r="M29" s="90">
        <v>0</v>
      </c>
      <c r="N29" s="88">
        <v>0</v>
      </c>
      <c r="O29" s="90">
        <v>0</v>
      </c>
      <c r="P29" s="88">
        <v>12840.03</v>
      </c>
      <c r="Q29" s="90">
        <v>0.0020909684308082674</v>
      </c>
    </row>
    <row r="30" spans="1:17" ht="13.5" customHeight="1">
      <c r="A30" s="36">
        <v>28</v>
      </c>
      <c r="B30" s="65" t="s">
        <v>53</v>
      </c>
      <c r="C30" s="65" t="s">
        <v>26</v>
      </c>
      <c r="D30" s="84" t="s">
        <v>129</v>
      </c>
      <c r="E30" s="86">
        <v>4019502.46</v>
      </c>
      <c r="F30" s="88">
        <v>1914179.4</v>
      </c>
      <c r="G30" s="90">
        <v>0.47622297014342413</v>
      </c>
      <c r="H30" s="88">
        <v>2088782.25</v>
      </c>
      <c r="I30" s="90">
        <v>0.5196618911883935</v>
      </c>
      <c r="J30" s="88">
        <v>0</v>
      </c>
      <c r="K30" s="90">
        <v>0</v>
      </c>
      <c r="L30" s="88">
        <v>0</v>
      </c>
      <c r="M30" s="90">
        <v>0</v>
      </c>
      <c r="N30" s="88">
        <v>0</v>
      </c>
      <c r="O30" s="90">
        <v>0</v>
      </c>
      <c r="P30" s="88">
        <v>16540.81</v>
      </c>
      <c r="Q30" s="90">
        <v>0.004115138668182331</v>
      </c>
    </row>
    <row r="31" spans="1:17" ht="13.5" customHeight="1">
      <c r="A31" s="36">
        <v>29</v>
      </c>
      <c r="B31" s="65" t="s">
        <v>50</v>
      </c>
      <c r="C31" s="65" t="s">
        <v>34</v>
      </c>
      <c r="D31" s="84" t="s">
        <v>218</v>
      </c>
      <c r="E31" s="86">
        <v>3848255.28</v>
      </c>
      <c r="F31" s="88">
        <v>1699006.97</v>
      </c>
      <c r="G31" s="90">
        <v>0.4415005882873758</v>
      </c>
      <c r="H31" s="88">
        <v>2140859.32</v>
      </c>
      <c r="I31" s="90">
        <v>0.556319465376008</v>
      </c>
      <c r="J31" s="88">
        <v>0</v>
      </c>
      <c r="K31" s="90">
        <v>0</v>
      </c>
      <c r="L31" s="88">
        <v>0</v>
      </c>
      <c r="M31" s="90">
        <v>0</v>
      </c>
      <c r="N31" s="88">
        <v>0</v>
      </c>
      <c r="O31" s="90">
        <v>0</v>
      </c>
      <c r="P31" s="88">
        <v>8388.99</v>
      </c>
      <c r="Q31" s="90">
        <v>0.0021799463366162135</v>
      </c>
    </row>
    <row r="32" spans="1:17" ht="13.5" customHeight="1">
      <c r="A32" s="36">
        <v>30</v>
      </c>
      <c r="B32" s="65" t="s">
        <v>79</v>
      </c>
      <c r="C32" s="65" t="s">
        <v>26</v>
      </c>
      <c r="D32" s="84" t="s">
        <v>209</v>
      </c>
      <c r="E32" s="86">
        <v>3539526.3</v>
      </c>
      <c r="F32" s="88">
        <v>1779070.73</v>
      </c>
      <c r="G32" s="90">
        <v>0.5026296117647155</v>
      </c>
      <c r="H32" s="88">
        <v>1749717.05</v>
      </c>
      <c r="I32" s="90">
        <v>0.49433650203418467</v>
      </c>
      <c r="J32" s="88">
        <v>0</v>
      </c>
      <c r="K32" s="90">
        <v>0</v>
      </c>
      <c r="L32" s="88">
        <v>0</v>
      </c>
      <c r="M32" s="90">
        <v>0</v>
      </c>
      <c r="N32" s="88">
        <v>0</v>
      </c>
      <c r="O32" s="90">
        <v>0</v>
      </c>
      <c r="P32" s="88">
        <v>10738.52</v>
      </c>
      <c r="Q32" s="90">
        <v>0.003033886201099848</v>
      </c>
    </row>
    <row r="33" spans="1:17" ht="13.5" customHeight="1">
      <c r="A33" s="36">
        <v>31</v>
      </c>
      <c r="B33" s="65" t="s">
        <v>83</v>
      </c>
      <c r="C33" s="65" t="s">
        <v>39</v>
      </c>
      <c r="D33" s="84" t="s">
        <v>178</v>
      </c>
      <c r="E33" s="86">
        <v>3083962.36</v>
      </c>
      <c r="F33" s="88">
        <v>1703188.07</v>
      </c>
      <c r="G33" s="90">
        <v>0.5522726516026609</v>
      </c>
      <c r="H33" s="88">
        <v>1374098.59</v>
      </c>
      <c r="I33" s="90">
        <v>0.44556269811282656</v>
      </c>
      <c r="J33" s="88">
        <v>0</v>
      </c>
      <c r="K33" s="90">
        <v>0</v>
      </c>
      <c r="L33" s="88">
        <v>0</v>
      </c>
      <c r="M33" s="90">
        <v>0</v>
      </c>
      <c r="N33" s="88">
        <v>0</v>
      </c>
      <c r="O33" s="90">
        <v>0</v>
      </c>
      <c r="P33" s="88">
        <v>6675.7</v>
      </c>
      <c r="Q33" s="90">
        <v>0.0021646502845125517</v>
      </c>
    </row>
    <row r="34" spans="1:17" ht="13.5" customHeight="1">
      <c r="A34" s="36">
        <v>32</v>
      </c>
      <c r="B34" s="65" t="s">
        <v>48</v>
      </c>
      <c r="C34" s="65" t="s">
        <v>26</v>
      </c>
      <c r="D34" s="84" t="s">
        <v>176</v>
      </c>
      <c r="E34" s="86">
        <v>3063403.82</v>
      </c>
      <c r="F34" s="88">
        <v>1734446.49</v>
      </c>
      <c r="G34" s="90">
        <v>0.5661827796506437</v>
      </c>
      <c r="H34" s="88">
        <v>1317906.01</v>
      </c>
      <c r="I34" s="90">
        <v>0.4302096907354513</v>
      </c>
      <c r="J34" s="88">
        <v>0</v>
      </c>
      <c r="K34" s="90">
        <v>0</v>
      </c>
      <c r="L34" s="88">
        <v>0</v>
      </c>
      <c r="M34" s="90">
        <v>0</v>
      </c>
      <c r="N34" s="88">
        <v>0</v>
      </c>
      <c r="O34" s="90">
        <v>0</v>
      </c>
      <c r="P34" s="88">
        <v>11051.32</v>
      </c>
      <c r="Q34" s="90">
        <v>0.0036075296139050973</v>
      </c>
    </row>
    <row r="35" spans="1:17" ht="13.5" customHeight="1">
      <c r="A35" s="36">
        <v>33</v>
      </c>
      <c r="B35" s="65" t="s">
        <v>57</v>
      </c>
      <c r="C35" s="65" t="s">
        <v>26</v>
      </c>
      <c r="D35" s="84" t="s">
        <v>219</v>
      </c>
      <c r="E35" s="86">
        <v>2898364.67</v>
      </c>
      <c r="F35" s="88">
        <v>1535916.78</v>
      </c>
      <c r="G35" s="90">
        <v>0.529925304395875</v>
      </c>
      <c r="H35" s="88">
        <v>1355500.73</v>
      </c>
      <c r="I35" s="90">
        <v>0.46767777154832624</v>
      </c>
      <c r="J35" s="88">
        <v>0</v>
      </c>
      <c r="K35" s="90">
        <v>0</v>
      </c>
      <c r="L35" s="88">
        <v>0</v>
      </c>
      <c r="M35" s="90">
        <v>0</v>
      </c>
      <c r="N35" s="88">
        <v>0</v>
      </c>
      <c r="O35" s="90">
        <v>0</v>
      </c>
      <c r="P35" s="88">
        <v>6947.16</v>
      </c>
      <c r="Q35" s="90">
        <v>0.002396924055798679</v>
      </c>
    </row>
    <row r="36" spans="1:17" ht="13.5" customHeight="1">
      <c r="A36" s="36">
        <v>34</v>
      </c>
      <c r="B36" s="65" t="s">
        <v>63</v>
      </c>
      <c r="C36" s="65" t="s">
        <v>26</v>
      </c>
      <c r="D36" s="84" t="s">
        <v>94</v>
      </c>
      <c r="E36" s="86">
        <v>2436935.63</v>
      </c>
      <c r="F36" s="88">
        <v>1419521.68</v>
      </c>
      <c r="G36" s="90">
        <v>0.5825027393111734</v>
      </c>
      <c r="H36" s="88">
        <v>775389.33</v>
      </c>
      <c r="I36" s="90">
        <v>0.3181821138213651</v>
      </c>
      <c r="J36" s="88">
        <v>0</v>
      </c>
      <c r="K36" s="90">
        <v>0</v>
      </c>
      <c r="L36" s="88">
        <v>232657.38</v>
      </c>
      <c r="M36" s="90">
        <v>0.09547128661744751</v>
      </c>
      <c r="N36" s="88">
        <v>0</v>
      </c>
      <c r="O36" s="90">
        <v>0</v>
      </c>
      <c r="P36" s="88">
        <v>9367.24</v>
      </c>
      <c r="Q36" s="90">
        <v>0.003843860250014072</v>
      </c>
    </row>
    <row r="37" spans="1:17" ht="13.5" customHeight="1">
      <c r="A37" s="36">
        <v>35</v>
      </c>
      <c r="B37" s="65" t="s">
        <v>84</v>
      </c>
      <c r="C37" s="65" t="s">
        <v>26</v>
      </c>
      <c r="D37" s="84" t="s">
        <v>181</v>
      </c>
      <c r="E37" s="86">
        <v>2262182.83</v>
      </c>
      <c r="F37" s="88">
        <v>0</v>
      </c>
      <c r="G37" s="90">
        <v>0</v>
      </c>
      <c r="H37" s="88">
        <v>2261762.83</v>
      </c>
      <c r="I37" s="90">
        <v>0.9998143386138246</v>
      </c>
      <c r="J37" s="88">
        <v>0</v>
      </c>
      <c r="K37" s="90">
        <v>0</v>
      </c>
      <c r="L37" s="88">
        <v>0</v>
      </c>
      <c r="M37" s="90">
        <v>0</v>
      </c>
      <c r="N37" s="88">
        <v>0</v>
      </c>
      <c r="O37" s="90">
        <v>0</v>
      </c>
      <c r="P37" s="88">
        <v>420</v>
      </c>
      <c r="Q37" s="90">
        <v>0.00018566138617540475</v>
      </c>
    </row>
    <row r="38" spans="1:17" ht="13.5" customHeight="1">
      <c r="A38" s="36">
        <v>36</v>
      </c>
      <c r="B38" s="65" t="s">
        <v>82</v>
      </c>
      <c r="C38" s="65" t="s">
        <v>26</v>
      </c>
      <c r="D38" s="84" t="s">
        <v>182</v>
      </c>
      <c r="E38" s="86">
        <v>1836256.77</v>
      </c>
      <c r="F38" s="88">
        <v>0</v>
      </c>
      <c r="G38" s="90">
        <v>0</v>
      </c>
      <c r="H38" s="88">
        <v>1836256.77</v>
      </c>
      <c r="I38" s="90">
        <v>1</v>
      </c>
      <c r="J38" s="88">
        <v>0</v>
      </c>
      <c r="K38" s="90">
        <v>0</v>
      </c>
      <c r="L38" s="88">
        <v>0</v>
      </c>
      <c r="M38" s="90">
        <v>0</v>
      </c>
      <c r="N38" s="88">
        <v>0</v>
      </c>
      <c r="O38" s="90">
        <v>0</v>
      </c>
      <c r="P38" s="88">
        <v>0</v>
      </c>
      <c r="Q38" s="90">
        <v>0</v>
      </c>
    </row>
    <row r="39" spans="1:17" ht="13.5" customHeight="1">
      <c r="A39" s="36">
        <v>37</v>
      </c>
      <c r="B39" s="65" t="s">
        <v>62</v>
      </c>
      <c r="C39" s="65" t="s">
        <v>26</v>
      </c>
      <c r="D39" s="84" t="s">
        <v>220</v>
      </c>
      <c r="E39" s="86">
        <v>1499873.66</v>
      </c>
      <c r="F39" s="88">
        <v>797460.08</v>
      </c>
      <c r="G39" s="90">
        <v>0.5316848353747342</v>
      </c>
      <c r="H39" s="88">
        <v>697764.67</v>
      </c>
      <c r="I39" s="90">
        <v>0.4652156302284821</v>
      </c>
      <c r="J39" s="88">
        <v>0</v>
      </c>
      <c r="K39" s="90">
        <v>0</v>
      </c>
      <c r="L39" s="88">
        <v>0</v>
      </c>
      <c r="M39" s="90">
        <v>0</v>
      </c>
      <c r="N39" s="88">
        <v>0</v>
      </c>
      <c r="O39" s="90">
        <v>0</v>
      </c>
      <c r="P39" s="88">
        <v>4648.91</v>
      </c>
      <c r="Q39" s="90">
        <v>0.003099534396783793</v>
      </c>
    </row>
    <row r="40" spans="1:17" ht="13.5" customHeight="1">
      <c r="A40" s="36">
        <v>38</v>
      </c>
      <c r="B40" s="65" t="s">
        <v>80</v>
      </c>
      <c r="C40" s="65" t="s">
        <v>26</v>
      </c>
      <c r="D40" s="84" t="s">
        <v>186</v>
      </c>
      <c r="E40" s="86">
        <v>1008410.19</v>
      </c>
      <c r="F40" s="88">
        <v>497723.78</v>
      </c>
      <c r="G40" s="90">
        <v>0.4935727394821348</v>
      </c>
      <c r="H40" s="88">
        <v>508332.9</v>
      </c>
      <c r="I40" s="90">
        <v>0.5040933789056614</v>
      </c>
      <c r="J40" s="88">
        <v>0</v>
      </c>
      <c r="K40" s="90">
        <v>0</v>
      </c>
      <c r="L40" s="88">
        <v>0</v>
      </c>
      <c r="M40" s="90">
        <v>0</v>
      </c>
      <c r="N40" s="88">
        <v>0</v>
      </c>
      <c r="O40" s="90">
        <v>0</v>
      </c>
      <c r="P40" s="88">
        <v>2353.51</v>
      </c>
      <c r="Q40" s="90">
        <v>0.0023338816122038595</v>
      </c>
    </row>
    <row r="41" spans="1:17" ht="13.5" customHeight="1">
      <c r="A41" s="36">
        <v>39</v>
      </c>
      <c r="B41" s="65" t="s">
        <v>77</v>
      </c>
      <c r="C41" s="65" t="s">
        <v>26</v>
      </c>
      <c r="D41" s="85" t="s">
        <v>78</v>
      </c>
      <c r="E41" s="86">
        <v>1000154.38</v>
      </c>
      <c r="F41" s="88">
        <v>462651</v>
      </c>
      <c r="G41" s="90">
        <v>0.4625795869633646</v>
      </c>
      <c r="H41" s="88">
        <v>536987.56</v>
      </c>
      <c r="I41" s="90">
        <v>0.5369046726566353</v>
      </c>
      <c r="J41" s="88">
        <v>0</v>
      </c>
      <c r="K41" s="90">
        <v>0</v>
      </c>
      <c r="L41" s="88">
        <v>0</v>
      </c>
      <c r="M41" s="90">
        <v>0</v>
      </c>
      <c r="N41" s="88">
        <v>0</v>
      </c>
      <c r="O41" s="90">
        <v>0</v>
      </c>
      <c r="P41" s="88">
        <v>515.82</v>
      </c>
      <c r="Q41" s="90">
        <v>0.0005157403800001356</v>
      </c>
    </row>
    <row r="42" spans="1:17" ht="13.5" customHeight="1">
      <c r="A42" s="36">
        <v>40</v>
      </c>
      <c r="B42" s="65" t="s">
        <v>59</v>
      </c>
      <c r="C42" s="65" t="s">
        <v>39</v>
      </c>
      <c r="D42" s="84" t="s">
        <v>60</v>
      </c>
      <c r="E42" s="86">
        <v>796209.14</v>
      </c>
      <c r="F42" s="88">
        <v>389767.68</v>
      </c>
      <c r="G42" s="90">
        <v>0.48952927116611594</v>
      </c>
      <c r="H42" s="88">
        <v>385303.99</v>
      </c>
      <c r="I42" s="90">
        <v>0.48392309337217604</v>
      </c>
      <c r="J42" s="88">
        <v>0</v>
      </c>
      <c r="K42" s="90">
        <v>0</v>
      </c>
      <c r="L42" s="88">
        <v>0</v>
      </c>
      <c r="M42" s="90">
        <v>0</v>
      </c>
      <c r="N42" s="88">
        <v>0</v>
      </c>
      <c r="O42" s="90">
        <v>0</v>
      </c>
      <c r="P42" s="88">
        <v>21137.47</v>
      </c>
      <c r="Q42" s="90">
        <v>0.026547635461707964</v>
      </c>
    </row>
    <row r="43" spans="1:17" ht="13.5" customHeight="1">
      <c r="A43" s="36">
        <v>41</v>
      </c>
      <c r="B43" s="65" t="s">
        <v>64</v>
      </c>
      <c r="C43" s="65" t="s">
        <v>26</v>
      </c>
      <c r="D43" s="85" t="s">
        <v>187</v>
      </c>
      <c r="E43" s="86">
        <v>780099.25</v>
      </c>
      <c r="F43" s="88">
        <v>417754.84</v>
      </c>
      <c r="G43" s="90">
        <v>0.5355149873557756</v>
      </c>
      <c r="H43" s="88">
        <v>353541.69</v>
      </c>
      <c r="I43" s="90">
        <v>0.45320091001241186</v>
      </c>
      <c r="J43" s="88">
        <v>0</v>
      </c>
      <c r="K43" s="90">
        <v>0</v>
      </c>
      <c r="L43" s="88">
        <v>0</v>
      </c>
      <c r="M43" s="90">
        <v>0</v>
      </c>
      <c r="N43" s="88">
        <v>0</v>
      </c>
      <c r="O43" s="90">
        <v>0</v>
      </c>
      <c r="P43" s="88">
        <v>8802.72</v>
      </c>
      <c r="Q43" s="90">
        <v>0.011284102631812554</v>
      </c>
    </row>
    <row r="44" spans="1:17" ht="13.5" customHeight="1">
      <c r="A44" s="36">
        <v>42</v>
      </c>
      <c r="B44" s="65" t="s">
        <v>55</v>
      </c>
      <c r="C44" s="65" t="s">
        <v>26</v>
      </c>
      <c r="D44" s="84" t="s">
        <v>56</v>
      </c>
      <c r="E44" s="86">
        <v>674888.42</v>
      </c>
      <c r="F44" s="88">
        <v>346519.14</v>
      </c>
      <c r="G44" s="90">
        <v>0.5134465635074906</v>
      </c>
      <c r="H44" s="88">
        <v>327389.46</v>
      </c>
      <c r="I44" s="90">
        <v>0.48510161131524526</v>
      </c>
      <c r="J44" s="88">
        <v>0</v>
      </c>
      <c r="K44" s="90">
        <v>0</v>
      </c>
      <c r="L44" s="88">
        <v>0</v>
      </c>
      <c r="M44" s="90">
        <v>0</v>
      </c>
      <c r="N44" s="88">
        <v>0</v>
      </c>
      <c r="O44" s="90">
        <v>0</v>
      </c>
      <c r="P44" s="88">
        <v>979.82</v>
      </c>
      <c r="Q44" s="90">
        <v>0.0014518251772641171</v>
      </c>
    </row>
    <row r="45" spans="1:17" ht="13.5" customHeight="1">
      <c r="A45" s="36">
        <v>43</v>
      </c>
      <c r="B45" s="65" t="s">
        <v>61</v>
      </c>
      <c r="C45" s="65" t="s">
        <v>39</v>
      </c>
      <c r="D45" s="84" t="s">
        <v>189</v>
      </c>
      <c r="E45" s="86">
        <v>637385.24</v>
      </c>
      <c r="F45" s="88">
        <v>307436.19</v>
      </c>
      <c r="G45" s="90">
        <v>0.4823396757665741</v>
      </c>
      <c r="H45" s="88">
        <v>326740.76</v>
      </c>
      <c r="I45" s="90">
        <v>0.5126268063565451</v>
      </c>
      <c r="J45" s="88">
        <v>0</v>
      </c>
      <c r="K45" s="90">
        <v>0</v>
      </c>
      <c r="L45" s="88">
        <v>0</v>
      </c>
      <c r="M45" s="90">
        <v>0</v>
      </c>
      <c r="N45" s="88">
        <v>0</v>
      </c>
      <c r="O45" s="90">
        <v>0</v>
      </c>
      <c r="P45" s="88">
        <v>3208.29</v>
      </c>
      <c r="Q45" s="90">
        <v>0.005033517876880864</v>
      </c>
    </row>
    <row r="46" spans="1:17" ht="13.5" customHeight="1">
      <c r="A46" s="36">
        <v>44</v>
      </c>
      <c r="B46" s="65" t="s">
        <v>81</v>
      </c>
      <c r="C46" s="65" t="s">
        <v>26</v>
      </c>
      <c r="D46" s="84" t="s">
        <v>247</v>
      </c>
      <c r="E46" s="86">
        <v>383658.74</v>
      </c>
      <c r="F46" s="88">
        <v>228946.62</v>
      </c>
      <c r="G46" s="90">
        <v>0.5967454827172711</v>
      </c>
      <c r="H46" s="88">
        <v>154147.18</v>
      </c>
      <c r="I46" s="90">
        <v>0.40178201075257663</v>
      </c>
      <c r="J46" s="88">
        <v>0</v>
      </c>
      <c r="K46" s="90">
        <v>0</v>
      </c>
      <c r="L46" s="88">
        <v>0</v>
      </c>
      <c r="M46" s="90">
        <v>0</v>
      </c>
      <c r="N46" s="88">
        <v>0</v>
      </c>
      <c r="O46" s="90">
        <v>0</v>
      </c>
      <c r="P46" s="88">
        <v>564.94</v>
      </c>
      <c r="Q46" s="90">
        <v>0.0014725065301522912</v>
      </c>
    </row>
    <row r="47" spans="1:17" ht="13.5" customHeight="1">
      <c r="A47" s="36">
        <v>45</v>
      </c>
      <c r="B47" s="65" t="s">
        <v>65</v>
      </c>
      <c r="C47" s="65" t="s">
        <v>26</v>
      </c>
      <c r="D47" s="84" t="s">
        <v>221</v>
      </c>
      <c r="E47" s="86">
        <v>351353.31</v>
      </c>
      <c r="F47" s="88">
        <v>73771.2</v>
      </c>
      <c r="G47" s="90">
        <v>0.2099630141523357</v>
      </c>
      <c r="H47" s="88">
        <v>276985.87</v>
      </c>
      <c r="I47" s="90">
        <v>0.7883400045384517</v>
      </c>
      <c r="J47" s="88">
        <v>0</v>
      </c>
      <c r="K47" s="90">
        <v>0</v>
      </c>
      <c r="L47" s="88">
        <v>0</v>
      </c>
      <c r="M47" s="90">
        <v>0</v>
      </c>
      <c r="N47" s="88">
        <v>0</v>
      </c>
      <c r="O47" s="90">
        <v>0</v>
      </c>
      <c r="P47" s="88">
        <v>596.24</v>
      </c>
      <c r="Q47" s="90">
        <v>0.0016969813092126554</v>
      </c>
    </row>
    <row r="48" spans="1:17" ht="13.5" customHeight="1">
      <c r="A48" s="36">
        <v>46</v>
      </c>
      <c r="B48" s="65" t="s">
        <v>72</v>
      </c>
      <c r="C48" s="65" t="s">
        <v>26</v>
      </c>
      <c r="D48" s="84" t="s">
        <v>194</v>
      </c>
      <c r="E48" s="86">
        <v>251374.44</v>
      </c>
      <c r="F48" s="88">
        <v>119790.11</v>
      </c>
      <c r="G48" s="90">
        <v>0.4765405345109869</v>
      </c>
      <c r="H48" s="88">
        <v>130846.84</v>
      </c>
      <c r="I48" s="90">
        <v>0.5205256349850048</v>
      </c>
      <c r="J48" s="88">
        <v>0</v>
      </c>
      <c r="K48" s="90">
        <v>0</v>
      </c>
      <c r="L48" s="88">
        <v>0</v>
      </c>
      <c r="M48" s="90">
        <v>0</v>
      </c>
      <c r="N48" s="88">
        <v>0</v>
      </c>
      <c r="O48" s="90">
        <v>0</v>
      </c>
      <c r="P48" s="88">
        <v>737.49</v>
      </c>
      <c r="Q48" s="90">
        <v>0.0029338305040082836</v>
      </c>
    </row>
    <row r="49" spans="1:17" ht="13.5" customHeight="1">
      <c r="A49" s="36">
        <v>47</v>
      </c>
      <c r="B49" s="65" t="s">
        <v>67</v>
      </c>
      <c r="C49" s="65" t="s">
        <v>26</v>
      </c>
      <c r="D49" s="84" t="s">
        <v>192</v>
      </c>
      <c r="E49" s="86">
        <v>244619.92</v>
      </c>
      <c r="F49" s="88">
        <v>118090.32</v>
      </c>
      <c r="G49" s="90">
        <v>0.48275021919719374</v>
      </c>
      <c r="H49" s="88">
        <v>125018.31</v>
      </c>
      <c r="I49" s="90">
        <v>0.5110716657907499</v>
      </c>
      <c r="J49" s="88">
        <v>0</v>
      </c>
      <c r="K49" s="90">
        <v>0</v>
      </c>
      <c r="L49" s="88">
        <v>0</v>
      </c>
      <c r="M49" s="90">
        <v>0</v>
      </c>
      <c r="N49" s="88">
        <v>0</v>
      </c>
      <c r="O49" s="90">
        <v>0</v>
      </c>
      <c r="P49" s="88">
        <v>1511.29</v>
      </c>
      <c r="Q49" s="90">
        <v>0.006178115012056254</v>
      </c>
    </row>
    <row r="50" spans="1:17" ht="13.5" customHeight="1">
      <c r="A50" s="36">
        <v>48</v>
      </c>
      <c r="B50" s="65" t="s">
        <v>68</v>
      </c>
      <c r="C50" s="65" t="s">
        <v>26</v>
      </c>
      <c r="D50" s="84" t="s">
        <v>69</v>
      </c>
      <c r="E50" s="86">
        <v>169902.7</v>
      </c>
      <c r="F50" s="88">
        <v>26894.55</v>
      </c>
      <c r="G50" s="90">
        <v>0.15829383523628524</v>
      </c>
      <c r="H50" s="88">
        <v>142847.7</v>
      </c>
      <c r="I50" s="90">
        <v>0.8407618007247678</v>
      </c>
      <c r="J50" s="88">
        <v>0</v>
      </c>
      <c r="K50" s="90">
        <v>0</v>
      </c>
      <c r="L50" s="88">
        <v>0</v>
      </c>
      <c r="M50" s="90">
        <v>0</v>
      </c>
      <c r="N50" s="88">
        <v>0</v>
      </c>
      <c r="O50" s="90">
        <v>0</v>
      </c>
      <c r="P50" s="88">
        <v>160.45</v>
      </c>
      <c r="Q50" s="90">
        <v>0.0009443640389469972</v>
      </c>
    </row>
    <row r="51" spans="1:17" ht="13.5" customHeight="1">
      <c r="A51" s="36">
        <v>49</v>
      </c>
      <c r="B51" s="65" t="s">
        <v>76</v>
      </c>
      <c r="C51" s="65" t="s">
        <v>26</v>
      </c>
      <c r="D51" s="84" t="s">
        <v>195</v>
      </c>
      <c r="E51" s="86">
        <v>146618.49</v>
      </c>
      <c r="F51" s="88">
        <v>88109.32</v>
      </c>
      <c r="G51" s="90">
        <v>0.600942759675127</v>
      </c>
      <c r="H51" s="88">
        <v>58277.62</v>
      </c>
      <c r="I51" s="90">
        <v>0.3974779715709799</v>
      </c>
      <c r="J51" s="88">
        <v>0</v>
      </c>
      <c r="K51" s="90">
        <v>0</v>
      </c>
      <c r="L51" s="88">
        <v>0</v>
      </c>
      <c r="M51" s="90">
        <v>0</v>
      </c>
      <c r="N51" s="88">
        <v>0</v>
      </c>
      <c r="O51" s="90">
        <v>0</v>
      </c>
      <c r="P51" s="88">
        <v>231.55</v>
      </c>
      <c r="Q51" s="90">
        <v>0.0015792687538931825</v>
      </c>
    </row>
    <row r="52" spans="1:17" ht="13.5" customHeight="1">
      <c r="A52" s="36">
        <v>50</v>
      </c>
      <c r="B52" s="65" t="s">
        <v>70</v>
      </c>
      <c r="C52" s="65" t="s">
        <v>26</v>
      </c>
      <c r="D52" s="84" t="s">
        <v>199</v>
      </c>
      <c r="E52" s="86">
        <v>66860.61</v>
      </c>
      <c r="F52" s="88">
        <v>30174.48</v>
      </c>
      <c r="G52" s="90">
        <v>0.4513042881301861</v>
      </c>
      <c r="H52" s="88">
        <v>36331.93</v>
      </c>
      <c r="I52" s="90">
        <v>0.5433981233494579</v>
      </c>
      <c r="J52" s="88">
        <v>0</v>
      </c>
      <c r="K52" s="90">
        <v>0</v>
      </c>
      <c r="L52" s="88">
        <v>0</v>
      </c>
      <c r="M52" s="90">
        <v>0</v>
      </c>
      <c r="N52" s="88">
        <v>0</v>
      </c>
      <c r="O52" s="90">
        <v>0</v>
      </c>
      <c r="P52" s="88">
        <v>354.2</v>
      </c>
      <c r="Q52" s="90">
        <v>0.005297588520356006</v>
      </c>
    </row>
    <row r="53" spans="1:17" ht="13.5" customHeight="1">
      <c r="A53" s="36">
        <v>51</v>
      </c>
      <c r="B53" s="65" t="s">
        <v>71</v>
      </c>
      <c r="C53" s="65" t="s">
        <v>39</v>
      </c>
      <c r="D53" s="84" t="s">
        <v>201</v>
      </c>
      <c r="E53" s="86">
        <v>38444.38</v>
      </c>
      <c r="F53" s="88">
        <v>18773.73</v>
      </c>
      <c r="G53" s="90">
        <v>0.4883348359370082</v>
      </c>
      <c r="H53" s="88">
        <v>19577.27</v>
      </c>
      <c r="I53" s="90">
        <v>0.5092362004537465</v>
      </c>
      <c r="J53" s="88">
        <v>0</v>
      </c>
      <c r="K53" s="90">
        <v>0</v>
      </c>
      <c r="L53" s="88">
        <v>0</v>
      </c>
      <c r="M53" s="90">
        <v>0</v>
      </c>
      <c r="N53" s="88">
        <v>0</v>
      </c>
      <c r="O53" s="90">
        <v>0</v>
      </c>
      <c r="P53" s="88">
        <v>93.38</v>
      </c>
      <c r="Q53" s="90">
        <v>0.0024289636092453566</v>
      </c>
    </row>
    <row r="54" spans="1:17" ht="13.5" customHeight="1">
      <c r="A54" s="36">
        <v>52</v>
      </c>
      <c r="B54" s="65" t="s">
        <v>74</v>
      </c>
      <c r="C54" s="65" t="s">
        <v>34</v>
      </c>
      <c r="D54" s="84" t="s">
        <v>202</v>
      </c>
      <c r="E54" s="86">
        <v>1626.9</v>
      </c>
      <c r="F54" s="88">
        <v>0</v>
      </c>
      <c r="G54" s="90">
        <v>0</v>
      </c>
      <c r="H54" s="88">
        <v>1626.9</v>
      </c>
      <c r="I54" s="90">
        <v>1</v>
      </c>
      <c r="J54" s="88">
        <v>0</v>
      </c>
      <c r="K54" s="90">
        <v>0</v>
      </c>
      <c r="L54" s="88">
        <v>0</v>
      </c>
      <c r="M54" s="90">
        <v>0</v>
      </c>
      <c r="N54" s="88">
        <v>0</v>
      </c>
      <c r="O54" s="90">
        <v>0</v>
      </c>
      <c r="P54" s="88">
        <v>0</v>
      </c>
      <c r="Q54" s="90">
        <v>0</v>
      </c>
    </row>
    <row r="55" spans="1:17" ht="13.5" customHeight="1">
      <c r="A55" s="36">
        <v>53</v>
      </c>
      <c r="B55" s="65" t="s">
        <v>73</v>
      </c>
      <c r="C55" s="65" t="s">
        <v>26</v>
      </c>
      <c r="D55" s="84" t="s">
        <v>204</v>
      </c>
      <c r="E55" s="86">
        <v>0</v>
      </c>
      <c r="F55" s="88">
        <v>0</v>
      </c>
      <c r="G55" s="90"/>
      <c r="H55" s="88">
        <v>0</v>
      </c>
      <c r="I55" s="90"/>
      <c r="J55" s="88">
        <v>0</v>
      </c>
      <c r="K55" s="90"/>
      <c r="L55" s="88">
        <v>0</v>
      </c>
      <c r="M55" s="90"/>
      <c r="N55" s="88">
        <v>0</v>
      </c>
      <c r="O55" s="90"/>
      <c r="P55" s="88">
        <v>0</v>
      </c>
      <c r="Q55" s="90"/>
    </row>
    <row r="56" spans="1:17" ht="15.75" thickBot="1">
      <c r="A56" s="37"/>
      <c r="B56" s="107" t="s">
        <v>4</v>
      </c>
      <c r="C56" s="108"/>
      <c r="D56" s="108"/>
      <c r="E56" s="52">
        <f>SUM(E3:E55)</f>
        <v>2850914483.5000005</v>
      </c>
      <c r="F56" s="89">
        <f>SUM(F3:F55)</f>
        <v>1639844309.5599995</v>
      </c>
      <c r="G56" s="91">
        <f>F56/$E$56</f>
        <v>0.5751994032268556</v>
      </c>
      <c r="H56" s="92">
        <f>SUM(H3:H55)</f>
        <v>1094258889.1999998</v>
      </c>
      <c r="I56" s="91">
        <f>H56/$E$56</f>
        <v>0.38382732822508375</v>
      </c>
      <c r="J56" s="92">
        <f>SUM(J3:J55)</f>
        <v>32888696.79</v>
      </c>
      <c r="K56" s="91">
        <f>J56/$E$56</f>
        <v>0.011536191976415694</v>
      </c>
      <c r="L56" s="92">
        <f>SUM(L3:L55)</f>
        <v>22976467.33</v>
      </c>
      <c r="M56" s="91">
        <f>L56/$E$56</f>
        <v>0.008059332352120339</v>
      </c>
      <c r="N56" s="92">
        <f>SUM(N3:N55)</f>
        <v>3305058.9299999997</v>
      </c>
      <c r="O56" s="91">
        <f>N56/$E$56</f>
        <v>0.0011592978144831817</v>
      </c>
      <c r="P56" s="92">
        <f>SUM(P3:P55)</f>
        <v>57641061.69000001</v>
      </c>
      <c r="Q56" s="91">
        <f>P56/$E$56</f>
        <v>0.020218446405041036</v>
      </c>
    </row>
  </sheetData>
  <sheetProtection/>
  <mergeCells count="1">
    <mergeCell ref="B56:D56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62.875" style="12" bestFit="1" customWidth="1"/>
    <col min="5" max="5" width="14.125" style="13" customWidth="1"/>
    <col min="6" max="6" width="9.875" style="13" bestFit="1" customWidth="1"/>
    <col min="7" max="7" width="11.00390625" style="13" customWidth="1"/>
    <col min="8" max="8" width="10.625" style="14" customWidth="1"/>
    <col min="9" max="9" width="10.375" style="14" bestFit="1" customWidth="1"/>
    <col min="10" max="10" width="11.00390625" style="14" customWidth="1"/>
    <col min="11" max="11" width="12.75390625" style="14" customWidth="1"/>
    <col min="12" max="16384" width="9.125" style="12" customWidth="1"/>
  </cols>
  <sheetData>
    <row r="1" spans="1:11" s="3" customFormat="1" ht="18.7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6" customFormat="1" ht="15.75" customHeight="1" thickBot="1">
      <c r="A2" s="109" t="s">
        <v>3</v>
      </c>
      <c r="B2" s="113" t="s">
        <v>101</v>
      </c>
      <c r="C2" s="109" t="s">
        <v>104</v>
      </c>
      <c r="D2" s="109" t="s">
        <v>0</v>
      </c>
      <c r="E2" s="111" t="s">
        <v>18</v>
      </c>
      <c r="F2" s="115" t="s">
        <v>20</v>
      </c>
      <c r="G2" s="116"/>
      <c r="H2" s="116"/>
      <c r="I2" s="116"/>
      <c r="J2" s="117"/>
      <c r="K2" s="103"/>
    </row>
    <row r="3" spans="1:10" s="8" customFormat="1" ht="30.75" thickBot="1">
      <c r="A3" s="110"/>
      <c r="B3" s="114"/>
      <c r="C3" s="110"/>
      <c r="D3" s="110"/>
      <c r="E3" s="112"/>
      <c r="F3" s="41" t="s">
        <v>6</v>
      </c>
      <c r="G3" s="100" t="s">
        <v>115</v>
      </c>
      <c r="H3" s="42" t="s">
        <v>21</v>
      </c>
      <c r="I3" s="49" t="s">
        <v>7</v>
      </c>
      <c r="J3" s="101" t="s">
        <v>98</v>
      </c>
    </row>
    <row r="4" spans="1:10" s="6" customFormat="1" ht="14.25" collapsed="1">
      <c r="A4" s="55">
        <v>1</v>
      </c>
      <c r="B4" s="53" t="s">
        <v>74</v>
      </c>
      <c r="C4" s="54" t="s">
        <v>34</v>
      </c>
      <c r="D4" s="53" t="s">
        <v>222</v>
      </c>
      <c r="E4" s="62">
        <v>38187</v>
      </c>
      <c r="F4" s="58">
        <v>-0.003222465185867218</v>
      </c>
      <c r="G4" s="61">
        <v>-0.0068799449604403096</v>
      </c>
      <c r="H4" s="61">
        <v>-0.01005829237627165</v>
      </c>
      <c r="I4" s="59">
        <v>-0.020027155465037416</v>
      </c>
      <c r="J4" s="66">
        <v>-0.03958749168330011</v>
      </c>
    </row>
    <row r="5" spans="1:10" s="6" customFormat="1" ht="14.25">
      <c r="A5" s="56">
        <v>2</v>
      </c>
      <c r="B5" s="54" t="s">
        <v>95</v>
      </c>
      <c r="C5" s="54" t="s">
        <v>26</v>
      </c>
      <c r="D5" s="54" t="s">
        <v>223</v>
      </c>
      <c r="E5" s="63">
        <v>38188</v>
      </c>
      <c r="F5" s="60">
        <v>0.011363358268005719</v>
      </c>
      <c r="G5" s="61">
        <v>0.023570691434468438</v>
      </c>
      <c r="H5" s="61">
        <v>0.03427851607144339</v>
      </c>
      <c r="I5" s="61">
        <v>0.07043566852584138</v>
      </c>
      <c r="J5" s="67">
        <v>0.14689040804432896</v>
      </c>
    </row>
    <row r="6" spans="1:10" s="6" customFormat="1" ht="14.25">
      <c r="A6" s="56">
        <v>3</v>
      </c>
      <c r="B6" s="54" t="s">
        <v>44</v>
      </c>
      <c r="C6" s="54" t="s">
        <v>26</v>
      </c>
      <c r="D6" s="54" t="s">
        <v>252</v>
      </c>
      <c r="E6" s="63">
        <v>38195</v>
      </c>
      <c r="F6" s="60">
        <v>0.007652142599927858</v>
      </c>
      <c r="G6" s="61">
        <v>0.02070034652562458</v>
      </c>
      <c r="H6" s="61">
        <v>0.03199336160796595</v>
      </c>
      <c r="I6" s="61">
        <v>0.07346312458041626</v>
      </c>
      <c r="J6" s="67">
        <v>0.18344258828504967</v>
      </c>
    </row>
    <row r="7" spans="1:10" s="6" customFormat="1" ht="14.25">
      <c r="A7" s="56">
        <v>4</v>
      </c>
      <c r="B7" s="54" t="s">
        <v>81</v>
      </c>
      <c r="C7" s="54" t="s">
        <v>26</v>
      </c>
      <c r="D7" s="54" t="s">
        <v>238</v>
      </c>
      <c r="E7" s="63">
        <v>38275</v>
      </c>
      <c r="F7" s="60" t="s">
        <v>97</v>
      </c>
      <c r="G7" s="61">
        <v>0.007413087934560414</v>
      </c>
      <c r="H7" s="61">
        <v>0.01148540263073472</v>
      </c>
      <c r="I7" s="61">
        <v>-0.10832060636913854</v>
      </c>
      <c r="J7" s="67">
        <v>-0.13839090511587226</v>
      </c>
    </row>
    <row r="8" spans="1:10" s="6" customFormat="1" ht="14.25">
      <c r="A8" s="56">
        <v>5</v>
      </c>
      <c r="B8" s="54" t="s">
        <v>31</v>
      </c>
      <c r="C8" s="54" t="s">
        <v>26</v>
      </c>
      <c r="D8" s="54" t="s">
        <v>239</v>
      </c>
      <c r="E8" s="63">
        <v>38281</v>
      </c>
      <c r="F8" s="60">
        <v>0.0076941381772031026</v>
      </c>
      <c r="G8" s="61">
        <v>0.015101877746703796</v>
      </c>
      <c r="H8" s="61">
        <v>0.02941414796207753</v>
      </c>
      <c r="I8" s="61">
        <v>0.06756302521008406</v>
      </c>
      <c r="J8" s="67">
        <v>0.17902552204176336</v>
      </c>
    </row>
    <row r="9" spans="1:10" s="6" customFormat="1" ht="14.25">
      <c r="A9" s="56">
        <v>6</v>
      </c>
      <c r="B9" s="54" t="s">
        <v>57</v>
      </c>
      <c r="C9" s="54" t="s">
        <v>26</v>
      </c>
      <c r="D9" s="54" t="s">
        <v>219</v>
      </c>
      <c r="E9" s="63">
        <v>38286</v>
      </c>
      <c r="F9" s="60">
        <v>0.006702470461869003</v>
      </c>
      <c r="G9" s="61">
        <v>0.014329004329004302</v>
      </c>
      <c r="H9" s="61">
        <v>0.021626335295400256</v>
      </c>
      <c r="I9" s="61">
        <v>0.044394918653889004</v>
      </c>
      <c r="J9" s="67">
        <v>0.09526480624503342</v>
      </c>
    </row>
    <row r="10" spans="1:10" s="6" customFormat="1" ht="14.25">
      <c r="A10" s="56">
        <v>7</v>
      </c>
      <c r="B10" s="54" t="s">
        <v>80</v>
      </c>
      <c r="C10" s="54" t="s">
        <v>26</v>
      </c>
      <c r="D10" s="54" t="s">
        <v>253</v>
      </c>
      <c r="E10" s="63">
        <v>38286</v>
      </c>
      <c r="F10" s="60">
        <v>0.0044345898004434225</v>
      </c>
      <c r="G10" s="61">
        <v>0.01645474943904257</v>
      </c>
      <c r="H10" s="61">
        <v>0.016708229426433796</v>
      </c>
      <c r="I10" s="61">
        <v>0.028766086298259053</v>
      </c>
      <c r="J10" s="67">
        <v>0.0595114345114347</v>
      </c>
    </row>
    <row r="11" spans="1:10" s="6" customFormat="1" ht="14.25">
      <c r="A11" s="56">
        <v>8</v>
      </c>
      <c r="B11" s="54" t="s">
        <v>36</v>
      </c>
      <c r="C11" s="54" t="s">
        <v>26</v>
      </c>
      <c r="D11" s="54" t="s">
        <v>254</v>
      </c>
      <c r="E11" s="63">
        <v>38289</v>
      </c>
      <c r="F11" s="60">
        <v>0.021653598236459626</v>
      </c>
      <c r="G11" s="61">
        <v>0.017253834185374517</v>
      </c>
      <c r="H11" s="61">
        <v>0.0689302814434194</v>
      </c>
      <c r="I11" s="61">
        <v>0.06023224162395402</v>
      </c>
      <c r="J11" s="67">
        <v>0.15801625707688904</v>
      </c>
    </row>
    <row r="12" spans="1:10" s="6" customFormat="1" ht="14.25">
      <c r="A12" s="56">
        <v>9</v>
      </c>
      <c r="B12" s="54" t="s">
        <v>90</v>
      </c>
      <c r="C12" s="54" t="s">
        <v>26</v>
      </c>
      <c r="D12" s="54" t="s">
        <v>146</v>
      </c>
      <c r="E12" s="63">
        <v>38300</v>
      </c>
      <c r="F12" s="60">
        <v>0.0047488731487443925</v>
      </c>
      <c r="G12" s="61">
        <v>0.00819771433186589</v>
      </c>
      <c r="H12" s="61">
        <v>0.020186335403726607</v>
      </c>
      <c r="I12" s="61">
        <v>0.03387444094749048</v>
      </c>
      <c r="J12" s="67">
        <v>0.08472367049009377</v>
      </c>
    </row>
    <row r="13" spans="1:10" s="6" customFormat="1" ht="14.25">
      <c r="A13" s="56">
        <v>10</v>
      </c>
      <c r="B13" s="54" t="s">
        <v>40</v>
      </c>
      <c r="C13" s="54" t="s">
        <v>26</v>
      </c>
      <c r="D13" s="54" t="s">
        <v>255</v>
      </c>
      <c r="E13" s="63">
        <v>38317</v>
      </c>
      <c r="F13" s="60">
        <v>0.010864933958244727</v>
      </c>
      <c r="G13" s="61">
        <v>0.023474853506848303</v>
      </c>
      <c r="H13" s="61">
        <v>0.03459553746638577</v>
      </c>
      <c r="I13" s="61">
        <v>0.07417748264412927</v>
      </c>
      <c r="J13" s="67">
        <v>0.2054365314590565</v>
      </c>
    </row>
    <row r="14" spans="1:10" s="6" customFormat="1" ht="14.25">
      <c r="A14" s="56">
        <v>11</v>
      </c>
      <c r="B14" s="54" t="s">
        <v>85</v>
      </c>
      <c r="C14" s="54" t="s">
        <v>26</v>
      </c>
      <c r="D14" s="54" t="s">
        <v>214</v>
      </c>
      <c r="E14" s="63">
        <v>38343</v>
      </c>
      <c r="F14" s="60">
        <v>0.0027259286638330327</v>
      </c>
      <c r="G14" s="61">
        <v>0.0048150377332285554</v>
      </c>
      <c r="H14" s="61">
        <v>0.018633248850089323</v>
      </c>
      <c r="I14" s="61">
        <v>0.03951527924130671</v>
      </c>
      <c r="J14" s="67">
        <v>0.07600396628656436</v>
      </c>
    </row>
    <row r="15" spans="1:10" s="6" customFormat="1" ht="14.25">
      <c r="A15" s="56">
        <v>12</v>
      </c>
      <c r="B15" s="54" t="s">
        <v>79</v>
      </c>
      <c r="C15" s="54" t="s">
        <v>26</v>
      </c>
      <c r="D15" s="54" t="s">
        <v>240</v>
      </c>
      <c r="E15" s="63">
        <v>38399</v>
      </c>
      <c r="F15" s="60">
        <v>0.011100091547146862</v>
      </c>
      <c r="G15" s="61" t="s">
        <v>97</v>
      </c>
      <c r="H15" s="61">
        <v>0.029198213939040984</v>
      </c>
      <c r="I15" s="61">
        <v>0.05103092783505159</v>
      </c>
      <c r="J15" s="67">
        <v>0.09316232266578695</v>
      </c>
    </row>
    <row r="16" spans="1:10" s="6" customFormat="1" ht="14.25">
      <c r="A16" s="56">
        <v>13</v>
      </c>
      <c r="B16" s="54" t="s">
        <v>53</v>
      </c>
      <c r="C16" s="54" t="s">
        <v>26</v>
      </c>
      <c r="D16" s="54" t="s">
        <v>129</v>
      </c>
      <c r="E16" s="63">
        <v>38421</v>
      </c>
      <c r="F16" s="60">
        <v>0.00939436338197086</v>
      </c>
      <c r="G16" s="61">
        <v>0.02045971204849706</v>
      </c>
      <c r="H16" s="61">
        <v>0.03166496424923393</v>
      </c>
      <c r="I16" s="61">
        <v>0.06838736975723281</v>
      </c>
      <c r="J16" s="67">
        <v>0.15382418461186953</v>
      </c>
    </row>
    <row r="17" spans="1:10" s="6" customFormat="1" ht="14.25">
      <c r="A17" s="56">
        <v>14</v>
      </c>
      <c r="B17" s="54" t="s">
        <v>96</v>
      </c>
      <c r="C17" s="54" t="s">
        <v>39</v>
      </c>
      <c r="D17" s="54" t="s">
        <v>243</v>
      </c>
      <c r="E17" s="63">
        <v>38440</v>
      </c>
      <c r="F17" s="60">
        <v>0.005376107169611677</v>
      </c>
      <c r="G17" s="61" t="s">
        <v>97</v>
      </c>
      <c r="H17" s="61">
        <v>0.015398994169744773</v>
      </c>
      <c r="I17" s="61">
        <v>0.025070764253942723</v>
      </c>
      <c r="J17" s="67" t="s">
        <v>97</v>
      </c>
    </row>
    <row r="18" spans="1:10" s="6" customFormat="1" ht="14.25">
      <c r="A18" s="56">
        <v>15</v>
      </c>
      <c r="B18" s="54" t="s">
        <v>91</v>
      </c>
      <c r="C18" s="54" t="s">
        <v>26</v>
      </c>
      <c r="D18" s="54" t="s">
        <v>159</v>
      </c>
      <c r="E18" s="63">
        <v>38447</v>
      </c>
      <c r="F18" s="60" t="s">
        <v>97</v>
      </c>
      <c r="G18" s="61">
        <v>0</v>
      </c>
      <c r="H18" s="61" t="s">
        <v>97</v>
      </c>
      <c r="I18" s="61">
        <v>0</v>
      </c>
      <c r="J18" s="67">
        <v>0</v>
      </c>
    </row>
    <row r="19" spans="1:10" s="6" customFormat="1" ht="14.25">
      <c r="A19" s="56">
        <v>16</v>
      </c>
      <c r="B19" s="54" t="s">
        <v>28</v>
      </c>
      <c r="C19" s="54" t="s">
        <v>26</v>
      </c>
      <c r="D19" s="54" t="s">
        <v>132</v>
      </c>
      <c r="E19" s="63">
        <v>38449</v>
      </c>
      <c r="F19" s="60">
        <v>0.013319896595539449</v>
      </c>
      <c r="G19" s="61">
        <v>0.025428425743232674</v>
      </c>
      <c r="H19" s="61">
        <v>0.03627198386916097</v>
      </c>
      <c r="I19" s="61">
        <v>0.07260626579783414</v>
      </c>
      <c r="J19" s="67">
        <v>0.16271586938488225</v>
      </c>
    </row>
    <row r="20" spans="1:10" s="6" customFormat="1" ht="14.25">
      <c r="A20" s="56">
        <v>17</v>
      </c>
      <c r="B20" s="54" t="s">
        <v>48</v>
      </c>
      <c r="C20" s="54" t="s">
        <v>26</v>
      </c>
      <c r="D20" s="54" t="s">
        <v>224</v>
      </c>
      <c r="E20" s="63">
        <v>38490</v>
      </c>
      <c r="F20" s="60">
        <v>-0.0034174889999573077</v>
      </c>
      <c r="G20" s="61">
        <v>0.0043914409953931255</v>
      </c>
      <c r="H20" s="61">
        <v>0.011621352066259139</v>
      </c>
      <c r="I20" s="61">
        <v>0.03684444444444446</v>
      </c>
      <c r="J20" s="67">
        <v>0.09014018691588777</v>
      </c>
    </row>
    <row r="21" spans="1:10" s="6" customFormat="1" ht="14.25">
      <c r="A21" s="56">
        <v>18</v>
      </c>
      <c r="B21" s="54" t="s">
        <v>61</v>
      </c>
      <c r="C21" s="54" t="s">
        <v>39</v>
      </c>
      <c r="D21" s="54" t="s">
        <v>189</v>
      </c>
      <c r="E21" s="63">
        <v>38512</v>
      </c>
      <c r="F21" s="60">
        <v>0.007787216828478938</v>
      </c>
      <c r="G21" s="61">
        <v>0.016629259334829616</v>
      </c>
      <c r="H21" s="61">
        <v>0.025891800072064708</v>
      </c>
      <c r="I21" s="61">
        <v>0.05746272616331516</v>
      </c>
      <c r="J21" s="67">
        <v>0.07904710341093679</v>
      </c>
    </row>
    <row r="22" spans="1:10" s="6" customFormat="1" ht="14.25">
      <c r="A22" s="56">
        <v>19</v>
      </c>
      <c r="B22" s="54" t="s">
        <v>68</v>
      </c>
      <c r="C22" s="54" t="s">
        <v>26</v>
      </c>
      <c r="D22" s="54" t="s">
        <v>256</v>
      </c>
      <c r="E22" s="63">
        <v>38520</v>
      </c>
      <c r="F22" s="60">
        <v>-0.004729643359325131</v>
      </c>
      <c r="G22" s="61">
        <v>-0.010296173890936844</v>
      </c>
      <c r="H22" s="61">
        <v>-0.014430379746835587</v>
      </c>
      <c r="I22" s="61">
        <v>-0.02857142857142858</v>
      </c>
      <c r="J22" s="67">
        <v>-0.05784123910939021</v>
      </c>
    </row>
    <row r="23" spans="1:10" s="6" customFormat="1" ht="14.25">
      <c r="A23" s="56">
        <v>20</v>
      </c>
      <c r="B23" s="54" t="s">
        <v>65</v>
      </c>
      <c r="C23" s="54" t="s">
        <v>26</v>
      </c>
      <c r="D23" s="54" t="s">
        <v>257</v>
      </c>
      <c r="E23" s="63">
        <v>38533</v>
      </c>
      <c r="F23" s="60">
        <v>-0.0008529854490717526</v>
      </c>
      <c r="G23" s="61">
        <v>-0.0017545618608381108</v>
      </c>
      <c r="H23" s="61">
        <v>-0.0026045579764587545</v>
      </c>
      <c r="I23" s="61">
        <v>0.005707070707070772</v>
      </c>
      <c r="J23" s="67">
        <v>-0.009303482587064482</v>
      </c>
    </row>
    <row r="24" spans="1:10" s="6" customFormat="1" ht="14.25">
      <c r="A24" s="56">
        <v>21</v>
      </c>
      <c r="B24" s="54" t="s">
        <v>71</v>
      </c>
      <c r="C24" s="54" t="s">
        <v>39</v>
      </c>
      <c r="D24" s="54" t="s">
        <v>112</v>
      </c>
      <c r="E24" s="63">
        <v>38568</v>
      </c>
      <c r="F24" s="60">
        <v>0.003451022033448492</v>
      </c>
      <c r="G24" s="61">
        <v>0.000794281175536149</v>
      </c>
      <c r="H24" s="61">
        <v>0.000529380624669118</v>
      </c>
      <c r="I24" s="61">
        <v>0.015037593984962294</v>
      </c>
      <c r="J24" s="67">
        <v>0.07051826677994888</v>
      </c>
    </row>
    <row r="25" spans="1:10" s="6" customFormat="1" ht="14.25">
      <c r="A25" s="56">
        <v>22</v>
      </c>
      <c r="B25" s="54" t="s">
        <v>86</v>
      </c>
      <c r="C25" s="54" t="s">
        <v>26</v>
      </c>
      <c r="D25" s="54" t="s">
        <v>225</v>
      </c>
      <c r="E25" s="63">
        <v>38707</v>
      </c>
      <c r="F25" s="60">
        <v>0.006924267521112304</v>
      </c>
      <c r="G25" s="61">
        <v>0.04086902823780392</v>
      </c>
      <c r="H25" s="61">
        <v>0.04964900362318847</v>
      </c>
      <c r="I25" s="61">
        <v>0.08145469392516547</v>
      </c>
      <c r="J25" s="67">
        <v>0.17541524026879696</v>
      </c>
    </row>
    <row r="26" spans="1:10" s="6" customFormat="1" ht="14.25">
      <c r="A26" s="56">
        <v>23</v>
      </c>
      <c r="B26" s="54" t="s">
        <v>58</v>
      </c>
      <c r="C26" s="54" t="s">
        <v>34</v>
      </c>
      <c r="D26" s="54" t="s">
        <v>190</v>
      </c>
      <c r="E26" s="63">
        <v>38740</v>
      </c>
      <c r="F26" s="60" t="s">
        <v>97</v>
      </c>
      <c r="G26" s="61" t="s">
        <v>97</v>
      </c>
      <c r="H26" s="61" t="s">
        <v>97</v>
      </c>
      <c r="I26" s="61" t="s">
        <v>97</v>
      </c>
      <c r="J26" s="67" t="s">
        <v>97</v>
      </c>
    </row>
    <row r="27" spans="1:10" s="6" customFormat="1" ht="14.25">
      <c r="A27" s="56">
        <v>24</v>
      </c>
      <c r="B27" s="54" t="s">
        <v>59</v>
      </c>
      <c r="C27" s="54" t="s">
        <v>39</v>
      </c>
      <c r="D27" s="54" t="s">
        <v>246</v>
      </c>
      <c r="E27" s="63">
        <v>38741</v>
      </c>
      <c r="F27" s="60">
        <v>0.007292702561916942</v>
      </c>
      <c r="G27" s="61">
        <v>-0.005888675982614333</v>
      </c>
      <c r="H27" s="61">
        <v>0.002545128906065841</v>
      </c>
      <c r="I27" s="61">
        <v>0.03202173596623159</v>
      </c>
      <c r="J27" s="67">
        <v>0.11964417307084951</v>
      </c>
    </row>
    <row r="28" spans="1:10" s="6" customFormat="1" ht="14.25">
      <c r="A28" s="56">
        <v>25</v>
      </c>
      <c r="B28" s="54" t="s">
        <v>33</v>
      </c>
      <c r="C28" s="54" t="s">
        <v>34</v>
      </c>
      <c r="D28" s="54" t="s">
        <v>248</v>
      </c>
      <c r="E28" s="63">
        <v>38762</v>
      </c>
      <c r="F28" s="60">
        <v>0.010711620907262853</v>
      </c>
      <c r="G28" s="61">
        <v>0.025772666598213423</v>
      </c>
      <c r="H28" s="61">
        <v>0.04203609053927204</v>
      </c>
      <c r="I28" s="61">
        <v>0.08728776665215499</v>
      </c>
      <c r="J28" s="67">
        <v>0.204176648736609</v>
      </c>
    </row>
    <row r="29" spans="1:10" s="6" customFormat="1" ht="14.25">
      <c r="A29" s="56">
        <v>26</v>
      </c>
      <c r="B29" s="54" t="s">
        <v>43</v>
      </c>
      <c r="C29" s="54" t="s">
        <v>26</v>
      </c>
      <c r="D29" s="54" t="s">
        <v>241</v>
      </c>
      <c r="E29" s="63">
        <v>38820</v>
      </c>
      <c r="F29" s="60">
        <v>0.009344510100316006</v>
      </c>
      <c r="G29" s="61">
        <v>0.015859112074132264</v>
      </c>
      <c r="H29" s="61">
        <v>0.0347985347985349</v>
      </c>
      <c r="I29" s="61">
        <v>0.056834532374100855</v>
      </c>
      <c r="J29" s="67">
        <v>0.10451127819548867</v>
      </c>
    </row>
    <row r="30" spans="1:10" s="6" customFormat="1" ht="14.25">
      <c r="A30" s="56">
        <v>27</v>
      </c>
      <c r="B30" s="54" t="s">
        <v>64</v>
      </c>
      <c r="C30" s="54" t="s">
        <v>26</v>
      </c>
      <c r="D30" s="54" t="s">
        <v>258</v>
      </c>
      <c r="E30" s="63">
        <v>38833</v>
      </c>
      <c r="F30" s="60">
        <v>0.0038773633928927964</v>
      </c>
      <c r="G30" s="61">
        <v>0.01221232517834836</v>
      </c>
      <c r="H30" s="61">
        <v>0.021143368301211662</v>
      </c>
      <c r="I30" s="61">
        <v>0.055210084033613605</v>
      </c>
      <c r="J30" s="67">
        <v>0.14154545454545442</v>
      </c>
    </row>
    <row r="31" spans="1:10" s="6" customFormat="1" ht="14.25">
      <c r="A31" s="56">
        <v>28</v>
      </c>
      <c r="B31" s="54" t="s">
        <v>27</v>
      </c>
      <c r="C31" s="54" t="s">
        <v>26</v>
      </c>
      <c r="D31" s="54" t="s">
        <v>242</v>
      </c>
      <c r="E31" s="63">
        <v>38869</v>
      </c>
      <c r="F31" s="60">
        <v>0.007861153649821429</v>
      </c>
      <c r="G31" s="61">
        <v>0.025084182576061043</v>
      </c>
      <c r="H31" s="61">
        <v>0.03464590507561005</v>
      </c>
      <c r="I31" s="61">
        <v>0.08313479623824449</v>
      </c>
      <c r="J31" s="67">
        <v>0.19972222222222236</v>
      </c>
    </row>
    <row r="32" spans="1:10" s="6" customFormat="1" ht="14.25">
      <c r="A32" s="56">
        <v>29</v>
      </c>
      <c r="B32" s="54" t="s">
        <v>84</v>
      </c>
      <c r="C32" s="54" t="s">
        <v>26</v>
      </c>
      <c r="D32" s="54" t="s">
        <v>228</v>
      </c>
      <c r="E32" s="63">
        <v>38882</v>
      </c>
      <c r="F32" s="60">
        <v>0.004585052728106387</v>
      </c>
      <c r="G32" s="61">
        <v>-0.002125398512220933</v>
      </c>
      <c r="H32" s="61">
        <v>0.03397829164700328</v>
      </c>
      <c r="I32" s="61">
        <v>0.018122676579925612</v>
      </c>
      <c r="J32" s="67">
        <v>0.0013711151736746086</v>
      </c>
    </row>
    <row r="33" spans="1:10" s="6" customFormat="1" ht="14.25">
      <c r="A33" s="56">
        <v>30</v>
      </c>
      <c r="B33" s="54" t="s">
        <v>75</v>
      </c>
      <c r="C33" s="54" t="s">
        <v>26</v>
      </c>
      <c r="D33" s="54" t="s">
        <v>200</v>
      </c>
      <c r="E33" s="63">
        <v>38917</v>
      </c>
      <c r="F33" s="60" t="s">
        <v>97</v>
      </c>
      <c r="G33" s="61" t="s">
        <v>97</v>
      </c>
      <c r="H33" s="61" t="s">
        <v>97</v>
      </c>
      <c r="I33" s="61" t="s">
        <v>97</v>
      </c>
      <c r="J33" s="67" t="s">
        <v>97</v>
      </c>
    </row>
    <row r="34" spans="1:10" s="6" customFormat="1" ht="14.25">
      <c r="A34" s="56">
        <v>31</v>
      </c>
      <c r="B34" s="54" t="s">
        <v>77</v>
      </c>
      <c r="C34" s="54" t="s">
        <v>26</v>
      </c>
      <c r="D34" s="54" t="s">
        <v>127</v>
      </c>
      <c r="E34" s="63">
        <v>38917</v>
      </c>
      <c r="F34" s="60">
        <v>0.006024550041418886</v>
      </c>
      <c r="G34" s="61">
        <v>0.0029279279279279535</v>
      </c>
      <c r="H34" s="61">
        <v>0.03888327241620648</v>
      </c>
      <c r="I34" s="61">
        <v>0.030946133662602238</v>
      </c>
      <c r="J34" s="67">
        <v>0.02055003819709711</v>
      </c>
    </row>
    <row r="35" spans="1:10" s="6" customFormat="1" ht="14.25">
      <c r="A35" s="56">
        <v>32</v>
      </c>
      <c r="B35" s="54" t="s">
        <v>82</v>
      </c>
      <c r="C35" s="54" t="s">
        <v>26</v>
      </c>
      <c r="D35" s="54" t="s">
        <v>229</v>
      </c>
      <c r="E35" s="63">
        <v>38922</v>
      </c>
      <c r="F35" s="60">
        <v>-0.01622694373102973</v>
      </c>
      <c r="G35" s="61">
        <v>-0.03215803376593551</v>
      </c>
      <c r="H35" s="61">
        <v>0.008255563531945453</v>
      </c>
      <c r="I35" s="61">
        <v>-0.002721893491124172</v>
      </c>
      <c r="J35" s="67">
        <v>-0.02011627906976743</v>
      </c>
    </row>
    <row r="36" spans="1:10" s="6" customFormat="1" ht="14.25">
      <c r="A36" s="56">
        <v>33</v>
      </c>
      <c r="B36" s="54" t="s">
        <v>93</v>
      </c>
      <c r="C36" s="54" t="s">
        <v>26</v>
      </c>
      <c r="D36" s="54" t="s">
        <v>131</v>
      </c>
      <c r="E36" s="63">
        <v>38986</v>
      </c>
      <c r="F36" s="60">
        <v>-0.0028097062579820475</v>
      </c>
      <c r="G36" s="61">
        <v>-0.007121057985757795</v>
      </c>
      <c r="H36" s="61">
        <v>0.006704486848891245</v>
      </c>
      <c r="I36" s="61">
        <v>0.0028255843822246884</v>
      </c>
      <c r="J36" s="67">
        <v>-0.010894350139346254</v>
      </c>
    </row>
    <row r="37" spans="1:10" s="6" customFormat="1" ht="14.25">
      <c r="A37" s="56">
        <v>34</v>
      </c>
      <c r="B37" s="54" t="s">
        <v>54</v>
      </c>
      <c r="C37" s="54" t="s">
        <v>26</v>
      </c>
      <c r="D37" s="54" t="s">
        <v>171</v>
      </c>
      <c r="E37" s="63">
        <v>39007</v>
      </c>
      <c r="F37" s="60">
        <v>0.0029756781349139505</v>
      </c>
      <c r="G37" s="61">
        <v>0.013392968070568001</v>
      </c>
      <c r="H37" s="61">
        <v>0.022514165371308348</v>
      </c>
      <c r="I37" s="61">
        <v>0.04582403774649335</v>
      </c>
      <c r="J37" s="67">
        <v>0.05638873779366449</v>
      </c>
    </row>
    <row r="38" spans="1:10" s="6" customFormat="1" ht="14.25">
      <c r="A38" s="56">
        <v>35</v>
      </c>
      <c r="B38" s="54" t="s">
        <v>72</v>
      </c>
      <c r="C38" s="54" t="s">
        <v>26</v>
      </c>
      <c r="D38" s="54" t="s">
        <v>230</v>
      </c>
      <c r="E38" s="63">
        <v>39014</v>
      </c>
      <c r="F38" s="60">
        <v>0.008221520652459846</v>
      </c>
      <c r="G38" s="61">
        <v>0.013688665520433796</v>
      </c>
      <c r="H38" s="61">
        <v>0.020980418276275392</v>
      </c>
      <c r="I38" s="61">
        <v>0.04321491765346397</v>
      </c>
      <c r="J38" s="67">
        <v>0.1055896141363144</v>
      </c>
    </row>
    <row r="39" spans="1:10" s="6" customFormat="1" ht="14.25">
      <c r="A39" s="56">
        <v>36</v>
      </c>
      <c r="B39" s="54" t="s">
        <v>45</v>
      </c>
      <c r="C39" s="54" t="s">
        <v>26</v>
      </c>
      <c r="D39" s="54" t="s">
        <v>259</v>
      </c>
      <c r="E39" s="63">
        <v>39056</v>
      </c>
      <c r="F39" s="60">
        <v>0.006893382352941124</v>
      </c>
      <c r="G39" s="61">
        <v>0.013346547737033365</v>
      </c>
      <c r="H39" s="61">
        <v>0.022466666666666635</v>
      </c>
      <c r="I39" s="61">
        <v>0.04808656036446468</v>
      </c>
      <c r="J39" s="67">
        <v>0.09549999999999992</v>
      </c>
    </row>
    <row r="40" spans="1:10" s="6" customFormat="1" ht="14.25">
      <c r="A40" s="56">
        <v>37</v>
      </c>
      <c r="B40" s="54" t="s">
        <v>38</v>
      </c>
      <c r="C40" s="54" t="s">
        <v>39</v>
      </c>
      <c r="D40" s="54" t="s">
        <v>244</v>
      </c>
      <c r="E40" s="63">
        <v>39192</v>
      </c>
      <c r="F40" s="60">
        <v>0.007792454623206213</v>
      </c>
      <c r="G40" s="61">
        <v>0.017778737493701735</v>
      </c>
      <c r="H40" s="61">
        <v>0.031464280503817665</v>
      </c>
      <c r="I40" s="61">
        <v>0.0739240506329113</v>
      </c>
      <c r="J40" s="67">
        <v>0.16538461538461524</v>
      </c>
    </row>
    <row r="41" spans="1:10" s="6" customFormat="1" ht="14.25">
      <c r="A41" s="56">
        <v>38</v>
      </c>
      <c r="B41" s="54" t="s">
        <v>87</v>
      </c>
      <c r="C41" s="54" t="s">
        <v>26</v>
      </c>
      <c r="D41" s="54" t="s">
        <v>231</v>
      </c>
      <c r="E41" s="63">
        <v>39219</v>
      </c>
      <c r="F41" s="60">
        <v>0.005801231489491521</v>
      </c>
      <c r="G41" s="61">
        <v>0.006159641620851142</v>
      </c>
      <c r="H41" s="61">
        <v>0.020076383154417732</v>
      </c>
      <c r="I41" s="61">
        <v>-0.08368103847936958</v>
      </c>
      <c r="J41" s="67" t="s">
        <v>97</v>
      </c>
    </row>
    <row r="42" spans="1:10" s="6" customFormat="1" ht="14.25">
      <c r="A42" s="56">
        <v>39</v>
      </c>
      <c r="B42" s="54" t="s">
        <v>49</v>
      </c>
      <c r="C42" s="54" t="s">
        <v>26</v>
      </c>
      <c r="D42" s="54" t="s">
        <v>232</v>
      </c>
      <c r="E42" s="63">
        <v>39254</v>
      </c>
      <c r="F42" s="60">
        <v>0.008587344770788263</v>
      </c>
      <c r="G42" s="61">
        <v>0.019683787070820413</v>
      </c>
      <c r="H42" s="61">
        <v>0.029410653570079326</v>
      </c>
      <c r="I42" s="61">
        <v>0.06616453095960084</v>
      </c>
      <c r="J42" s="67">
        <v>0.15993018751463306</v>
      </c>
    </row>
    <row r="43" spans="1:10" s="6" customFormat="1" ht="14.25">
      <c r="A43" s="56">
        <v>40</v>
      </c>
      <c r="B43" s="54" t="s">
        <v>32</v>
      </c>
      <c r="C43" s="54" t="s">
        <v>26</v>
      </c>
      <c r="D43" s="54" t="s">
        <v>245</v>
      </c>
      <c r="E43" s="63">
        <v>39283</v>
      </c>
      <c r="F43" s="60">
        <v>0.011178641198176686</v>
      </c>
      <c r="G43" s="61">
        <v>0.010739856801909253</v>
      </c>
      <c r="H43" s="61">
        <v>0.05169883734055758</v>
      </c>
      <c r="I43" s="61">
        <v>0.04685393258426962</v>
      </c>
      <c r="J43" s="67">
        <v>0.08337209302325577</v>
      </c>
    </row>
    <row r="44" spans="1:10" s="6" customFormat="1" ht="14.25">
      <c r="A44" s="56">
        <v>41</v>
      </c>
      <c r="B44" s="54" t="s">
        <v>89</v>
      </c>
      <c r="C44" s="54" t="s">
        <v>26</v>
      </c>
      <c r="D44" s="54" t="s">
        <v>174</v>
      </c>
      <c r="E44" s="63">
        <v>39287</v>
      </c>
      <c r="F44" s="60">
        <v>0.0017247987734763104</v>
      </c>
      <c r="G44" s="61">
        <v>0.011975882287863726</v>
      </c>
      <c r="H44" s="61">
        <v>0.020670609239009208</v>
      </c>
      <c r="I44" s="61">
        <v>0.04283759904235307</v>
      </c>
      <c r="J44" s="67">
        <v>0.049598393574297184</v>
      </c>
    </row>
    <row r="45" spans="1:10" s="6" customFormat="1" ht="14.25">
      <c r="A45" s="56">
        <v>42</v>
      </c>
      <c r="B45" s="54" t="s">
        <v>50</v>
      </c>
      <c r="C45" s="54" t="s">
        <v>34</v>
      </c>
      <c r="D45" s="54" t="s">
        <v>260</v>
      </c>
      <c r="E45" s="63">
        <v>39338</v>
      </c>
      <c r="F45" s="60">
        <v>0.006181015452538574</v>
      </c>
      <c r="G45" s="61">
        <v>0.013339261894175225</v>
      </c>
      <c r="H45" s="61">
        <v>0.019230769230769162</v>
      </c>
      <c r="I45" s="61">
        <v>0.03732362312243964</v>
      </c>
      <c r="J45" s="67">
        <v>0.04541284403669721</v>
      </c>
    </row>
    <row r="46" spans="1:10" s="6" customFormat="1" ht="14.25">
      <c r="A46" s="56">
        <v>43</v>
      </c>
      <c r="B46" s="54" t="s">
        <v>83</v>
      </c>
      <c r="C46" s="54" t="s">
        <v>39</v>
      </c>
      <c r="D46" s="54" t="s">
        <v>116</v>
      </c>
      <c r="E46" s="63">
        <v>39343</v>
      </c>
      <c r="F46" s="60">
        <v>-0.004128403948447934</v>
      </c>
      <c r="G46" s="61">
        <v>0.003921673247252233</v>
      </c>
      <c r="H46" s="61">
        <v>0.015133531157270008</v>
      </c>
      <c r="I46" s="61">
        <v>0.0395303867403316</v>
      </c>
      <c r="J46" s="67">
        <v>0.08446685878962534</v>
      </c>
    </row>
    <row r="47" spans="1:10" s="6" customFormat="1" ht="14.25">
      <c r="A47" s="56">
        <v>44</v>
      </c>
      <c r="B47" s="54" t="s">
        <v>63</v>
      </c>
      <c r="C47" s="54" t="s">
        <v>26</v>
      </c>
      <c r="D47" s="54" t="s">
        <v>233</v>
      </c>
      <c r="E47" s="63">
        <v>39345</v>
      </c>
      <c r="F47" s="60">
        <v>0.011838557465453148</v>
      </c>
      <c r="G47" s="61">
        <v>0.008312691548763684</v>
      </c>
      <c r="H47" s="61">
        <v>0.05333099425463783</v>
      </c>
      <c r="I47" s="61">
        <v>0.057784628936357496</v>
      </c>
      <c r="J47" s="67">
        <v>0.08669290982308486</v>
      </c>
    </row>
    <row r="48" spans="1:10" s="6" customFormat="1" ht="14.25">
      <c r="A48" s="56">
        <v>45</v>
      </c>
      <c r="B48" s="54" t="s">
        <v>92</v>
      </c>
      <c r="C48" s="54" t="s">
        <v>26</v>
      </c>
      <c r="D48" s="54" t="s">
        <v>128</v>
      </c>
      <c r="E48" s="63">
        <v>39426</v>
      </c>
      <c r="F48" s="60">
        <v>-0.0020873195338318995</v>
      </c>
      <c r="G48" s="61">
        <v>-0.0051157547906008904</v>
      </c>
      <c r="H48" s="61">
        <v>-0.00494319660046838</v>
      </c>
      <c r="I48" s="61">
        <v>-0.01417647564223723</v>
      </c>
      <c r="J48" s="67">
        <v>-0.03189335133310833</v>
      </c>
    </row>
    <row r="49" spans="1:10" s="6" customFormat="1" ht="14.25">
      <c r="A49" s="56">
        <v>46</v>
      </c>
      <c r="B49" s="54" t="s">
        <v>30</v>
      </c>
      <c r="C49" s="54" t="s">
        <v>26</v>
      </c>
      <c r="D49" s="54" t="s">
        <v>130</v>
      </c>
      <c r="E49" s="82">
        <v>39443</v>
      </c>
      <c r="F49" s="60">
        <v>0.00847874720357944</v>
      </c>
      <c r="G49" s="61">
        <v>0.02440631746392463</v>
      </c>
      <c r="H49" s="61">
        <v>0.03316373303997078</v>
      </c>
      <c r="I49" s="61">
        <v>0.07858689540489783</v>
      </c>
      <c r="J49" s="67">
        <v>0.18409267017769682</v>
      </c>
    </row>
    <row r="50" spans="1:10" s="6" customFormat="1" ht="14.25">
      <c r="A50" s="56">
        <v>47</v>
      </c>
      <c r="B50" s="54" t="s">
        <v>76</v>
      </c>
      <c r="C50" s="54" t="s">
        <v>26</v>
      </c>
      <c r="D50" s="54" t="s">
        <v>234</v>
      </c>
      <c r="E50" s="63">
        <v>39542</v>
      </c>
      <c r="F50" s="60" t="s">
        <v>97</v>
      </c>
      <c r="G50" s="61">
        <v>0.002752221435873059</v>
      </c>
      <c r="H50" s="61">
        <v>0.008461842625543614</v>
      </c>
      <c r="I50" s="61">
        <v>-0.1383783783783784</v>
      </c>
      <c r="J50" s="67">
        <v>-0.12657534246575353</v>
      </c>
    </row>
    <row r="51" spans="1:10" s="6" customFormat="1" ht="14.25">
      <c r="A51" s="56">
        <v>48</v>
      </c>
      <c r="B51" s="54" t="s">
        <v>46</v>
      </c>
      <c r="C51" s="54" t="s">
        <v>26</v>
      </c>
      <c r="D51" s="54" t="s">
        <v>125</v>
      </c>
      <c r="E51" s="63">
        <v>39660</v>
      </c>
      <c r="F51" s="60">
        <v>0.01635930095680793</v>
      </c>
      <c r="G51" s="61">
        <v>0.004894207526336292</v>
      </c>
      <c r="H51" s="61">
        <v>0.05727024396370384</v>
      </c>
      <c r="I51" s="61">
        <v>0.052676003501313184</v>
      </c>
      <c r="J51" s="67">
        <v>0.0989523840605726</v>
      </c>
    </row>
    <row r="52" spans="1:10" s="6" customFormat="1" ht="14.25">
      <c r="A52" s="56">
        <v>49</v>
      </c>
      <c r="B52" s="54" t="s">
        <v>25</v>
      </c>
      <c r="C52" s="54" t="s">
        <v>26</v>
      </c>
      <c r="D52" s="54" t="s">
        <v>226</v>
      </c>
      <c r="E52" s="63">
        <v>39898</v>
      </c>
      <c r="F52" s="60">
        <v>0.007920493074716095</v>
      </c>
      <c r="G52" s="61">
        <v>0.0190837045981318</v>
      </c>
      <c r="H52" s="61">
        <v>0.030786292869877663</v>
      </c>
      <c r="I52" s="61">
        <v>0.07505124450951683</v>
      </c>
      <c r="J52" s="67">
        <v>0.17293929712460065</v>
      </c>
    </row>
    <row r="53" spans="1:10" s="6" customFormat="1" ht="14.25">
      <c r="A53" s="56">
        <v>50</v>
      </c>
      <c r="B53" s="54" t="s">
        <v>62</v>
      </c>
      <c r="C53" s="54" t="s">
        <v>26</v>
      </c>
      <c r="D53" s="69" t="s">
        <v>249</v>
      </c>
      <c r="E53" s="82">
        <v>40031</v>
      </c>
      <c r="F53" s="60">
        <v>0.016330178332046863</v>
      </c>
      <c r="G53" s="61">
        <v>0.02164237004369296</v>
      </c>
      <c r="H53" s="61">
        <v>0.0664989982522699</v>
      </c>
      <c r="I53" s="61">
        <v>0.07336222060148434</v>
      </c>
      <c r="J53" s="67">
        <v>0.10615439030860374</v>
      </c>
    </row>
    <row r="54" spans="1:10" s="6" customFormat="1" ht="14.25">
      <c r="A54" s="56">
        <v>51</v>
      </c>
      <c r="B54" s="54" t="s">
        <v>52</v>
      </c>
      <c r="C54" s="54" t="s">
        <v>26</v>
      </c>
      <c r="D54" s="54" t="s">
        <v>235</v>
      </c>
      <c r="E54" s="63">
        <v>40263</v>
      </c>
      <c r="F54" s="60">
        <v>0.0020003077396522073</v>
      </c>
      <c r="G54" s="61">
        <v>0.007737542556484067</v>
      </c>
      <c r="H54" s="61">
        <v>0.01553240596344585</v>
      </c>
      <c r="I54" s="61">
        <v>0.043589743589743435</v>
      </c>
      <c r="J54" s="67">
        <v>0.08896321070234103</v>
      </c>
    </row>
    <row r="55" spans="1:10" s="6" customFormat="1" ht="14.25">
      <c r="A55" s="56">
        <v>52</v>
      </c>
      <c r="B55" s="54" t="s">
        <v>67</v>
      </c>
      <c r="C55" s="54" t="s">
        <v>26</v>
      </c>
      <c r="D55" s="54" t="s">
        <v>236</v>
      </c>
      <c r="E55" s="63">
        <v>40956</v>
      </c>
      <c r="F55" s="60">
        <v>0.005996559351191921</v>
      </c>
      <c r="G55" s="61">
        <v>0.011265378724245378</v>
      </c>
      <c r="H55" s="61">
        <v>0.018866985264834657</v>
      </c>
      <c r="I55" s="61">
        <v>0.03893401015228415</v>
      </c>
      <c r="J55" s="67">
        <v>0.04958974358974366</v>
      </c>
    </row>
    <row r="56" spans="1:10" s="6" customFormat="1" ht="14.25">
      <c r="A56" s="56">
        <v>53</v>
      </c>
      <c r="B56" s="54" t="s">
        <v>70</v>
      </c>
      <c r="C56" s="54" t="s">
        <v>26</v>
      </c>
      <c r="D56" s="54" t="s">
        <v>199</v>
      </c>
      <c r="E56" s="63">
        <v>41366</v>
      </c>
      <c r="F56" s="60">
        <v>0.005677326625943335</v>
      </c>
      <c r="G56" s="61">
        <v>0.016784131366707866</v>
      </c>
      <c r="H56" s="61">
        <v>0.022205989773557366</v>
      </c>
      <c r="I56" s="61">
        <v>0.043783098381442453</v>
      </c>
      <c r="J56" s="67">
        <v>0.07077817736628655</v>
      </c>
    </row>
    <row r="57" spans="1:10" s="6" customFormat="1" ht="14.25">
      <c r="A57" s="56">
        <v>54</v>
      </c>
      <c r="B57" s="54" t="s">
        <v>42</v>
      </c>
      <c r="C57" s="54" t="s">
        <v>26</v>
      </c>
      <c r="D57" s="54" t="s">
        <v>237</v>
      </c>
      <c r="E57" s="63">
        <v>43620</v>
      </c>
      <c r="F57" s="60">
        <v>0.006497773235015103</v>
      </c>
      <c r="G57" s="61">
        <v>0.01241095689212024</v>
      </c>
      <c r="H57" s="61">
        <v>0.02027827116637071</v>
      </c>
      <c r="I57" s="61">
        <v>0.05236641221374039</v>
      </c>
      <c r="J57" s="67">
        <v>0.10288000000000008</v>
      </c>
    </row>
    <row r="58" spans="1:10" s="6" customFormat="1" ht="14.25">
      <c r="A58" s="56">
        <v>55</v>
      </c>
      <c r="B58" s="54" t="s">
        <v>73</v>
      </c>
      <c r="C58" s="54" t="s">
        <v>26</v>
      </c>
      <c r="D58" s="54" t="s">
        <v>227</v>
      </c>
      <c r="E58" s="63">
        <v>43636</v>
      </c>
      <c r="F58" s="60" t="s">
        <v>97</v>
      </c>
      <c r="G58" s="61" t="s">
        <v>97</v>
      </c>
      <c r="H58" s="61" t="s">
        <v>97</v>
      </c>
      <c r="I58" s="61" t="s">
        <v>97</v>
      </c>
      <c r="J58" s="67" t="s">
        <v>97</v>
      </c>
    </row>
    <row r="59" spans="1:10" s="6" customFormat="1" ht="15" thickBot="1">
      <c r="A59" s="56">
        <v>56</v>
      </c>
      <c r="B59" s="54" t="s">
        <v>55</v>
      </c>
      <c r="C59" s="54" t="s">
        <v>26</v>
      </c>
      <c r="D59" s="54" t="s">
        <v>126</v>
      </c>
      <c r="E59" s="63">
        <v>43711</v>
      </c>
      <c r="F59" s="60" t="s">
        <v>97</v>
      </c>
      <c r="G59" s="61">
        <v>0.006621785674870262</v>
      </c>
      <c r="H59" s="61">
        <v>0.010077519379845024</v>
      </c>
      <c r="I59" s="61">
        <v>0.025292266187050494</v>
      </c>
      <c r="J59" s="67">
        <v>0.00762262483429077</v>
      </c>
    </row>
    <row r="60" spans="1:10" s="43" customFormat="1" ht="15.75" collapsed="1" thickBot="1">
      <c r="A60" s="70"/>
      <c r="B60" s="44"/>
      <c r="C60" s="44"/>
      <c r="D60" s="45" t="s">
        <v>100</v>
      </c>
      <c r="E60" s="46" t="s">
        <v>5</v>
      </c>
      <c r="F60" s="57">
        <f>AVERAGE(F4:F59)</f>
        <v>0.0058749042191971485</v>
      </c>
      <c r="G60" s="47">
        <f>AVERAGE(G4:G59)</f>
        <v>0.010398789938884536</v>
      </c>
      <c r="H60" s="47">
        <f>AVERAGE(H4:H59)</f>
        <v>0.02440674798461488</v>
      </c>
      <c r="I60" s="47">
        <f>AVERAGE(I4:I59)</f>
        <v>0.035126728686998725</v>
      </c>
      <c r="J60" s="68">
        <f>AVERAGE(J4:J59)</f>
        <v>0.08204638430110663</v>
      </c>
    </row>
    <row r="61" s="6" customFormat="1" ht="14.25" collapsed="1"/>
    <row r="62" s="6" customFormat="1" ht="15" collapsed="1">
      <c r="A62" s="64"/>
    </row>
    <row r="63" s="6" customFormat="1" ht="14.25" collapsed="1"/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 collapsed="1"/>
    <row r="71" s="6" customFormat="1" ht="14.25"/>
    <row r="72" s="6" customFormat="1" ht="14.25"/>
    <row r="73" spans="5:11" s="9" customFormat="1" ht="14.25">
      <c r="E73" s="10"/>
      <c r="F73" s="10"/>
      <c r="G73" s="10"/>
      <c r="H73" s="11"/>
      <c r="I73" s="11"/>
      <c r="J73" s="11"/>
      <c r="K73" s="11"/>
    </row>
    <row r="74" spans="5:11" s="9" customFormat="1" ht="14.25">
      <c r="E74" s="10"/>
      <c r="F74" s="10"/>
      <c r="G74" s="10"/>
      <c r="H74" s="11"/>
      <c r="I74" s="11"/>
      <c r="J74" s="11"/>
      <c r="K74" s="11"/>
    </row>
    <row r="75" spans="5:11" s="9" customFormat="1" ht="14.25">
      <c r="E75" s="10"/>
      <c r="F75" s="10"/>
      <c r="G75" s="10"/>
      <c r="H75" s="11"/>
      <c r="I75" s="11"/>
      <c r="J75" s="11"/>
      <c r="K75" s="11"/>
    </row>
    <row r="76" spans="5:11" s="9" customFormat="1" ht="14.25">
      <c r="E76" s="10"/>
      <c r="F76" s="10"/>
      <c r="G76" s="10"/>
      <c r="H76" s="11"/>
      <c r="I76" s="11"/>
      <c r="J76" s="11"/>
      <c r="K76" s="11"/>
    </row>
    <row r="77" spans="5:11" s="9" customFormat="1" ht="14.25">
      <c r="E77" s="10"/>
      <c r="F77" s="10"/>
      <c r="G77" s="10"/>
      <c r="H77" s="11"/>
      <c r="I77" s="11"/>
      <c r="J77" s="11"/>
      <c r="K77" s="11"/>
    </row>
    <row r="78" spans="5:11" s="9" customFormat="1" ht="14.25">
      <c r="E78" s="10"/>
      <c r="F78" s="10"/>
      <c r="G78" s="10"/>
      <c r="H78" s="11"/>
      <c r="I78" s="11"/>
      <c r="J78" s="11"/>
      <c r="K78" s="11"/>
    </row>
    <row r="79" spans="5:11" s="9" customFormat="1" ht="14.25">
      <c r="E79" s="10"/>
      <c r="F79" s="10"/>
      <c r="G79" s="10"/>
      <c r="H79" s="11"/>
      <c r="I79" s="11"/>
      <c r="J79" s="11"/>
      <c r="K79" s="11"/>
    </row>
    <row r="80" spans="5:11" s="9" customFormat="1" ht="14.25">
      <c r="E80" s="10"/>
      <c r="F80" s="10"/>
      <c r="G80" s="10"/>
      <c r="H80" s="11"/>
      <c r="I80" s="11"/>
      <c r="J80" s="11"/>
      <c r="K80" s="11"/>
    </row>
    <row r="81" spans="5:11" s="9" customFormat="1" ht="14.25">
      <c r="E81" s="10"/>
      <c r="F81" s="10"/>
      <c r="G81" s="10"/>
      <c r="H81" s="11"/>
      <c r="I81" s="11"/>
      <c r="J81" s="11"/>
      <c r="K81" s="11"/>
    </row>
    <row r="82" spans="5:11" s="9" customFormat="1" ht="14.25">
      <c r="E82" s="10"/>
      <c r="F82" s="10"/>
      <c r="G82" s="10"/>
      <c r="H82" s="11"/>
      <c r="I82" s="11"/>
      <c r="J82" s="11"/>
      <c r="K82" s="11"/>
    </row>
    <row r="83" spans="5:11" s="9" customFormat="1" ht="14.25">
      <c r="E83" s="10"/>
      <c r="F83" s="10"/>
      <c r="G83" s="10"/>
      <c r="H83" s="11"/>
      <c r="I83" s="11"/>
      <c r="J83" s="11"/>
      <c r="K83" s="11"/>
    </row>
    <row r="84" spans="5:11" s="9" customFormat="1" ht="14.25">
      <c r="E84" s="10"/>
      <c r="F84" s="10"/>
      <c r="G84" s="10"/>
      <c r="H84" s="11"/>
      <c r="I84" s="11"/>
      <c r="J84" s="11"/>
      <c r="K84" s="11"/>
    </row>
    <row r="85" spans="5:11" s="9" customFormat="1" ht="14.25">
      <c r="E85" s="10"/>
      <c r="F85" s="10"/>
      <c r="G85" s="10"/>
      <c r="H85" s="11"/>
      <c r="I85" s="11"/>
      <c r="J85" s="11"/>
      <c r="K85" s="11"/>
    </row>
    <row r="86" spans="5:11" s="9" customFormat="1" ht="14.25">
      <c r="E86" s="10"/>
      <c r="F86" s="10"/>
      <c r="G86" s="10"/>
      <c r="H86" s="11"/>
      <c r="I86" s="11"/>
      <c r="J86" s="11"/>
      <c r="K86" s="11"/>
    </row>
    <row r="87" spans="5:11" s="9" customFormat="1" ht="14.25">
      <c r="E87" s="10"/>
      <c r="F87" s="10"/>
      <c r="G87" s="10"/>
      <c r="H87" s="11"/>
      <c r="I87" s="11"/>
      <c r="J87" s="11"/>
      <c r="K87" s="11"/>
    </row>
    <row r="88" spans="5:11" s="9" customFormat="1" ht="14.25">
      <c r="E88" s="10"/>
      <c r="F88" s="10"/>
      <c r="G88" s="10"/>
      <c r="H88" s="11"/>
      <c r="I88" s="11"/>
      <c r="J88" s="11"/>
      <c r="K88" s="11"/>
    </row>
    <row r="89" spans="5:11" s="9" customFormat="1" ht="14.25">
      <c r="E89" s="10"/>
      <c r="F89" s="10"/>
      <c r="G89" s="10"/>
      <c r="H89" s="11"/>
      <c r="I89" s="11"/>
      <c r="J89" s="11"/>
      <c r="K89" s="11"/>
    </row>
    <row r="90" spans="5:11" s="9" customFormat="1" ht="14.25">
      <c r="E90" s="10"/>
      <c r="F90" s="10"/>
      <c r="G90" s="10"/>
      <c r="H90" s="11"/>
      <c r="I90" s="11"/>
      <c r="J90" s="11"/>
      <c r="K90" s="11"/>
    </row>
    <row r="91" spans="5:11" s="9" customFormat="1" ht="14.25">
      <c r="E91" s="10"/>
      <c r="F91" s="10"/>
      <c r="G91" s="10"/>
      <c r="H91" s="11"/>
      <c r="I91" s="11"/>
      <c r="J91" s="11"/>
      <c r="K91" s="11"/>
    </row>
    <row r="92" spans="5:11" s="9" customFormat="1" ht="14.25">
      <c r="E92" s="10"/>
      <c r="F92" s="10"/>
      <c r="G92" s="10"/>
      <c r="H92" s="11"/>
      <c r="I92" s="11"/>
      <c r="J92" s="11"/>
      <c r="K92" s="11"/>
    </row>
  </sheetData>
  <sheetProtection/>
  <mergeCells count="6">
    <mergeCell ref="F2:J2"/>
    <mergeCell ref="A2:A3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38"/>
  <sheetViews>
    <sheetView zoomScale="85" zoomScaleNormal="85" zoomScalePageLayoutView="0" workbookViewId="0" topLeftCell="A1">
      <selection activeCell="A25" sqref="A25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5" t="s">
        <v>0</v>
      </c>
      <c r="B1" s="28" t="s">
        <v>22</v>
      </c>
      <c r="C1" s="2"/>
    </row>
    <row r="2" spans="1:3" ht="14.25">
      <c r="A2" s="24" t="s">
        <v>229</v>
      </c>
      <c r="B2" s="25">
        <v>-0.01622694373102973</v>
      </c>
      <c r="C2" s="2"/>
    </row>
    <row r="3" spans="1:3" ht="14.25">
      <c r="A3" s="17" t="s">
        <v>256</v>
      </c>
      <c r="B3" s="21">
        <v>-0.004729643359325131</v>
      </c>
      <c r="C3" s="2"/>
    </row>
    <row r="4" spans="1:3" ht="14.25">
      <c r="A4" s="17" t="s">
        <v>116</v>
      </c>
      <c r="B4" s="21">
        <v>-0.004128403948447934</v>
      </c>
      <c r="C4" s="2"/>
    </row>
    <row r="5" spans="1:3" ht="14.25">
      <c r="A5" s="17" t="s">
        <v>224</v>
      </c>
      <c r="B5" s="22">
        <v>-0.0034174889999573077</v>
      </c>
      <c r="C5" s="2"/>
    </row>
    <row r="6" spans="1:3" ht="14.25">
      <c r="A6" s="17" t="s">
        <v>222</v>
      </c>
      <c r="B6" s="22">
        <v>-0.003222465185867218</v>
      </c>
      <c r="C6" s="2"/>
    </row>
    <row r="7" spans="1:3" ht="14.25">
      <c r="A7" s="17" t="s">
        <v>131</v>
      </c>
      <c r="B7" s="22">
        <v>-0.0028097062579820475</v>
      </c>
      <c r="C7" s="2"/>
    </row>
    <row r="8" spans="1:3" ht="14.25">
      <c r="A8" s="17" t="s">
        <v>128</v>
      </c>
      <c r="B8" s="22">
        <v>-0.0020873195338318995</v>
      </c>
      <c r="C8" s="2"/>
    </row>
    <row r="9" spans="1:3" ht="14.25">
      <c r="A9" s="17" t="s">
        <v>257</v>
      </c>
      <c r="B9" s="22">
        <v>-0.0008529854490717526</v>
      </c>
      <c r="C9" s="2"/>
    </row>
    <row r="10" spans="1:3" ht="14.25">
      <c r="A10" s="17" t="s">
        <v>174</v>
      </c>
      <c r="B10" s="22">
        <v>0.0017247987734763104</v>
      </c>
      <c r="C10" s="2"/>
    </row>
    <row r="11" spans="1:3" ht="14.25">
      <c r="A11" s="17" t="s">
        <v>235</v>
      </c>
      <c r="B11" s="22">
        <v>0.0020003077396522073</v>
      </c>
      <c r="C11" s="2"/>
    </row>
    <row r="12" spans="1:3" ht="14.25">
      <c r="A12" s="17" t="s">
        <v>214</v>
      </c>
      <c r="B12" s="22">
        <v>0.0027259286638330327</v>
      </c>
      <c r="C12" s="2"/>
    </row>
    <row r="13" spans="1:3" ht="14.25">
      <c r="A13" s="17" t="s">
        <v>171</v>
      </c>
      <c r="B13" s="22">
        <v>0.0029756781349139505</v>
      </c>
      <c r="C13" s="2"/>
    </row>
    <row r="14" spans="1:3" ht="14.25">
      <c r="A14" s="17" t="s">
        <v>112</v>
      </c>
      <c r="B14" s="22">
        <v>0.003451022033448492</v>
      </c>
      <c r="C14" s="2"/>
    </row>
    <row r="15" spans="1:3" ht="14.25">
      <c r="A15" s="17" t="s">
        <v>258</v>
      </c>
      <c r="B15" s="22">
        <v>0.0038773633928927964</v>
      </c>
      <c r="C15" s="2"/>
    </row>
    <row r="16" spans="1:3" ht="14.25">
      <c r="A16" s="17" t="s">
        <v>253</v>
      </c>
      <c r="B16" s="22">
        <v>0.0044345898004434225</v>
      </c>
      <c r="C16" s="2"/>
    </row>
    <row r="17" spans="1:3" ht="14.25">
      <c r="A17" s="17" t="s">
        <v>228</v>
      </c>
      <c r="B17" s="22">
        <v>0.004585052728106387</v>
      </c>
      <c r="C17" s="2"/>
    </row>
    <row r="18" spans="1:3" ht="14.25">
      <c r="A18" s="17" t="s">
        <v>146</v>
      </c>
      <c r="B18" s="22">
        <v>0.0047488731487443925</v>
      </c>
      <c r="C18" s="2"/>
    </row>
    <row r="19" spans="1:3" ht="14.25">
      <c r="A19" s="17" t="s">
        <v>243</v>
      </c>
      <c r="B19" s="22">
        <v>0.005376107169611677</v>
      </c>
      <c r="C19" s="2"/>
    </row>
    <row r="20" spans="1:3" ht="14.25">
      <c r="A20" s="17" t="s">
        <v>199</v>
      </c>
      <c r="B20" s="22">
        <v>0.005677326625943335</v>
      </c>
      <c r="C20" s="2"/>
    </row>
    <row r="21" spans="1:3" ht="14.25">
      <c r="A21" s="17" t="s">
        <v>231</v>
      </c>
      <c r="B21" s="22">
        <v>0.005801231489491521</v>
      </c>
      <c r="C21" s="2"/>
    </row>
    <row r="22" spans="1:3" ht="14.25">
      <c r="A22" s="17" t="s">
        <v>236</v>
      </c>
      <c r="B22" s="22">
        <v>0.005996559351191921</v>
      </c>
      <c r="C22" s="2"/>
    </row>
    <row r="23" spans="1:3" ht="14.25">
      <c r="A23" s="17" t="s">
        <v>127</v>
      </c>
      <c r="B23" s="22">
        <v>0.006024550041418886</v>
      </c>
      <c r="C23" s="2"/>
    </row>
    <row r="24" spans="1:3" ht="14.25">
      <c r="A24" s="17" t="s">
        <v>260</v>
      </c>
      <c r="B24" s="22">
        <v>0.006181015452538574</v>
      </c>
      <c r="C24" s="2"/>
    </row>
    <row r="25" spans="1:3" ht="14.25">
      <c r="A25" s="17" t="s">
        <v>237</v>
      </c>
      <c r="B25" s="22">
        <v>0.006497773235015103</v>
      </c>
      <c r="C25" s="2"/>
    </row>
    <row r="26" spans="1:3" ht="14.25">
      <c r="A26" s="17" t="s">
        <v>219</v>
      </c>
      <c r="B26" s="22">
        <v>0.006702470461869003</v>
      </c>
      <c r="C26" s="2"/>
    </row>
    <row r="27" spans="1:3" ht="14.25">
      <c r="A27" s="17" t="s">
        <v>259</v>
      </c>
      <c r="B27" s="22">
        <v>0.006893382352941124</v>
      </c>
      <c r="C27" s="2"/>
    </row>
    <row r="28" spans="1:3" ht="14.25">
      <c r="A28" s="17" t="s">
        <v>225</v>
      </c>
      <c r="B28" s="22">
        <v>0.006924267521112304</v>
      </c>
      <c r="C28" s="2"/>
    </row>
    <row r="29" spans="1:3" ht="14.25">
      <c r="A29" s="17" t="s">
        <v>246</v>
      </c>
      <c r="B29" s="22">
        <v>0.007292702561916942</v>
      </c>
      <c r="C29" s="2"/>
    </row>
    <row r="30" spans="1:3" ht="14.25">
      <c r="A30" s="17" t="s">
        <v>252</v>
      </c>
      <c r="B30" s="22">
        <v>0.007652142599927858</v>
      </c>
      <c r="C30" s="2"/>
    </row>
    <row r="31" spans="1:3" ht="14.25">
      <c r="A31" s="17" t="s">
        <v>239</v>
      </c>
      <c r="B31" s="22">
        <v>0.0076941381772031026</v>
      </c>
      <c r="C31" s="2"/>
    </row>
    <row r="32" spans="1:3" ht="14.25">
      <c r="A32" s="17" t="s">
        <v>189</v>
      </c>
      <c r="B32" s="22">
        <v>0.007787216828478938</v>
      </c>
      <c r="C32" s="2"/>
    </row>
    <row r="33" spans="1:3" ht="14.25">
      <c r="A33" s="17" t="s">
        <v>244</v>
      </c>
      <c r="B33" s="22">
        <v>0.007792454623206213</v>
      </c>
      <c r="C33" s="2"/>
    </row>
    <row r="34" spans="1:3" ht="14.25">
      <c r="A34" s="17" t="s">
        <v>242</v>
      </c>
      <c r="B34" s="22">
        <v>0.007861153649821429</v>
      </c>
      <c r="C34" s="2"/>
    </row>
    <row r="35" spans="1:3" ht="14.25">
      <c r="A35" s="17" t="s">
        <v>226</v>
      </c>
      <c r="B35" s="22">
        <v>0.007920493074716095</v>
      </c>
      <c r="C35" s="2"/>
    </row>
    <row r="36" spans="1:3" ht="14.25">
      <c r="A36" s="17" t="s">
        <v>230</v>
      </c>
      <c r="B36" s="22">
        <v>0.008221520652459846</v>
      </c>
      <c r="C36" s="2"/>
    </row>
    <row r="37" spans="1:3" ht="14.25">
      <c r="A37" s="17" t="s">
        <v>130</v>
      </c>
      <c r="B37" s="22">
        <v>0.00847874720357944</v>
      </c>
      <c r="C37" s="2"/>
    </row>
    <row r="38" spans="1:3" ht="14.25">
      <c r="A38" s="18" t="s">
        <v>232</v>
      </c>
      <c r="B38" s="102">
        <v>0.008587344770788263</v>
      </c>
      <c r="C38" s="2"/>
    </row>
    <row r="39" spans="1:3" ht="14.25">
      <c r="A39" s="17" t="s">
        <v>241</v>
      </c>
      <c r="B39" s="22">
        <v>0.009344510100316006</v>
      </c>
      <c r="C39" s="2"/>
    </row>
    <row r="40" spans="1:3" ht="14.25">
      <c r="A40" s="17" t="s">
        <v>129</v>
      </c>
      <c r="B40" s="22">
        <v>0.00939436338197086</v>
      </c>
      <c r="C40" s="2"/>
    </row>
    <row r="41" spans="1:3" ht="14.25">
      <c r="A41" s="17" t="s">
        <v>248</v>
      </c>
      <c r="B41" s="22">
        <v>0.010711620907262853</v>
      </c>
      <c r="C41" s="2"/>
    </row>
    <row r="42" spans="1:3" ht="14.25">
      <c r="A42" s="17" t="s">
        <v>255</v>
      </c>
      <c r="B42" s="22">
        <v>0.010864933958244727</v>
      </c>
      <c r="C42" s="2"/>
    </row>
    <row r="43" spans="1:3" ht="14.25">
      <c r="A43" s="17" t="s">
        <v>240</v>
      </c>
      <c r="B43" s="22">
        <v>0.011100091547146862</v>
      </c>
      <c r="C43" s="2"/>
    </row>
    <row r="44" spans="1:3" ht="14.25">
      <c r="A44" s="17" t="s">
        <v>245</v>
      </c>
      <c r="B44" s="22">
        <v>0.011178641198176686</v>
      </c>
      <c r="C44" s="2"/>
    </row>
    <row r="45" spans="1:3" ht="14.25">
      <c r="A45" s="17" t="s">
        <v>223</v>
      </c>
      <c r="B45" s="22">
        <v>0.011363358268005719</v>
      </c>
      <c r="C45" s="2"/>
    </row>
    <row r="46" spans="1:3" ht="14.25">
      <c r="A46" s="17" t="s">
        <v>233</v>
      </c>
      <c r="B46" s="22">
        <v>0.011838557465453148</v>
      </c>
      <c r="C46" s="2"/>
    </row>
    <row r="47" spans="1:3" ht="14.25">
      <c r="A47" s="17" t="s">
        <v>132</v>
      </c>
      <c r="B47" s="22">
        <v>0.013319896595539449</v>
      </c>
      <c r="C47" s="2"/>
    </row>
    <row r="48" spans="1:3" ht="14.25">
      <c r="A48" s="17" t="s">
        <v>249</v>
      </c>
      <c r="B48" s="22">
        <v>0.016330178332046863</v>
      </c>
      <c r="C48" s="2"/>
    </row>
    <row r="49" spans="1:3" ht="14.25">
      <c r="A49" s="17" t="s">
        <v>125</v>
      </c>
      <c r="B49" s="22">
        <v>0.01635930095680793</v>
      </c>
      <c r="C49" s="2"/>
    </row>
    <row r="50" spans="1:3" ht="14.25">
      <c r="A50" s="17" t="s">
        <v>254</v>
      </c>
      <c r="B50" s="22">
        <v>0.021653598236459626</v>
      </c>
      <c r="C50" s="2"/>
    </row>
    <row r="51" spans="1:3" ht="15">
      <c r="A51" s="29" t="s">
        <v>105</v>
      </c>
      <c r="B51" s="26">
        <v>0.0058749042191971485</v>
      </c>
      <c r="C51" s="2"/>
    </row>
    <row r="52" spans="1:3" ht="14.25">
      <c r="A52" s="19" t="s">
        <v>1</v>
      </c>
      <c r="B52" s="21">
        <v>0.005175385158920021</v>
      </c>
      <c r="C52" s="1"/>
    </row>
    <row r="53" spans="1:3" ht="14.25">
      <c r="A53" s="19" t="s">
        <v>2</v>
      </c>
      <c r="B53" s="21">
        <v>0.00880282743652483</v>
      </c>
      <c r="C53" s="2"/>
    </row>
    <row r="54" spans="1:3" ht="14.25">
      <c r="A54" s="19" t="s">
        <v>102</v>
      </c>
      <c r="B54" s="21">
        <v>0.011917808219178082</v>
      </c>
      <c r="C54" s="16"/>
    </row>
    <row r="55" spans="1:3" ht="14.25">
      <c r="A55" s="19" t="s">
        <v>8</v>
      </c>
      <c r="B55" s="21">
        <v>0.005761617661028229</v>
      </c>
      <c r="C55" s="2"/>
    </row>
    <row r="56" spans="1:3" ht="15" thickBot="1">
      <c r="A56" s="20" t="s">
        <v>9</v>
      </c>
      <c r="B56" s="23">
        <v>0.013347945205479453</v>
      </c>
      <c r="C56" s="2"/>
    </row>
    <row r="57" spans="2:3" ht="12.75">
      <c r="B57" s="2"/>
      <c r="C57" s="2"/>
    </row>
    <row r="58" ht="12.75">
      <c r="C58" s="2"/>
    </row>
    <row r="59" spans="2:3" ht="12.75">
      <c r="B59" s="2"/>
      <c r="C59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2024-03-14T13:24:20Z</dcterms:modified>
  <cp:category/>
  <cp:version/>
  <cp:contentType/>
  <cp:contentStatus/>
</cp:coreProperties>
</file>