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<sst xmlns="http://schemas.openxmlformats.org/spreadsheetml/2006/main" count="369" uniqueCount="105">
  <si>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</si>
  <si>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</si>
  <si>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</si>
  <si>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</si>
  <si>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</si>
  <si>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</si>
  <si>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</si>
  <si>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</si>
  <si>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</si>
  <si>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</si>
  <si>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</si>
  <si>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</si>
  <si>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</si>
  <si>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</si>
  <si>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</si>
  <si>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</si>
  <si>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</si>
  <si>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</si>
  <si>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</si>
  <si>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</si>
  <si>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</si>
  <si>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</si>
  <si>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</si>
  <si>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</si>
  <si>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</si>
  <si>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</si>
  <si>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</si>
  <si>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</si>
  <si>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</si>
  <si>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</si>
  <si>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</si>
  <si>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</si>
  <si>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</si>
  <si>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</si>
  <si>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</si>
  <si>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</si>
  <si>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</si>
  <si>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</si>
  <si>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</si>
  <si>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</si>
  <si>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</si>
  <si>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</si>
  <si>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</si>
  <si>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</si>
  <si>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</si>
  <si>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</si>
  <si>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</si>
  <si>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</si>
  <si>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</si>
  <si>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</si>
  <si>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</si>
  <si>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</si>
  <si>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</si>
  <si>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</si>
  <si>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</si>
  <si>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</si>
  <si>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</si>
  <si>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</si>
  <si>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</si>
  <si>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</si>
  <si>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</si>
  <si>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</si>
  <si>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</si>
  <si>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</si>
  <si>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</si>
  <si>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</si>
  <si>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</si>
  <si>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</si>
  <si>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</si>
  <si>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</si>
  <si>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</si>
  <si>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</si>
  <si>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</si>
  <si>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</si>
  <si>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</si>
  <si>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</si>
  <si>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</si>
  <si>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</si>
  <si>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</si>
  <si>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</si>
  <si>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</si>
  <si>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</si>
  <si>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</si>
  <si>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</si>
  <si>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</si>
  <si>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</si>
  <si>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</si>
  <si>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</si>
  <si>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</si>
  <si>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</si>
  <si>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</si>
  <si>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</si>
  <si>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</si>
  <si>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</si>
  <si>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</si>
  <si>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</si>
  <si>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</si>
  <si>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</si>
  <si>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</si>
  <si>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</si>
  <si>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</si>
  <si>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</si>
  <si>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Достаток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</si>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</sst>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048208"/>
        <c:axId val="59325009"/>
      </c:barChart>
      <c:catAx>
        <c:axId val="1404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5009"/>
        <c:crosses val="autoZero"/>
        <c:auto val="0"/>
        <c:lblOffset val="0"/>
        <c:tickLblSkip val="1"/>
        <c:noMultiLvlLbl val="0"/>
      </c:catAx>
      <c:val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4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1018"/>
        <c:axId val="41319163"/>
      </c:barChart>
      <c:catAx>
        <c:axId val="4591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19163"/>
        <c:crosses val="autoZero"/>
        <c:auto val="0"/>
        <c:lblOffset val="0"/>
        <c:tickLblSkip val="1"/>
        <c:noMultiLvlLbl val="0"/>
      </c:catAx>
      <c:val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28148"/>
        <c:axId val="58517877"/>
      </c:barChart>
      <c:catAx>
        <c:axId val="3632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17877"/>
        <c:crosses val="autoZero"/>
        <c:auto val="0"/>
        <c:lblOffset val="0"/>
        <c:tickLblSkip val="1"/>
        <c:noMultiLvlLbl val="0"/>
      </c:catAx>
      <c:valAx>
        <c:axId val="5851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98846"/>
        <c:axId val="42327567"/>
      </c:barChart>
      <c:catAx>
        <c:axId val="56898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7567"/>
        <c:crosses val="autoZero"/>
        <c:auto val="0"/>
        <c:lblOffset val="0"/>
        <c:tickLblSkip val="1"/>
        <c:noMultiLvlLbl val="0"/>
      </c:catAx>
      <c:val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03784"/>
        <c:axId val="5980873"/>
      </c:barChart>
      <c:catAx>
        <c:axId val="45403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0873"/>
        <c:crosses val="autoZero"/>
        <c:auto val="0"/>
        <c:lblOffset val="0"/>
        <c:tickLblSkip val="1"/>
        <c:noMultiLvlLbl val="0"/>
      </c:catAx>
      <c:val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3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27858"/>
        <c:axId val="14688675"/>
      </c:barChart>
      <c:catAx>
        <c:axId val="53827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88675"/>
        <c:crosses val="autoZero"/>
        <c:auto val="0"/>
        <c:lblOffset val="0"/>
        <c:tickLblSkip val="1"/>
        <c:noMultiLvlLbl val="0"/>
      </c:catAx>
      <c:val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5089212"/>
        <c:axId val="48931997"/>
      </c:barChart>
      <c:catAx>
        <c:axId val="6508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31997"/>
        <c:crossesAt val="0"/>
        <c:auto val="0"/>
        <c:lblOffset val="0"/>
        <c:tickLblSkip val="1"/>
        <c:noMultiLvlLbl val="0"/>
      </c:catAx>
      <c:valAx>
        <c:axId val="48931997"/>
        <c:scaling>
          <c:orientation val="minMax"/>
          <c:max val="0.02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92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7734790"/>
        <c:axId val="4068791"/>
      </c:barChart>
      <c:catAx>
        <c:axId val="37734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68791"/>
        <c:crosses val="autoZero"/>
        <c:auto val="0"/>
        <c:lblOffset val="0"/>
        <c:tickLblSkip val="1"/>
        <c:noMultiLvlLbl val="0"/>
      </c:catAx>
      <c:val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6619120"/>
        <c:axId val="61136625"/>
      </c:barChart>
      <c:catAx>
        <c:axId val="36619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136625"/>
        <c:crosses val="autoZero"/>
        <c:auto val="0"/>
        <c:lblOffset val="0"/>
        <c:tickLblSkip val="52"/>
        <c:noMultiLvlLbl val="0"/>
      </c:catAx>
      <c:val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3358714"/>
        <c:axId val="53119563"/>
      </c:barChart>
      <c:catAx>
        <c:axId val="133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19563"/>
        <c:crosses val="autoZero"/>
        <c:auto val="0"/>
        <c:lblOffset val="0"/>
        <c:tickLblSkip val="49"/>
        <c:noMultiLvlLbl val="0"/>
      </c:catAx>
      <c:val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14020"/>
        <c:axId val="7717317"/>
      </c:barChart>
      <c:catAx>
        <c:axId val="83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17317"/>
        <c:crosses val="autoZero"/>
        <c:auto val="0"/>
        <c:lblOffset val="0"/>
        <c:tickLblSkip val="4"/>
        <c:noMultiLvlLbl val="0"/>
      </c:catAx>
      <c:val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14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4163034"/>
        <c:axId val="40596395"/>
      </c:barChart>
      <c:catAx>
        <c:axId val="64163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6395"/>
        <c:crosses val="autoZero"/>
        <c:auto val="0"/>
        <c:lblOffset val="0"/>
        <c:tickLblSkip val="9"/>
        <c:noMultiLvlLbl val="0"/>
      </c:catAx>
      <c:val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6990"/>
        <c:axId val="21122911"/>
      </c:barChart>
      <c:catAx>
        <c:axId val="23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22911"/>
        <c:crosses val="autoZero"/>
        <c:auto val="0"/>
        <c:lblOffset val="0"/>
        <c:tickLblSkip val="4"/>
        <c:noMultiLvlLbl val="0"/>
      </c:catAx>
      <c:val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5888472"/>
        <c:axId val="33234201"/>
      </c:barChart>
      <c:catAx>
        <c:axId val="5588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34201"/>
        <c:crosses val="autoZero"/>
        <c:auto val="0"/>
        <c:lblOffset val="0"/>
        <c:tickLblSkip val="52"/>
        <c:noMultiLvlLbl val="0"/>
      </c:catAx>
      <c:val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72354"/>
        <c:axId val="7615731"/>
      </c:barChart>
      <c:catAx>
        <c:axId val="3067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615731"/>
        <c:crosses val="autoZero"/>
        <c:auto val="0"/>
        <c:lblOffset val="0"/>
        <c:tickLblSkip val="4"/>
        <c:noMultiLvlLbl val="0"/>
      </c:catAx>
      <c:val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7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2716"/>
        <c:axId val="12894445"/>
      </c:barChart>
      <c:catAx>
        <c:axId val="1432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94445"/>
        <c:crosses val="autoZero"/>
        <c:auto val="0"/>
        <c:lblOffset val="0"/>
        <c:tickLblSkip val="4"/>
        <c:noMultiLvlLbl val="0"/>
      </c:catAx>
      <c:val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2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941142"/>
        <c:axId val="37817095"/>
      </c:barChart>
      <c:catAx>
        <c:axId val="48941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17095"/>
        <c:crosses val="autoZero"/>
        <c:auto val="0"/>
        <c:lblOffset val="0"/>
        <c:tickLblSkip val="4"/>
        <c:noMultiLvlLbl val="0"/>
      </c:catAx>
      <c:val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41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9536"/>
        <c:axId val="43285825"/>
      </c:barChart>
      <c:catAx>
        <c:axId val="480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85825"/>
        <c:crosses val="autoZero"/>
        <c:auto val="0"/>
        <c:lblOffset val="0"/>
        <c:tickLblSkip val="4"/>
        <c:noMultiLvlLbl val="0"/>
      </c:catAx>
      <c:val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9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28106"/>
        <c:axId val="16490907"/>
      </c:barChart>
      <c:catAx>
        <c:axId val="54028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90907"/>
        <c:crosses val="autoZero"/>
        <c:auto val="0"/>
        <c:lblOffset val="0"/>
        <c:tickLblSkip val="4"/>
        <c:noMultiLvlLbl val="0"/>
      </c:catAx>
      <c:val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00436"/>
        <c:axId val="60695061"/>
      </c:barChart>
      <c:catAx>
        <c:axId val="1420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95061"/>
        <c:crosses val="autoZero"/>
        <c:auto val="0"/>
        <c:lblOffset val="0"/>
        <c:tickLblSkip val="4"/>
        <c:noMultiLvlLbl val="0"/>
      </c:catAx>
      <c:val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84638"/>
        <c:axId val="17352879"/>
      </c:barChart>
      <c:catAx>
        <c:axId val="9384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52879"/>
        <c:crosses val="autoZero"/>
        <c:auto val="0"/>
        <c:lblOffset val="0"/>
        <c:tickLblSkip val="4"/>
        <c:noMultiLvlLbl val="0"/>
      </c:catAx>
      <c:val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84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58184"/>
        <c:axId val="63405929"/>
      </c:barChart>
      <c:catAx>
        <c:axId val="21958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05929"/>
        <c:crosses val="autoZero"/>
        <c:auto val="0"/>
        <c:lblOffset val="0"/>
        <c:tickLblSkip val="4"/>
        <c:noMultiLvlLbl val="0"/>
      </c:catAx>
      <c:val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9823236"/>
        <c:axId val="67082533"/>
      </c:barChart>
      <c:catAx>
        <c:axId val="2982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82533"/>
        <c:crosses val="autoZero"/>
        <c:auto val="0"/>
        <c:lblOffset val="0"/>
        <c:tickLblSkip val="1"/>
        <c:noMultiLvlLbl val="0"/>
      </c:catAx>
      <c:val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3782450"/>
        <c:axId val="35606595"/>
      </c:barChart>
      <c:catAx>
        <c:axId val="33782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06595"/>
        <c:crosses val="autoZero"/>
        <c:auto val="0"/>
        <c:lblOffset val="0"/>
        <c:tickLblSkip val="1"/>
        <c:noMultiLvlLbl val="0"/>
      </c:catAx>
      <c:valAx>
        <c:axId val="35606595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023900"/>
        <c:axId val="65561917"/>
      </c:barChart>
      <c:catAx>
        <c:axId val="5202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61917"/>
        <c:crosses val="autoZero"/>
        <c:auto val="0"/>
        <c:lblOffset val="0"/>
        <c:tickLblSkip val="1"/>
        <c:noMultiLvlLbl val="0"/>
      </c:catAx>
      <c:val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3186342"/>
        <c:axId val="8915031"/>
      </c:barChart>
      <c:catAx>
        <c:axId val="53186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915031"/>
        <c:crosses val="autoZero"/>
        <c:auto val="0"/>
        <c:lblOffset val="0"/>
        <c:tickLblSkip val="5"/>
        <c:noMultiLvlLbl val="0"/>
      </c:catAx>
      <c:val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86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3126416"/>
        <c:axId val="51028881"/>
      </c:barChart>
      <c:catAx>
        <c:axId val="13126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28881"/>
        <c:crosses val="autoZero"/>
        <c:auto val="0"/>
        <c:lblOffset val="0"/>
        <c:tickLblSkip val="5"/>
        <c:noMultiLvlLbl val="0"/>
      </c:catAx>
      <c:val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26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06746"/>
        <c:axId val="39698667"/>
      </c:barChart>
      <c:catAx>
        <c:axId val="56606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98667"/>
        <c:crosses val="autoZero"/>
        <c:auto val="0"/>
        <c:lblOffset val="0"/>
        <c:tickLblSkip val="1"/>
        <c:noMultiLvlLbl val="0"/>
      </c:catAx>
      <c:val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606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43684"/>
        <c:axId val="61475429"/>
      </c:barChart>
      <c:catAx>
        <c:axId val="21743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75429"/>
        <c:crosses val="autoZero"/>
        <c:auto val="0"/>
        <c:lblOffset val="0"/>
        <c:tickLblSkip val="1"/>
        <c:noMultiLvlLbl val="0"/>
      </c:catAx>
      <c:val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07950"/>
        <c:axId val="13453823"/>
      </c:barChart>
      <c:catAx>
        <c:axId val="1640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53823"/>
        <c:crosses val="autoZero"/>
        <c:auto val="0"/>
        <c:lblOffset val="0"/>
        <c:tickLblSkip val="1"/>
        <c:noMultiLvlLbl val="0"/>
      </c:catAx>
      <c:val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07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75544"/>
        <c:axId val="16017849"/>
      </c:barChart>
      <c:catAx>
        <c:axId val="53975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17849"/>
        <c:crosses val="autoZero"/>
        <c:auto val="0"/>
        <c:lblOffset val="0"/>
        <c:tickLblSkip val="1"/>
        <c:noMultiLvlLbl val="0"/>
      </c:catAx>
      <c:val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75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42914"/>
        <c:axId val="22377363"/>
      </c:barChart>
      <c:catAx>
        <c:axId val="994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77363"/>
        <c:crosses val="autoZero"/>
        <c:auto val="0"/>
        <c:lblOffset val="0"/>
        <c:tickLblSkip val="1"/>
        <c:noMultiLvlLbl val="0"/>
      </c:catAx>
      <c:val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942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676"/>
        <c:axId val="627085"/>
      </c:barChart>
      <c:catAx>
        <c:axId val="6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7085"/>
        <c:crosses val="autoZero"/>
        <c:auto val="0"/>
        <c:lblOffset val="0"/>
        <c:tickLblSkip val="1"/>
        <c:noMultiLvlLbl val="0"/>
      </c:catAx>
      <c:val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9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71886"/>
        <c:axId val="64976063"/>
      </c:barChart>
      <c:catAx>
        <c:axId val="6687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6063"/>
        <c:crosses val="autoZero"/>
        <c:auto val="0"/>
        <c:lblOffset val="0"/>
        <c:tickLblSkip val="1"/>
        <c:noMultiLvlLbl val="0"/>
      </c:catAx>
      <c:val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3766"/>
        <c:axId val="50793895"/>
      </c:barChart>
      <c:catAx>
        <c:axId val="5643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793895"/>
        <c:crosses val="autoZero"/>
        <c:auto val="0"/>
        <c:lblOffset val="0"/>
        <c:tickLblSkip val="1"/>
        <c:noMultiLvlLbl val="0"/>
      </c:catAx>
      <c:val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43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91872"/>
        <c:axId val="20664801"/>
      </c:barChart>
      <c:catAx>
        <c:axId val="5449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64801"/>
        <c:crosses val="autoZero"/>
        <c:auto val="0"/>
        <c:lblOffset val="0"/>
        <c:tickLblSkip val="1"/>
        <c:noMultiLvlLbl val="0"/>
      </c:catAx>
      <c:val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491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765482"/>
        <c:axId val="63236155"/>
      </c:barChart>
      <c:catAx>
        <c:axId val="5176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36155"/>
        <c:crosses val="autoZero"/>
        <c:auto val="0"/>
        <c:lblOffset val="0"/>
        <c:tickLblSkip val="1"/>
        <c:noMultiLvlLbl val="0"/>
      </c:catAx>
      <c:val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76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54484"/>
        <c:axId val="21854901"/>
      </c:barChart>
      <c:catAx>
        <c:axId val="32254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54901"/>
        <c:crosses val="autoZero"/>
        <c:auto val="0"/>
        <c:lblOffset val="0"/>
        <c:tickLblSkip val="1"/>
        <c:noMultiLvlLbl val="0"/>
      </c:catAx>
      <c:val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25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76382"/>
        <c:axId val="25416527"/>
      </c:barChart>
      <c:catAx>
        <c:axId val="62476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16527"/>
        <c:crosses val="autoZero"/>
        <c:auto val="0"/>
        <c:lblOffset val="0"/>
        <c:tickLblSkip val="1"/>
        <c:noMultiLvlLbl val="0"/>
      </c:catAx>
      <c:val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7422152"/>
        <c:axId val="45472777"/>
      </c:barChart>
      <c:catAx>
        <c:axId val="27422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472777"/>
        <c:crosses val="autoZero"/>
        <c:auto val="0"/>
        <c:lblOffset val="0"/>
        <c:tickLblSkip val="1"/>
        <c:noMultiLvlLbl val="0"/>
      </c:catAx>
      <c:valAx>
        <c:axId val="45472777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215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13656"/>
        <c:axId val="28569721"/>
      </c:barChart>
      <c:catAx>
        <c:axId val="47913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69721"/>
        <c:crosses val="autoZero"/>
        <c:auto val="0"/>
        <c:lblOffset val="0"/>
        <c:tickLblSkip val="1"/>
        <c:noMultiLvlLbl val="0"/>
      </c:catAx>
      <c:val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5800898"/>
        <c:axId val="32446035"/>
      </c:barChart>
      <c:catAx>
        <c:axId val="5580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46035"/>
        <c:crosses val="autoZero"/>
        <c:auto val="0"/>
        <c:lblOffset val="0"/>
        <c:tickLblSkip val="1"/>
        <c:noMultiLvlLbl val="0"/>
      </c:catAx>
      <c:valAx>
        <c:axId val="3244603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78860"/>
        <c:axId val="10883149"/>
      </c:barChart>
      <c:catAx>
        <c:axId val="23578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83149"/>
        <c:crosses val="autoZero"/>
        <c:auto val="0"/>
        <c:lblOffset val="0"/>
        <c:tickLblSkip val="1"/>
        <c:noMultiLvlLbl val="0"/>
      </c:catAx>
      <c:val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39478"/>
        <c:axId val="9119847"/>
      </c:barChart>
      <c:catAx>
        <c:axId val="3083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9847"/>
        <c:crosses val="autoZero"/>
        <c:auto val="0"/>
        <c:lblOffset val="0"/>
        <c:tickLblSkip val="1"/>
        <c:noMultiLvlLbl val="0"/>
      </c:catAx>
      <c:val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69760"/>
        <c:axId val="510113"/>
      </c:barChart>
      <c:catAx>
        <c:axId val="14969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13"/>
        <c:crosses val="autoZero"/>
        <c:auto val="0"/>
        <c:lblOffset val="0"/>
        <c:tickLblSkip val="1"/>
        <c:noMultiLvlLbl val="0"/>
      </c:catAx>
      <c:val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30920586.88</v>
      </c>
      <c r="D3" s="95">
        <v>48785</v>
      </c>
      <c r="E3" s="43">
        <v>633.8134033001948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12609275.39</v>
      </c>
      <c r="D4" s="95">
        <v>8491584</v>
      </c>
      <c r="E4" s="43">
        <v>1.4849144034846737</v>
      </c>
      <c r="F4" s="40">
        <v>1</v>
      </c>
      <c r="G4" s="42" t="s">
        <v>68</v>
      </c>
      <c r="H4" s="44" t="s">
        <v>93</v>
      </c>
    </row>
    <row r="5" spans="1:8" ht="14.25" customHeight="1">
      <c r="A5" s="41">
        <v>3</v>
      </c>
      <c r="B5" s="42" t="s">
        <v>81</v>
      </c>
      <c r="C5" s="43">
        <v>7131636.09</v>
      </c>
      <c r="D5" s="95">
        <v>2094</v>
      </c>
      <c r="E5" s="43">
        <v>3405.747893982808</v>
      </c>
      <c r="F5" s="40">
        <v>1000</v>
      </c>
      <c r="G5" s="42" t="s">
        <v>82</v>
      </c>
      <c r="H5" s="44" t="s">
        <v>90</v>
      </c>
    </row>
    <row r="6" spans="1:8" ht="14.25">
      <c r="A6" s="41">
        <v>4</v>
      </c>
      <c r="B6" s="42" t="s">
        <v>49</v>
      </c>
      <c r="C6" s="43">
        <v>5619037.47</v>
      </c>
      <c r="D6" s="95">
        <v>4440</v>
      </c>
      <c r="E6" s="43">
        <v>1265.5489797297296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5187343.9601</v>
      </c>
      <c r="D7" s="95">
        <v>3571</v>
      </c>
      <c r="E7" s="43">
        <v>1452.6306245029402</v>
      </c>
      <c r="F7" s="40">
        <v>1000</v>
      </c>
      <c r="G7" s="42" t="s">
        <v>67</v>
      </c>
      <c r="H7" s="44" t="s">
        <v>91</v>
      </c>
    </row>
    <row r="8" spans="1:8" ht="14.25">
      <c r="A8" s="41">
        <v>6</v>
      </c>
      <c r="B8" s="42" t="s">
        <v>54</v>
      </c>
      <c r="C8" s="43">
        <v>4899296.3</v>
      </c>
      <c r="D8" s="95">
        <v>1376</v>
      </c>
      <c r="E8" s="43">
        <v>3560.535101744186</v>
      </c>
      <c r="F8" s="40">
        <v>1000</v>
      </c>
      <c r="G8" s="42" t="s">
        <v>68</v>
      </c>
      <c r="H8" s="44" t="s">
        <v>93</v>
      </c>
    </row>
    <row r="9" spans="1:8" ht="14.25">
      <c r="A9" s="41">
        <v>7</v>
      </c>
      <c r="B9" s="42" t="s">
        <v>76</v>
      </c>
      <c r="C9" s="43">
        <v>4155791.36</v>
      </c>
      <c r="D9" s="95">
        <v>1256</v>
      </c>
      <c r="E9" s="43">
        <v>3308.7510828025474</v>
      </c>
      <c r="F9" s="40">
        <v>1000</v>
      </c>
      <c r="G9" s="42" t="s">
        <v>77</v>
      </c>
      <c r="H9" s="44" t="s">
        <v>92</v>
      </c>
    </row>
    <row r="10" spans="1:8" ht="14.25">
      <c r="A10" s="41">
        <v>8</v>
      </c>
      <c r="B10" s="42" t="s">
        <v>78</v>
      </c>
      <c r="C10" s="43">
        <v>3186967.65</v>
      </c>
      <c r="D10" s="95">
        <v>678</v>
      </c>
      <c r="E10" s="43">
        <v>4700.542256637168</v>
      </c>
      <c r="F10" s="40">
        <v>1000</v>
      </c>
      <c r="G10" s="42" t="s">
        <v>77</v>
      </c>
      <c r="H10" s="44" t="s">
        <v>92</v>
      </c>
    </row>
    <row r="11" spans="1:8" ht="14.25">
      <c r="A11" s="41">
        <v>9</v>
      </c>
      <c r="B11" s="42" t="s">
        <v>79</v>
      </c>
      <c r="C11" s="43">
        <v>2759871.42</v>
      </c>
      <c r="D11" s="95">
        <v>11786</v>
      </c>
      <c r="E11" s="43">
        <v>234.16523163074834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2571928.5</v>
      </c>
      <c r="D12" s="95">
        <v>35731</v>
      </c>
      <c r="E12" s="43">
        <v>71.98031121435169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84</v>
      </c>
      <c r="C13" s="43">
        <v>1712656.58</v>
      </c>
      <c r="D13" s="95">
        <v>599</v>
      </c>
      <c r="E13" s="43">
        <v>2859.192954924875</v>
      </c>
      <c r="F13" s="40">
        <v>1000</v>
      </c>
      <c r="G13" s="42" t="s">
        <v>82</v>
      </c>
      <c r="H13" s="44" t="s">
        <v>90</v>
      </c>
    </row>
    <row r="14" spans="1:8" ht="14.25">
      <c r="A14" s="41">
        <v>12</v>
      </c>
      <c r="B14" s="42" t="s">
        <v>44</v>
      </c>
      <c r="C14" s="43">
        <v>1215032.08</v>
      </c>
      <c r="D14" s="95">
        <v>924</v>
      </c>
      <c r="E14" s="43">
        <v>1314.9697835497836</v>
      </c>
      <c r="F14" s="40">
        <v>1000</v>
      </c>
      <c r="G14" s="42" t="s">
        <v>69</v>
      </c>
      <c r="H14" s="44" t="s">
        <v>94</v>
      </c>
    </row>
    <row r="15" spans="1:8" ht="14.25">
      <c r="A15" s="41">
        <v>13</v>
      </c>
      <c r="B15" s="42" t="s">
        <v>85</v>
      </c>
      <c r="C15" s="43">
        <v>1140236.27</v>
      </c>
      <c r="D15" s="95">
        <v>1380</v>
      </c>
      <c r="E15" s="43">
        <v>826.2581666666666</v>
      </c>
      <c r="F15" s="40">
        <v>1000</v>
      </c>
      <c r="G15" s="42" t="s">
        <v>82</v>
      </c>
      <c r="H15" s="44" t="s">
        <v>90</v>
      </c>
    </row>
    <row r="16" spans="1:8" ht="14.25">
      <c r="A16" s="41">
        <v>14</v>
      </c>
      <c r="B16" s="42" t="s">
        <v>22</v>
      </c>
      <c r="C16" s="43">
        <v>1117238.65</v>
      </c>
      <c r="D16" s="95">
        <v>953</v>
      </c>
      <c r="E16" s="43">
        <v>1172.3385624344176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83</v>
      </c>
      <c r="C17" s="43">
        <v>1109182.63</v>
      </c>
      <c r="D17" s="95">
        <v>379</v>
      </c>
      <c r="E17" s="43">
        <v>2926.6032453825856</v>
      </c>
      <c r="F17" s="40">
        <v>1000</v>
      </c>
      <c r="G17" s="42" t="s">
        <v>82</v>
      </c>
      <c r="H17" s="44" t="s">
        <v>90</v>
      </c>
    </row>
    <row r="18" spans="1:8" ht="14.25">
      <c r="A18" s="41">
        <v>16</v>
      </c>
      <c r="B18" s="42" t="s">
        <v>80</v>
      </c>
      <c r="C18" s="43">
        <v>799705.34</v>
      </c>
      <c r="D18" s="95">
        <v>7715</v>
      </c>
      <c r="E18" s="43">
        <v>103.65590926766039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88</v>
      </c>
      <c r="C19" s="43">
        <v>441841.7999</v>
      </c>
      <c r="D19" s="95">
        <v>8840</v>
      </c>
      <c r="E19" s="43">
        <v>49.98210406108597</v>
      </c>
      <c r="F19" s="40">
        <v>100</v>
      </c>
      <c r="G19" s="42" t="s">
        <v>89</v>
      </c>
      <c r="H19" s="44" t="s">
        <v>95</v>
      </c>
    </row>
    <row r="20" spans="1:8" ht="15.75" customHeight="1" thickBot="1">
      <c r="A20" s="99" t="s">
        <v>24</v>
      </c>
      <c r="B20" s="100"/>
      <c r="C20" s="58">
        <f>SUM(C3:C19)</f>
        <v>86577628.37</v>
      </c>
      <c r="D20" s="59">
        <f>SUM(D3:D19)</f>
        <v>8622091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0.00012454115189264314</v>
      </c>
      <c r="F4" s="71">
        <v>-0.06160323507473975</v>
      </c>
      <c r="G4" s="71">
        <v>-0.08922685535167707</v>
      </c>
      <c r="H4" s="71">
        <v>-0.12268739063138157</v>
      </c>
      <c r="I4" s="71">
        <v>-0.10400795820225195</v>
      </c>
      <c r="J4" s="71">
        <v>-0.08567761149052178</v>
      </c>
      <c r="K4" s="72">
        <v>-0.700468259228395</v>
      </c>
      <c r="L4" s="72">
        <v>-0.09217871618874385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-1.7378306297333168E-06</v>
      </c>
      <c r="F5" s="71">
        <v>0.06504771520497021</v>
      </c>
      <c r="G5" s="71">
        <v>0.04744214259349233</v>
      </c>
      <c r="H5" s="71">
        <v>0.07943886821893087</v>
      </c>
      <c r="I5" s="71">
        <v>0.12171760985806612</v>
      </c>
      <c r="J5" s="71">
        <v>0.05073429043811206</v>
      </c>
      <c r="K5" s="72">
        <v>-0.2755996102919923</v>
      </c>
      <c r="L5" s="72">
        <v>-0.03923671111326987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0.000966381120129034</v>
      </c>
      <c r="F6" s="71">
        <v>0.022864854893053455</v>
      </c>
      <c r="G6" s="71">
        <v>-0.03954850398397103</v>
      </c>
      <c r="H6" s="71">
        <v>0.033056870615003175</v>
      </c>
      <c r="I6" s="71">
        <v>-0.024106028672990498</v>
      </c>
      <c r="J6" s="71">
        <v>-0.011578785656293111</v>
      </c>
      <c r="K6" s="72">
        <v>0.00030772684679059026</v>
      </c>
      <c r="L6" s="72">
        <v>7.321195016229964E-05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0.0003630614804639813</v>
      </c>
      <c r="F7" s="76">
        <f t="shared" si="0"/>
        <v>0.00876977834109464</v>
      </c>
      <c r="G7" s="76">
        <f t="shared" si="0"/>
        <v>-0.027111072247385255</v>
      </c>
      <c r="H7" s="76">
        <f t="shared" si="0"/>
        <v>-0.0033972172658158404</v>
      </c>
      <c r="I7" s="76">
        <f t="shared" si="0"/>
        <v>-0.002132125672392108</v>
      </c>
      <c r="J7" s="76">
        <f t="shared" si="0"/>
        <v>-0.015507368902900942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96</v>
      </c>
      <c r="C4" s="30">
        <v>1.4840799999998417</v>
      </c>
      <c r="D4" s="68">
        <v>0.0009663811201290443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0.12084999999997673</v>
      </c>
      <c r="D5" s="68">
        <v>0.00012454115189273088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-372.43666000000013</v>
      </c>
      <c r="D6" s="68">
        <v>-0.028868952152592536</v>
      </c>
      <c r="E6" s="31">
        <v>-5141</v>
      </c>
      <c r="F6" s="68">
        <v>-0.028867264488379535</v>
      </c>
      <c r="G6" s="50">
        <v>-372.414887542885</v>
      </c>
    </row>
    <row r="7" spans="1:7" ht="15.75" thickBot="1">
      <c r="A7" s="66"/>
      <c r="B7" s="53" t="s">
        <v>24</v>
      </c>
      <c r="C7" s="54">
        <v>-370.83173000000033</v>
      </c>
      <c r="D7" s="67">
        <v>-0.02406902293473834</v>
      </c>
      <c r="E7" s="55">
        <v>-5141</v>
      </c>
      <c r="F7" s="67">
        <v>-0.015465793851587343</v>
      </c>
      <c r="G7" s="56">
        <v>-372.414887542885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-1.7378306297333168E-06</v>
      </c>
      <c r="D2" s="21"/>
    </row>
    <row r="3" spans="1:4" ht="14.25">
      <c r="A3" s="21"/>
      <c r="B3" s="47" t="s">
        <v>72</v>
      </c>
      <c r="C3" s="71">
        <v>0.00012454115189264314</v>
      </c>
      <c r="D3" s="21"/>
    </row>
    <row r="4" spans="1:4" ht="14.25">
      <c r="A4" s="21"/>
      <c r="B4" s="47" t="s">
        <v>96</v>
      </c>
      <c r="C4" s="71">
        <v>0.000966381120129034</v>
      </c>
      <c r="D4" s="21"/>
    </row>
    <row r="5" spans="2:3" ht="14.25">
      <c r="B5" s="93" t="s">
        <v>21</v>
      </c>
      <c r="C5" s="92">
        <v>0</v>
      </c>
    </row>
    <row r="6" spans="2:3" ht="14.25">
      <c r="B6" s="81" t="s">
        <v>27</v>
      </c>
      <c r="C6" s="86">
        <v>-0.03460453230643645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0.0014834269433108282</v>
      </c>
      <c r="F4" s="71">
        <v>0.0028524764011716996</v>
      </c>
      <c r="G4" s="71">
        <v>0.005143219659661469</v>
      </c>
      <c r="H4" s="71">
        <v>0.004970144076225758</v>
      </c>
      <c r="I4" s="71">
        <v>0.05213355434741129</v>
      </c>
      <c r="J4" s="71" t="s">
        <v>64</v>
      </c>
      <c r="K4" s="71">
        <v>5.3381340330019365</v>
      </c>
      <c r="L4" s="72">
        <v>0.1333596351104449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0.0015563973568357703</v>
      </c>
      <c r="F5" s="71">
        <v>0.008069206187576672</v>
      </c>
      <c r="G5" s="71">
        <v>0.027258170955513306</v>
      </c>
      <c r="H5" s="71">
        <v>0.03675448077098942</v>
      </c>
      <c r="I5" s="71">
        <v>0.08190154538600858</v>
      </c>
      <c r="J5" s="71">
        <v>0.0177409147091534</v>
      </c>
      <c r="K5" s="71">
        <v>3.700542256637167</v>
      </c>
      <c r="L5" s="72">
        <v>0.13256241000776625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-0.002514232238127856</v>
      </c>
      <c r="F6" s="71">
        <v>-0.003832643965683391</v>
      </c>
      <c r="G6" s="71">
        <v>0.018183657666472453</v>
      </c>
      <c r="H6" s="71">
        <v>0.04490243533985305</v>
      </c>
      <c r="I6" s="71">
        <v>0.1604214837700093</v>
      </c>
      <c r="J6" s="71">
        <v>0.020650828249320297</v>
      </c>
      <c r="K6" s="71">
        <v>1.859192954924875</v>
      </c>
      <c r="L6" s="72">
        <v>0.08948554314845159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-0.03297753800062497</v>
      </c>
      <c r="F7" s="71">
        <v>-0.04038016212891371</v>
      </c>
      <c r="G7" s="71">
        <v>-0.050180107285852316</v>
      </c>
      <c r="H7" s="71">
        <v>-0.03475977809941899</v>
      </c>
      <c r="I7" s="71">
        <v>0.10937937485790528</v>
      </c>
      <c r="J7" s="71">
        <v>-0.04910536429103374</v>
      </c>
      <c r="K7" s="71">
        <v>-0.17374183333333337</v>
      </c>
      <c r="L7" s="72">
        <v>-0.015449269270868649</v>
      </c>
    </row>
    <row r="8" spans="1:12" s="9" customFormat="1" ht="14.25" collapsed="1">
      <c r="A8" s="62">
        <v>5</v>
      </c>
      <c r="B8" s="47" t="s">
        <v>88</v>
      </c>
      <c r="C8" s="48">
        <v>38968</v>
      </c>
      <c r="D8" s="48">
        <v>39140</v>
      </c>
      <c r="E8" s="71">
        <v>0</v>
      </c>
      <c r="F8" s="71">
        <v>-0.005779434786602589</v>
      </c>
      <c r="G8" s="71">
        <v>-0.010396239684619557</v>
      </c>
      <c r="H8" s="71">
        <v>-0.014446956748095152</v>
      </c>
      <c r="I8" s="71">
        <v>-0.37783060648279254</v>
      </c>
      <c r="J8" s="71">
        <v>-0.010396239684619557</v>
      </c>
      <c r="K8" s="71">
        <v>-0.5001789593891406</v>
      </c>
      <c r="L8" s="72">
        <v>-0.05558676160714171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0.0035192946204221087</v>
      </c>
      <c r="F9" s="71">
        <v>0.013035649821589557</v>
      </c>
      <c r="G9" s="71">
        <v>0.04064455270793643</v>
      </c>
      <c r="H9" s="71">
        <v>0.07971473316117761</v>
      </c>
      <c r="I9" s="71">
        <v>0.15543954124822412</v>
      </c>
      <c r="J9" s="71">
        <v>0.04521766143690731</v>
      </c>
      <c r="K9" s="71">
        <v>2.5605351017441778</v>
      </c>
      <c r="L9" s="72">
        <v>0.12361315512313498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-0.004037129373801629</v>
      </c>
      <c r="F10" s="71">
        <v>-0.044476677844158985</v>
      </c>
      <c r="G10" s="71">
        <v>-0.05089864988887083</v>
      </c>
      <c r="H10" s="71">
        <v>-0.07383864587496514</v>
      </c>
      <c r="I10" s="71">
        <v>-0.028994909922743117</v>
      </c>
      <c r="J10" s="71">
        <v>-0.047165232975137084</v>
      </c>
      <c r="K10" s="71">
        <v>0.17233856243441759</v>
      </c>
      <c r="L10" s="72">
        <v>0.014808471423731095</v>
      </c>
    </row>
    <row r="11" spans="1:12" s="9" customFormat="1" ht="14.25" collapsed="1">
      <c r="A11" s="62">
        <v>8</v>
      </c>
      <c r="B11" s="47" t="s">
        <v>80</v>
      </c>
      <c r="C11" s="48">
        <v>39560</v>
      </c>
      <c r="D11" s="48">
        <v>39770</v>
      </c>
      <c r="E11" s="71">
        <v>0.005082299125803713</v>
      </c>
      <c r="F11" s="71">
        <v>-0.03351535205924605</v>
      </c>
      <c r="G11" s="71">
        <v>-0.005678987214605691</v>
      </c>
      <c r="H11" s="71">
        <v>-0.018740957906684952</v>
      </c>
      <c r="I11" s="71">
        <v>-0.12048522676560791</v>
      </c>
      <c r="J11" s="71" t="s">
        <v>64</v>
      </c>
      <c r="K11" s="71">
        <v>0.03655909267660462</v>
      </c>
      <c r="L11" s="72">
        <v>0.003458530714937069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0.0006370484171294155</v>
      </c>
      <c r="F12" s="71">
        <v>-0.005870754927249311</v>
      </c>
      <c r="G12" s="71">
        <v>-0.01611686429969894</v>
      </c>
      <c r="H12" s="71">
        <v>-0.025149063708826302</v>
      </c>
      <c r="I12" s="71">
        <v>0.011070869961320673</v>
      </c>
      <c r="J12" s="71">
        <v>-0.015725642782079108</v>
      </c>
      <c r="K12" s="71">
        <v>0.2655489797297308</v>
      </c>
      <c r="L12" s="72">
        <v>0.024405163075657654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64</v>
      </c>
      <c r="F13" s="71" t="s">
        <v>64</v>
      </c>
      <c r="G13" s="71" t="s">
        <v>64</v>
      </c>
      <c r="H13" s="71">
        <v>0.016678338475525578</v>
      </c>
      <c r="I13" s="71">
        <v>0.07509146048097537</v>
      </c>
      <c r="J13" s="71">
        <v>0.005029624341239325</v>
      </c>
      <c r="K13" s="71">
        <v>-0.28019688785648267</v>
      </c>
      <c r="L13" s="72">
        <v>-0.0343127719213534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0.0041788903817319145</v>
      </c>
      <c r="F14" s="71">
        <v>0.050465313975711856</v>
      </c>
      <c r="G14" s="71">
        <v>0.05700273172829551</v>
      </c>
      <c r="H14" s="71">
        <v>0.07206934871239978</v>
      </c>
      <c r="I14" s="71">
        <v>0.144748616684802</v>
      </c>
      <c r="J14" s="71">
        <v>0.061158741405497485</v>
      </c>
      <c r="K14" s="71">
        <v>0.4849144034846733</v>
      </c>
      <c r="L14" s="72">
        <v>0.046127679392905074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0.013848500428325083</v>
      </c>
      <c r="F15" s="71">
        <v>0.005157546331543639</v>
      </c>
      <c r="G15" s="71">
        <v>0.006783534017607895</v>
      </c>
      <c r="H15" s="71">
        <v>-0.14625439587478617</v>
      </c>
      <c r="I15" s="71">
        <v>-0.25310113604097195</v>
      </c>
      <c r="J15" s="71">
        <v>-0.14490421976506873</v>
      </c>
      <c r="K15" s="71">
        <v>0.4526306245029408</v>
      </c>
      <c r="L15" s="72">
        <v>0.04399967201725419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-0.0007490382315742394</v>
      </c>
      <c r="F16" s="71">
        <v>0.008977189141081476</v>
      </c>
      <c r="G16" s="71">
        <v>0.008648992566339553</v>
      </c>
      <c r="H16" s="71">
        <v>0.01262296679813657</v>
      </c>
      <c r="I16" s="71">
        <v>0.06390096419790159</v>
      </c>
      <c r="J16" s="71">
        <v>0.004149801813500442</v>
      </c>
      <c r="K16" s="71">
        <v>2.308751082802546</v>
      </c>
      <c r="L16" s="72">
        <v>0.1494335340373263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0.002012693076222094</v>
      </c>
      <c r="F17" s="71">
        <v>8.504282224430781E-05</v>
      </c>
      <c r="G17" s="71">
        <v>0.025323568171614186</v>
      </c>
      <c r="H17" s="71">
        <v>0.0617050193436266</v>
      </c>
      <c r="I17" s="71">
        <v>0.13998093934843192</v>
      </c>
      <c r="J17" s="71">
        <v>0.03214209430425208</v>
      </c>
      <c r="K17" s="71">
        <v>1.9266032453825859</v>
      </c>
      <c r="L17" s="72">
        <v>0.138437599717123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-0.009761642391566627</v>
      </c>
      <c r="F18" s="71">
        <v>-0.0026635531090447584</v>
      </c>
      <c r="G18" s="71">
        <v>-0.043190997314521806</v>
      </c>
      <c r="H18" s="71">
        <v>-0.03408735393768636</v>
      </c>
      <c r="I18" s="71">
        <v>0.0057953869607692</v>
      </c>
      <c r="J18" s="71">
        <v>-0.029469054172104103</v>
      </c>
      <c r="K18" s="71">
        <v>0.3149697835497831</v>
      </c>
      <c r="L18" s="72">
        <v>0.03472241769327611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0.0012686575216123153</v>
      </c>
      <c r="F19" s="71">
        <v>0.014209035782337676</v>
      </c>
      <c r="G19" s="71">
        <v>0.02686945777758476</v>
      </c>
      <c r="H19" s="71">
        <v>0.06780390479899001</v>
      </c>
      <c r="I19" s="71">
        <v>0.14166692770858536</v>
      </c>
      <c r="J19" s="71">
        <v>0.03737658482714812</v>
      </c>
      <c r="K19" s="71">
        <v>2.40574789398281</v>
      </c>
      <c r="L19" s="72">
        <v>0.16941794937758892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0.0013455264054356153</v>
      </c>
      <c r="F20" s="71">
        <v>0.030852556581851154</v>
      </c>
      <c r="G20" s="71">
        <v>0.01848823275258593</v>
      </c>
      <c r="H20" s="71">
        <v>0.05709603342490688</v>
      </c>
      <c r="I20" s="71">
        <v>0.06793164813892094</v>
      </c>
      <c r="J20" s="71">
        <v>0.02926908722954913</v>
      </c>
      <c r="K20" s="71">
        <v>1.3416523163074823</v>
      </c>
      <c r="L20" s="72">
        <v>0.14297309410765635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-0.0009441778724291541</v>
      </c>
      <c r="F21" s="76">
        <f t="shared" si="0"/>
        <v>-0.00017591011098692239</v>
      </c>
      <c r="G21" s="76">
        <f t="shared" si="0"/>
        <v>0.003617767019715147</v>
      </c>
      <c r="H21" s="76">
        <f t="shared" si="0"/>
        <v>0.006296485455962834</v>
      </c>
      <c r="I21" s="76">
        <f t="shared" si="0"/>
        <v>0.025238260816420593</v>
      </c>
      <c r="J21" s="76">
        <f t="shared" si="0"/>
        <v>-0.0029353610235649825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65</v>
      </c>
      <c r="C4" s="30">
        <v>70.85568999999948</v>
      </c>
      <c r="D4" s="68">
        <v>0.013848500428324959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45</v>
      </c>
      <c r="C5" s="30">
        <v>45.80048999999836</v>
      </c>
      <c r="D5" s="68">
        <v>0.0014834269433142582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17.18159999999963</v>
      </c>
      <c r="D6" s="68">
        <v>0.003519294620423324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81</v>
      </c>
      <c r="C7" s="30">
        <v>9.036139999999666</v>
      </c>
      <c r="D7" s="68">
        <v>0.001268657521611847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78</v>
      </c>
      <c r="C8" s="30">
        <v>4.952479999999981</v>
      </c>
      <c r="D8" s="68">
        <v>0.0015563973568359765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80</v>
      </c>
      <c r="C9" s="30">
        <v>4.043789999999921</v>
      </c>
      <c r="D9" s="68">
        <v>0.005082299125802826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79</v>
      </c>
      <c r="C10" s="30">
        <v>3.7084899999997583</v>
      </c>
      <c r="D10" s="68">
        <v>0.001345526405436328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49</v>
      </c>
      <c r="C11" s="30">
        <v>3.577319999999367</v>
      </c>
      <c r="D11" s="68">
        <v>0.0006370484171273776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2.2279599999999626</v>
      </c>
      <c r="D12" s="68">
        <v>0.0020126930762214166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88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76</v>
      </c>
      <c r="C14" s="30">
        <v>-3.1151800000001675</v>
      </c>
      <c r="D14" s="68">
        <v>-0.0007490382315732846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84</v>
      </c>
      <c r="C15" s="30">
        <v>-4.316869999999879</v>
      </c>
      <c r="D15" s="68">
        <v>-0.0025142322381280146</v>
      </c>
      <c r="E15" s="31"/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-4.528720000000206</v>
      </c>
      <c r="D16" s="68">
        <v>-0.004037129373802525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44</v>
      </c>
      <c r="C17" s="30">
        <v>-11.977629999999888</v>
      </c>
      <c r="D17" s="68">
        <v>-0.00976164239156664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85</v>
      </c>
      <c r="C18" s="30">
        <v>-38.8845</v>
      </c>
      <c r="D18" s="68">
        <v>-0.032977538000623974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55</v>
      </c>
      <c r="C19" s="30">
        <v>-12.308399999998509</v>
      </c>
      <c r="D19" s="68">
        <v>-0.000975186648901414</v>
      </c>
      <c r="E19" s="31">
        <v>-43809</v>
      </c>
      <c r="F19" s="68">
        <v>-0.005132628339433228</v>
      </c>
      <c r="G19" s="50">
        <v>-64.8868948049193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86.25265999999748</v>
      </c>
      <c r="D21" s="67">
        <v>0.0010278030047571553</v>
      </c>
      <c r="E21" s="55">
        <v>-43809</v>
      </c>
      <c r="F21" s="67">
        <v>-0.005076262121865748</v>
      </c>
      <c r="G21" s="56">
        <v>-64.8868948049193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-0.03297753800062497</v>
      </c>
    </row>
    <row r="3" spans="1:5" ht="14.25">
      <c r="A3" s="14"/>
      <c r="B3" s="47" t="s">
        <v>44</v>
      </c>
      <c r="C3" s="71">
        <v>-0.009761642391566627</v>
      </c>
      <c r="D3" s="14"/>
      <c r="E3" s="14"/>
    </row>
    <row r="4" spans="1:5" ht="14.25">
      <c r="A4" s="14"/>
      <c r="B4" s="47" t="s">
        <v>22</v>
      </c>
      <c r="C4" s="71">
        <v>-0.004037129373801629</v>
      </c>
      <c r="D4" s="14"/>
      <c r="E4" s="14"/>
    </row>
    <row r="5" spans="1:5" ht="14.25">
      <c r="A5" s="14"/>
      <c r="B5" s="47" t="s">
        <v>84</v>
      </c>
      <c r="C5" s="71">
        <v>-0.002514232238127856</v>
      </c>
      <c r="D5" s="14"/>
      <c r="E5" s="14"/>
    </row>
    <row r="6" spans="1:5" ht="14.25">
      <c r="A6" s="14"/>
      <c r="B6" s="47" t="s">
        <v>76</v>
      </c>
      <c r="C6" s="71">
        <v>-0.0007490382315742394</v>
      </c>
      <c r="D6" s="14"/>
      <c r="E6" s="14"/>
    </row>
    <row r="7" spans="1:5" ht="14.25">
      <c r="A7" s="14"/>
      <c r="B7" s="47" t="s">
        <v>88</v>
      </c>
      <c r="C7" s="71">
        <v>0</v>
      </c>
      <c r="D7" s="14"/>
      <c r="E7" s="14"/>
    </row>
    <row r="8" spans="1:5" ht="14.25">
      <c r="A8" s="14"/>
      <c r="B8" s="47" t="s">
        <v>49</v>
      </c>
      <c r="C8" s="71">
        <v>0.0006370484171294155</v>
      </c>
      <c r="D8" s="14"/>
      <c r="E8" s="14"/>
    </row>
    <row r="9" spans="1:5" ht="14.25">
      <c r="A9" s="14"/>
      <c r="B9" s="47" t="s">
        <v>81</v>
      </c>
      <c r="C9" s="71">
        <v>0.0012686575216123153</v>
      </c>
      <c r="D9" s="14"/>
      <c r="E9" s="14"/>
    </row>
    <row r="10" spans="1:5" ht="14.25">
      <c r="A10" s="14"/>
      <c r="B10" s="47" t="s">
        <v>79</v>
      </c>
      <c r="C10" s="71">
        <v>0.0013455264054356153</v>
      </c>
      <c r="D10" s="14"/>
      <c r="E10" s="14"/>
    </row>
    <row r="11" spans="1:5" ht="14.25">
      <c r="A11" s="14"/>
      <c r="B11" s="47" t="s">
        <v>45</v>
      </c>
      <c r="C11" s="71">
        <v>0.0014834269433108282</v>
      </c>
      <c r="D11" s="14"/>
      <c r="E11" s="14"/>
    </row>
    <row r="12" spans="1:5" ht="14.25">
      <c r="A12" s="14"/>
      <c r="B12" s="47" t="s">
        <v>78</v>
      </c>
      <c r="C12" s="71">
        <v>0.0015563973568357703</v>
      </c>
      <c r="D12" s="14"/>
      <c r="E12" s="14"/>
    </row>
    <row r="13" spans="1:5" ht="14.25">
      <c r="A13" s="14"/>
      <c r="B13" s="47" t="s">
        <v>83</v>
      </c>
      <c r="C13" s="71">
        <v>0.002012693076222094</v>
      </c>
      <c r="D13" s="14"/>
      <c r="E13" s="14"/>
    </row>
    <row r="14" spans="1:5" ht="14.25">
      <c r="A14" s="14"/>
      <c r="B14" s="47" t="s">
        <v>54</v>
      </c>
      <c r="C14" s="71">
        <v>0.0035192946204221087</v>
      </c>
      <c r="D14" s="14"/>
      <c r="E14" s="14"/>
    </row>
    <row r="15" spans="1:5" ht="14.25">
      <c r="A15" s="14"/>
      <c r="B15" s="47" t="s">
        <v>55</v>
      </c>
      <c r="C15" s="71">
        <v>0.0041788903817319145</v>
      </c>
      <c r="D15" s="14"/>
      <c r="E15" s="14"/>
    </row>
    <row r="16" spans="1:5" ht="14.25">
      <c r="A16" s="14"/>
      <c r="B16" s="47" t="s">
        <v>80</v>
      </c>
      <c r="C16" s="71">
        <v>0.005082299125803713</v>
      </c>
      <c r="D16" s="14"/>
      <c r="E16" s="14"/>
    </row>
    <row r="17" spans="1:5" ht="14.25">
      <c r="A17" s="14"/>
      <c r="B17" s="47" t="s">
        <v>65</v>
      </c>
      <c r="C17" s="71">
        <v>0.013848500428325083</v>
      </c>
      <c r="D17" s="14"/>
      <c r="E17" s="14"/>
    </row>
    <row r="18" spans="2:3" ht="14.25">
      <c r="B18" s="47" t="s">
        <v>21</v>
      </c>
      <c r="C18" s="74">
        <v>0</v>
      </c>
    </row>
    <row r="19" spans="2:3" ht="14.25">
      <c r="B19" s="14" t="s">
        <v>27</v>
      </c>
      <c r="C19" s="86">
        <v>-0.03460453230643645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14292172.1</v>
      </c>
      <c r="F3" s="94">
        <v>1834515</v>
      </c>
      <c r="G3" s="43">
        <v>7.790708770437963</v>
      </c>
      <c r="H3" s="73">
        <v>0.5</v>
      </c>
      <c r="I3" s="42" t="s">
        <v>66</v>
      </c>
      <c r="J3" s="44" t="s">
        <v>28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10</v>
      </c>
      <c r="E4" s="43">
        <v>13809147.24</v>
      </c>
      <c r="F4" s="94">
        <v>25216</v>
      </c>
      <c r="G4" s="43">
        <v>547.6343289974619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104</v>
      </c>
      <c r="C5" s="45" t="s">
        <v>7</v>
      </c>
      <c r="D5" s="46" t="s">
        <v>63</v>
      </c>
      <c r="E5" s="43">
        <v>2629619.88</v>
      </c>
      <c r="F5" s="94">
        <v>37998</v>
      </c>
      <c r="G5" s="43">
        <v>69.2041654823938</v>
      </c>
      <c r="H5" s="73">
        <v>100</v>
      </c>
      <c r="I5" s="42" t="s">
        <v>100</v>
      </c>
      <c r="J5" s="44" t="s">
        <v>101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1483116.08</v>
      </c>
      <c r="F6" s="94">
        <v>706</v>
      </c>
      <c r="G6" s="43">
        <v>2100.7309915014166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949568.0901</v>
      </c>
      <c r="F7" s="94">
        <v>1978</v>
      </c>
      <c r="G7" s="43">
        <v>480.06475738119315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237045.71</v>
      </c>
      <c r="F8" s="94">
        <v>671</v>
      </c>
      <c r="G8" s="43">
        <v>353.27229508196723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33400669.1001</v>
      </c>
      <c r="F9" s="59">
        <f>SUM(F3:F8)</f>
        <v>1901084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102</v>
      </c>
      <c r="C4" s="48">
        <v>37691</v>
      </c>
      <c r="D4" s="48">
        <v>37894</v>
      </c>
      <c r="E4" s="71" t="s">
        <v>64</v>
      </c>
      <c r="F4" s="71" t="s">
        <v>64</v>
      </c>
      <c r="G4" s="71" t="s">
        <v>64</v>
      </c>
      <c r="H4" s="71" t="s">
        <v>64</v>
      </c>
      <c r="I4" s="71" t="s">
        <v>64</v>
      </c>
      <c r="J4" s="71" t="s">
        <v>64</v>
      </c>
      <c r="K4" s="72">
        <v>14.58141754087592</v>
      </c>
      <c r="L4" s="72">
        <v>0.19328913958902194</v>
      </c>
    </row>
    <row r="5" spans="1:12" ht="14.25">
      <c r="A5" s="80">
        <v>2</v>
      </c>
      <c r="B5" s="47" t="s">
        <v>31</v>
      </c>
      <c r="C5" s="48">
        <v>38441</v>
      </c>
      <c r="D5" s="48">
        <v>38625</v>
      </c>
      <c r="E5" s="71">
        <v>-0.0015186205720623125</v>
      </c>
      <c r="F5" s="71">
        <v>-0.005239989513810328</v>
      </c>
      <c r="G5" s="71" t="s">
        <v>64</v>
      </c>
      <c r="H5" s="71">
        <v>-0.2736074116817626</v>
      </c>
      <c r="I5" s="71">
        <v>-0.37393974328872126</v>
      </c>
      <c r="J5" s="71">
        <v>-0.2703191094165155</v>
      </c>
      <c r="K5" s="72">
        <v>-0.6467277049180329</v>
      </c>
      <c r="L5" s="72">
        <v>-0.07398484821216256</v>
      </c>
    </row>
    <row r="6" spans="1:12" ht="14.25">
      <c r="A6" s="80">
        <v>3</v>
      </c>
      <c r="B6" s="47" t="s">
        <v>103</v>
      </c>
      <c r="C6" s="48">
        <v>38862</v>
      </c>
      <c r="D6" s="48">
        <v>38958</v>
      </c>
      <c r="E6" s="71" t="s">
        <v>64</v>
      </c>
      <c r="F6" s="71" t="s">
        <v>64</v>
      </c>
      <c r="G6" s="71" t="s">
        <v>64</v>
      </c>
      <c r="H6" s="71">
        <v>-0.014263642131053134</v>
      </c>
      <c r="I6" s="71">
        <v>0.015266270071598642</v>
      </c>
      <c r="J6" s="71" t="s">
        <v>64</v>
      </c>
      <c r="K6" s="72">
        <v>4.476343289974616</v>
      </c>
      <c r="L6" s="72">
        <v>0.1441840696012704</v>
      </c>
    </row>
    <row r="7" spans="1:12" ht="14.25">
      <c r="A7" s="80">
        <v>4</v>
      </c>
      <c r="B7" s="47" t="s">
        <v>62</v>
      </c>
      <c r="C7" s="48">
        <v>39048</v>
      </c>
      <c r="D7" s="48">
        <v>39140</v>
      </c>
      <c r="E7" s="71">
        <v>-0.004633452808450067</v>
      </c>
      <c r="F7" s="71">
        <v>-0.049561717216475065</v>
      </c>
      <c r="G7" s="71">
        <v>-0.0633334704714057</v>
      </c>
      <c r="H7" s="71">
        <v>-0.1433305463326714</v>
      </c>
      <c r="I7" s="71">
        <v>-0.1341382818116419</v>
      </c>
      <c r="J7" s="71">
        <v>-0.06233045826689321</v>
      </c>
      <c r="K7" s="72">
        <v>-0.5199352426188067</v>
      </c>
      <c r="L7" s="72">
        <v>-0.05872250242737431</v>
      </c>
    </row>
    <row r="8" spans="1:12" ht="14.25">
      <c r="A8" s="80">
        <v>5</v>
      </c>
      <c r="B8" s="47" t="s">
        <v>26</v>
      </c>
      <c r="C8" s="48">
        <v>39100</v>
      </c>
      <c r="D8" s="48">
        <v>39268</v>
      </c>
      <c r="E8" s="71">
        <v>-0.0012809740701185124</v>
      </c>
      <c r="F8" s="71">
        <v>-0.012813976299191454</v>
      </c>
      <c r="G8" s="71">
        <v>-0.010043963290042535</v>
      </c>
      <c r="H8" s="71">
        <v>-0.007754391293188778</v>
      </c>
      <c r="I8" s="71">
        <v>-0.037597022008556635</v>
      </c>
      <c r="J8" s="71" t="s">
        <v>64</v>
      </c>
      <c r="K8" s="72">
        <v>1.1007309915014183</v>
      </c>
      <c r="L8" s="72">
        <v>0.06506652746074604</v>
      </c>
    </row>
    <row r="9" spans="1:12" ht="14.25" collapsed="1">
      <c r="A9" s="80">
        <v>6</v>
      </c>
      <c r="B9" s="47" t="s">
        <v>104</v>
      </c>
      <c r="C9" s="48">
        <v>40253</v>
      </c>
      <c r="D9" s="48">
        <v>40445</v>
      </c>
      <c r="E9" s="71" t="s">
        <v>64</v>
      </c>
      <c r="F9" s="71" t="s">
        <v>64</v>
      </c>
      <c r="G9" s="71" t="s">
        <v>64</v>
      </c>
      <c r="H9" s="71">
        <v>-0.024365925926413734</v>
      </c>
      <c r="I9" s="71">
        <v>0.022824011913262332</v>
      </c>
      <c r="J9" s="71" t="s">
        <v>64</v>
      </c>
      <c r="K9" s="72">
        <v>-0.3079583451760619</v>
      </c>
      <c r="L9" s="72">
        <v>-0.04213674448466309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-0.0024776824835436306</v>
      </c>
      <c r="F10" s="76">
        <f t="shared" si="0"/>
        <v>-0.022538561009825615</v>
      </c>
      <c r="G10" s="76">
        <f t="shared" si="0"/>
        <v>-0.036688716880724115</v>
      </c>
      <c r="H10" s="76">
        <f t="shared" si="0"/>
        <v>-0.09266438347301793</v>
      </c>
      <c r="I10" s="76">
        <f t="shared" si="0"/>
        <v>-0.10151695302481176</v>
      </c>
      <c r="J10" s="76">
        <f t="shared" si="0"/>
        <v>-0.16632478384170435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-0.36052999999999885</v>
      </c>
      <c r="D4" s="68">
        <v>-0.001518620572062465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-1.9022700000000186</v>
      </c>
      <c r="D5" s="68">
        <v>-0.0012809740701184053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-4.42026000000001</v>
      </c>
      <c r="D6" s="68">
        <v>-0.00463345280845061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102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104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4.25" customHeight="1">
      <c r="A9" s="90">
        <v>6</v>
      </c>
      <c r="B9" s="91" t="s">
        <v>103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-6.683060000000027</v>
      </c>
      <c r="D10" s="67">
        <v>-0.0024970212555280517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-0.004633452808450067</v>
      </c>
      <c r="D2" s="21"/>
      <c r="E2" s="21"/>
    </row>
    <row r="3" spans="1:5" ht="14.25">
      <c r="A3" s="21"/>
      <c r="B3" s="47" t="s">
        <v>31</v>
      </c>
      <c r="C3" s="71">
        <v>-0.0015186205720623125</v>
      </c>
      <c r="D3" s="21"/>
      <c r="E3" s="21"/>
    </row>
    <row r="4" spans="1:5" ht="14.25">
      <c r="A4" s="21"/>
      <c r="B4" s="47" t="s">
        <v>26</v>
      </c>
      <c r="C4" s="71">
        <v>-0.0012809740701185124</v>
      </c>
      <c r="D4" s="21"/>
      <c r="E4" s="21"/>
    </row>
    <row r="5" spans="1:4" ht="14.25">
      <c r="A5" s="21"/>
      <c r="B5" s="47" t="s">
        <v>21</v>
      </c>
      <c r="C5" s="74">
        <v>0</v>
      </c>
      <c r="D5" s="21"/>
    </row>
    <row r="6" spans="2:3" ht="14.25">
      <c r="B6" s="47" t="s">
        <v>27</v>
      </c>
      <c r="C6" s="86">
        <v>-0.03460453230643645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12528504.74</v>
      </c>
      <c r="F3" s="11">
        <v>172950</v>
      </c>
      <c r="G3" s="85">
        <v>72.44003897080081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1537192.89</v>
      </c>
      <c r="F4" s="11">
        <v>153672</v>
      </c>
      <c r="G4" s="85">
        <v>10.003077268467905</v>
      </c>
      <c r="H4" s="84">
        <v>10</v>
      </c>
      <c r="I4" s="83" t="s">
        <v>98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970482.8401</v>
      </c>
      <c r="F5" s="11">
        <v>648</v>
      </c>
      <c r="G5" s="85">
        <v>1497.6587038580246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15036180.4701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2019-04-12T09:54:10Z</dcterms:modified>
  <cp:category>Analytics</cp:category>
  <cp:version/>
  <cp:contentType/>
  <cp:contentStatus/>
</cp:coreProperties>
</file>