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'Відкр_1'!$A$1:$H$25</definedName>
  </definedNames>
  <calcPr fullCalcOnLoad="1"/>
</workbook>
</file>

<file path=xl/sharedStrings.xml><?xml version="1.0" encoding="utf-8"?>
<sst xmlns="http://schemas.openxmlformats.org/spreadsheetml/2006/main" count="403" uniqueCount="119">
  <si>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</si>
  <si>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</si>
  <si>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</si>
  <si>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</si>
  <si>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</si>
  <si>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</si>
  <si>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</si>
  <si>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</si>
  <si>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</si>
  <si>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</si>
  <si>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</si>
  <si>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</si>
  <si>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</si>
  <si>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</si>
  <si>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</si>
  <si>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</si>
  <si>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</si>
  <si>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</si>
  <si>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</si>
  <si>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</si>
  <si>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</si>
  <si>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</si>
  <si>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</si>
  <si>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</si>
  <si>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</si>
  <si>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</si>
  <si>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</si>
  <si>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</si>
  <si>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</si>
  <si>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</si>
  <si>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</si>
  <si>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</si>
  <si>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</si>
  <si>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</si>
  <si>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</si>
  <si>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</si>
  <si>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</si>
  <si>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</si>
  <si>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</si>
  <si>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</si>
  <si>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</si>
  <si>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</si>
  <si>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</si>
  <si>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</si>
  <si>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</si>
  <si>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</si>
  <si>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</si>
  <si>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</si>
  <si>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</si>
  <si>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</si>
  <si>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</si>
  <si>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</si>
  <si>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</si>
  <si>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</si>
  <si>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</si>
  <si>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</si>
  <si>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</si>
  <si>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</si>
  <si>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</si>
  <si>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</si>
  <si>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</si>
  <si>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</si>
  <si>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</si>
  <si>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</si>
  <si>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</si>
  <si>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</si>
  <si>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</si>
  <si>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</si>
  <si>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</si>
  <si>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</si>
  <si>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</si>
  <si>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</si>
  <si>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</si>
  <si>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</si>
  <si>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</si>
  <si>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</si>
  <si>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</si>
  <si>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http://bonum-group.com/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</si>
  <si>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</si>
  <si>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</si>
  <si>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</si>
  <si>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</si>
  <si>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</si>
  <si>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</si>
  <si>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</si>
  <si>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</si>
  <si>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</si>
  <si>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</si>
  <si>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</si>
  <si>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</si>
  <si>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</si>
  <si>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</si>
  <si>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</si>
  <si>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</si>
  <si>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</si>
  <si>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</si>
  <si>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</si>
  <si>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</si>
  <si>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</si>
  <si>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</si>
  <si>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</si>
  <si>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</si>
  <si>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</si>
  <si>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</si>
  <si>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</si>
  <si>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</si>
  <si>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</si>
  <si>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</si>
  <si>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</si>
  <si>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</si>
  <si>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</si>
  <si>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</si>
  <si>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</si>
  <si>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</si>
  <si>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</si>
  <si>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</si>
  <si>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н.д. **</t>
  </si>
  <si>
    <t>Конкорд Перспектива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</si>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</sst>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2557122"/>
        <c:axId val="45905235"/>
      </c:barChart>
      <c:catAx>
        <c:axId val="12557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05235"/>
        <c:crosses val="autoZero"/>
        <c:auto val="0"/>
        <c:lblOffset val="0"/>
        <c:tickLblSkip val="1"/>
        <c:noMultiLvlLbl val="0"/>
      </c:catAx>
      <c:val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57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57532"/>
        <c:axId val="17773469"/>
      </c:barChart>
      <c:catAx>
        <c:axId val="3925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73469"/>
        <c:crosses val="autoZero"/>
        <c:auto val="0"/>
        <c:lblOffset val="0"/>
        <c:tickLblSkip val="1"/>
        <c:noMultiLvlLbl val="0"/>
      </c:catAx>
      <c:val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7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43494"/>
        <c:axId val="30364855"/>
      </c:barChart>
      <c:catAx>
        <c:axId val="25743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64855"/>
        <c:crosses val="autoZero"/>
        <c:auto val="0"/>
        <c:lblOffset val="0"/>
        <c:tickLblSkip val="1"/>
        <c:noMultiLvlLbl val="0"/>
      </c:catAx>
      <c:val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43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8240"/>
        <c:axId val="43634161"/>
      </c:barChart>
      <c:catAx>
        <c:axId val="4848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34161"/>
        <c:crosses val="autoZero"/>
        <c:auto val="0"/>
        <c:lblOffset val="0"/>
        <c:tickLblSkip val="1"/>
        <c:noMultiLvlLbl val="0"/>
      </c:catAx>
      <c:val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63130"/>
        <c:axId val="44706123"/>
      </c:barChart>
      <c:catAx>
        <c:axId val="57163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06123"/>
        <c:crosses val="autoZero"/>
        <c:auto val="0"/>
        <c:lblOffset val="0"/>
        <c:tickLblSkip val="1"/>
        <c:noMultiLvlLbl val="0"/>
      </c:catAx>
      <c:val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3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10788"/>
        <c:axId val="64426181"/>
      </c:barChart>
      <c:catAx>
        <c:axId val="66810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26181"/>
        <c:crosses val="autoZero"/>
        <c:auto val="0"/>
        <c:lblOffset val="0"/>
        <c:tickLblSkip val="1"/>
        <c:noMultiLvlLbl val="0"/>
      </c:catAx>
      <c:val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10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5"/>
          <c:w val="0.9437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Графік_В!$B$2:$B$26</c:f>
              <c:strCache/>
            </c:strRef>
          </c:cat>
          <c:val>
            <c:numRef>
              <c:f>Графік_В!$C$2:$C$26</c:f>
              <c:numCache/>
            </c:numRef>
          </c:val>
        </c:ser>
        <c:gapWidth val="40"/>
        <c:axId val="42964718"/>
        <c:axId val="51138143"/>
      </c:barChart>
      <c:catAx>
        <c:axId val="42964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138143"/>
        <c:crossesAt val="0"/>
        <c:auto val="0"/>
        <c:lblOffset val="0"/>
        <c:tickLblSkip val="1"/>
        <c:noMultiLvlLbl val="0"/>
      </c:catAx>
      <c:valAx>
        <c:axId val="51138143"/>
        <c:scaling>
          <c:orientation val="minMax"/>
          <c:max val="0.1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6471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7590104"/>
        <c:axId val="48548889"/>
      </c:barChart>
      <c:catAx>
        <c:axId val="57590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548889"/>
        <c:crosses val="autoZero"/>
        <c:auto val="0"/>
        <c:lblOffset val="0"/>
        <c:tickLblSkip val="1"/>
        <c:noMultiLvlLbl val="0"/>
      </c:catAx>
      <c:val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90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4286818"/>
        <c:axId val="40145907"/>
      </c:barChart>
      <c:catAx>
        <c:axId val="34286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145907"/>
        <c:crosses val="autoZero"/>
        <c:auto val="0"/>
        <c:lblOffset val="0"/>
        <c:tickLblSkip val="52"/>
        <c:noMultiLvlLbl val="0"/>
      </c:catAx>
      <c:val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86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5768844"/>
        <c:axId val="30593005"/>
      </c:barChart>
      <c:catAx>
        <c:axId val="25768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593005"/>
        <c:crosses val="autoZero"/>
        <c:auto val="0"/>
        <c:lblOffset val="0"/>
        <c:tickLblSkip val="49"/>
        <c:noMultiLvlLbl val="0"/>
      </c:catAx>
      <c:val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68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01590"/>
        <c:axId val="62114311"/>
      </c:barChart>
      <c:catAx>
        <c:axId val="6901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114311"/>
        <c:crosses val="autoZero"/>
        <c:auto val="0"/>
        <c:lblOffset val="0"/>
        <c:tickLblSkip val="4"/>
        <c:noMultiLvlLbl val="0"/>
      </c:catAx>
      <c:val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901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0493932"/>
        <c:axId val="27336525"/>
      </c:barChart>
      <c:catAx>
        <c:axId val="10493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36525"/>
        <c:crosses val="autoZero"/>
        <c:auto val="0"/>
        <c:lblOffset val="0"/>
        <c:tickLblSkip val="9"/>
        <c:noMultiLvlLbl val="0"/>
      </c:catAx>
      <c:val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93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57888"/>
        <c:axId val="65203265"/>
      </c:barChart>
      <c:catAx>
        <c:axId val="22157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203265"/>
        <c:crosses val="autoZero"/>
        <c:auto val="0"/>
        <c:lblOffset val="0"/>
        <c:tickLblSkip val="4"/>
        <c:noMultiLvlLbl val="0"/>
      </c:catAx>
      <c:val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57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9958474"/>
        <c:axId val="46973083"/>
      </c:barChart>
      <c:catAx>
        <c:axId val="49958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973083"/>
        <c:crosses val="autoZero"/>
        <c:auto val="0"/>
        <c:lblOffset val="0"/>
        <c:tickLblSkip val="52"/>
        <c:noMultiLvlLbl val="0"/>
      </c:catAx>
      <c:val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58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04564"/>
        <c:axId val="46723349"/>
      </c:barChart>
      <c:catAx>
        <c:axId val="20104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723349"/>
        <c:crosses val="autoZero"/>
        <c:auto val="0"/>
        <c:lblOffset val="0"/>
        <c:tickLblSkip val="4"/>
        <c:noMultiLvlLbl val="0"/>
      </c:catAx>
      <c:val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04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856958"/>
        <c:axId val="26494895"/>
      </c:barChart>
      <c:catAx>
        <c:axId val="1785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494895"/>
        <c:crosses val="autoZero"/>
        <c:auto val="0"/>
        <c:lblOffset val="0"/>
        <c:tickLblSkip val="4"/>
        <c:noMultiLvlLbl val="0"/>
      </c:catAx>
      <c:valAx>
        <c:axId val="2649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56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127464"/>
        <c:axId val="65711721"/>
      </c:barChart>
      <c:catAx>
        <c:axId val="3712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711721"/>
        <c:crosses val="autoZero"/>
        <c:auto val="0"/>
        <c:lblOffset val="0"/>
        <c:tickLblSkip val="4"/>
        <c:noMultiLvlLbl val="0"/>
      </c:catAx>
      <c:val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127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534578"/>
        <c:axId val="21049155"/>
      </c:barChart>
      <c:catAx>
        <c:axId val="54534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049155"/>
        <c:crosses val="autoZero"/>
        <c:auto val="0"/>
        <c:lblOffset val="0"/>
        <c:tickLblSkip val="4"/>
        <c:noMultiLvlLbl val="0"/>
      </c:catAx>
      <c:valAx>
        <c:axId val="2104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34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24668"/>
        <c:axId val="27259965"/>
      </c:barChart>
      <c:catAx>
        <c:axId val="55224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259965"/>
        <c:crosses val="autoZero"/>
        <c:auto val="0"/>
        <c:lblOffset val="0"/>
        <c:tickLblSkip val="4"/>
        <c:noMultiLvlLbl val="0"/>
      </c:catAx>
      <c:valAx>
        <c:axId val="2725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224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13094"/>
        <c:axId val="60573527"/>
      </c:barChart>
      <c:catAx>
        <c:axId val="44013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573527"/>
        <c:crosses val="autoZero"/>
        <c:auto val="0"/>
        <c:lblOffset val="0"/>
        <c:tickLblSkip val="4"/>
        <c:noMultiLvlLbl val="0"/>
      </c:catAx>
      <c:valAx>
        <c:axId val="6057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13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90832"/>
        <c:axId val="7508625"/>
      </c:barChart>
      <c:catAx>
        <c:axId val="8290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508625"/>
        <c:crosses val="autoZero"/>
        <c:auto val="0"/>
        <c:lblOffset val="0"/>
        <c:tickLblSkip val="4"/>
        <c:noMultiLvlLbl val="0"/>
      </c:catAx>
      <c:valAx>
        <c:axId val="750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90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8762"/>
        <c:axId val="4218859"/>
      </c:barChart>
      <c:catAx>
        <c:axId val="468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18859"/>
        <c:crosses val="autoZero"/>
        <c:auto val="0"/>
        <c:lblOffset val="0"/>
        <c:tickLblSkip val="4"/>
        <c:noMultiLvlLbl val="0"/>
      </c:catAx>
      <c:val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4702134"/>
        <c:axId val="66774887"/>
      </c:barChart>
      <c:catAx>
        <c:axId val="44702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74887"/>
        <c:crosses val="autoZero"/>
        <c:auto val="0"/>
        <c:lblOffset val="0"/>
        <c:tickLblSkip val="1"/>
        <c:noMultiLvlLbl val="0"/>
      </c:catAx>
      <c:val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2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025"/>
          <c:w val="0.998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Графік_І!$B$2:$B$10</c:f>
              <c:strCache/>
            </c:strRef>
          </c:cat>
          <c:val>
            <c:numRef>
              <c:f>Графік_І!$C$2:$C$10</c:f>
              <c:numCache/>
            </c:numRef>
          </c:val>
        </c:ser>
        <c:gapWidth val="40"/>
        <c:axId val="37969732"/>
        <c:axId val="6183269"/>
      </c:barChart>
      <c:catAx>
        <c:axId val="37969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3269"/>
        <c:crosses val="autoZero"/>
        <c:auto val="0"/>
        <c:lblOffset val="0"/>
        <c:tickLblSkip val="1"/>
        <c:noMultiLvlLbl val="0"/>
      </c:catAx>
      <c:valAx>
        <c:axId val="6183269"/>
        <c:scaling>
          <c:orientation val="minMax"/>
          <c:max val="0.1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969732"/>
        <c:crossesAt val="1"/>
        <c:crossBetween val="between"/>
        <c:dispUnits/>
        <c:majorUnit val="0.0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5649422"/>
        <c:axId val="31082751"/>
      </c:barChart>
      <c:catAx>
        <c:axId val="5564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082751"/>
        <c:crosses val="autoZero"/>
        <c:auto val="0"/>
        <c:lblOffset val="0"/>
        <c:tickLblSkip val="1"/>
        <c:noMultiLvlLbl val="0"/>
      </c:catAx>
      <c:valAx>
        <c:axId val="3108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64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1309304"/>
        <c:axId val="34674873"/>
      </c:barChart>
      <c:catAx>
        <c:axId val="1130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74873"/>
        <c:crosses val="autoZero"/>
        <c:auto val="0"/>
        <c:lblOffset val="0"/>
        <c:tickLblSkip val="5"/>
        <c:noMultiLvlLbl val="0"/>
      </c:catAx>
      <c:val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30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3638402"/>
        <c:axId val="57201299"/>
      </c:barChart>
      <c:catAx>
        <c:axId val="43638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201299"/>
        <c:crosses val="autoZero"/>
        <c:auto val="0"/>
        <c:lblOffset val="0"/>
        <c:tickLblSkip val="5"/>
        <c:noMultiLvlLbl val="0"/>
      </c:catAx>
      <c:val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638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49644"/>
        <c:axId val="2793613"/>
      </c:barChart>
      <c:catAx>
        <c:axId val="45049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93613"/>
        <c:crosses val="autoZero"/>
        <c:auto val="0"/>
        <c:lblOffset val="0"/>
        <c:tickLblSkip val="1"/>
        <c:noMultiLvlLbl val="0"/>
      </c:catAx>
      <c:val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049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42518"/>
        <c:axId val="24956071"/>
      </c:barChart>
      <c:catAx>
        <c:axId val="25142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956071"/>
        <c:crosses val="autoZero"/>
        <c:auto val="0"/>
        <c:lblOffset val="0"/>
        <c:tickLblSkip val="1"/>
        <c:noMultiLvlLbl val="0"/>
      </c:catAx>
      <c:val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42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78048"/>
        <c:axId val="8175841"/>
      </c:barChart>
      <c:catAx>
        <c:axId val="23278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175841"/>
        <c:crosses val="autoZero"/>
        <c:auto val="0"/>
        <c:lblOffset val="0"/>
        <c:tickLblSkip val="1"/>
        <c:noMultiLvlLbl val="0"/>
      </c:catAx>
      <c:valAx>
        <c:axId val="817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278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3706"/>
        <c:axId val="58263355"/>
      </c:barChart>
      <c:catAx>
        <c:axId val="6473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263355"/>
        <c:crosses val="autoZero"/>
        <c:auto val="0"/>
        <c:lblOffset val="0"/>
        <c:tickLblSkip val="1"/>
        <c:noMultiLvlLbl val="0"/>
      </c:catAx>
      <c:valAx>
        <c:axId val="5826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73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08148"/>
        <c:axId val="21711285"/>
      </c:barChart>
      <c:catAx>
        <c:axId val="54608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711285"/>
        <c:crosses val="autoZero"/>
        <c:auto val="0"/>
        <c:lblOffset val="0"/>
        <c:tickLblSkip val="1"/>
        <c:noMultiLvlLbl val="0"/>
      </c:catAx>
      <c:val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608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83838"/>
        <c:axId val="13783631"/>
      </c:barChart>
      <c:catAx>
        <c:axId val="6118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783631"/>
        <c:crosses val="autoZero"/>
        <c:auto val="0"/>
        <c:lblOffset val="0"/>
        <c:tickLblSkip val="1"/>
        <c:noMultiLvlLbl val="0"/>
      </c:catAx>
      <c:val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183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03072"/>
        <c:axId val="40056737"/>
      </c:barChart>
      <c:catAx>
        <c:axId val="6410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56737"/>
        <c:crosses val="autoZero"/>
        <c:auto val="0"/>
        <c:lblOffset val="0"/>
        <c:tickLblSkip val="1"/>
        <c:noMultiLvlLbl val="0"/>
      </c:catAx>
      <c:val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3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43816"/>
        <c:axId val="42732297"/>
      </c:barChart>
      <c:catAx>
        <c:axId val="5694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732297"/>
        <c:crosses val="autoZero"/>
        <c:auto val="0"/>
        <c:lblOffset val="0"/>
        <c:tickLblSkip val="1"/>
        <c:noMultiLvlLbl val="0"/>
      </c:catAx>
      <c:valAx>
        <c:axId val="4273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943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46354"/>
        <c:axId val="38764003"/>
      </c:barChart>
      <c:catAx>
        <c:axId val="49046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764003"/>
        <c:crosses val="autoZero"/>
        <c:auto val="0"/>
        <c:lblOffset val="0"/>
        <c:tickLblSkip val="1"/>
        <c:noMultiLvlLbl val="0"/>
      </c:catAx>
      <c:valAx>
        <c:axId val="3876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046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31708"/>
        <c:axId val="52876509"/>
      </c:barChart>
      <c:catAx>
        <c:axId val="13331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876509"/>
        <c:crosses val="autoZero"/>
        <c:auto val="0"/>
        <c:lblOffset val="0"/>
        <c:tickLblSkip val="1"/>
        <c:noMultiLvlLbl val="0"/>
      </c:catAx>
      <c:valAx>
        <c:axId val="52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331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26534"/>
        <c:axId val="55138807"/>
      </c:barChart>
      <c:catAx>
        <c:axId val="612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138807"/>
        <c:crosses val="autoZero"/>
        <c:auto val="0"/>
        <c:lblOffset val="0"/>
        <c:tickLblSkip val="1"/>
        <c:noMultiLvlLbl val="0"/>
      </c:catAx>
      <c:valAx>
        <c:axId val="551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26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87216"/>
        <c:axId val="37058353"/>
      </c:barChart>
      <c:catAx>
        <c:axId val="26487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058353"/>
        <c:crosses val="autoZero"/>
        <c:auto val="0"/>
        <c:lblOffset val="0"/>
        <c:tickLblSkip val="1"/>
        <c:noMultiLvlLbl val="0"/>
      </c:catAx>
      <c:valAx>
        <c:axId val="3705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487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65089722"/>
        <c:axId val="48936587"/>
      </c:barChart>
      <c:catAx>
        <c:axId val="65089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36587"/>
        <c:crosses val="autoZero"/>
        <c:auto val="0"/>
        <c:lblOffset val="0"/>
        <c:tickLblSkip val="1"/>
        <c:noMultiLvlLbl val="0"/>
      </c:catAx>
      <c:valAx>
        <c:axId val="48936587"/>
        <c:scaling>
          <c:orientation val="minMax"/>
          <c:max val="0.1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8972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66314"/>
        <c:axId val="23370235"/>
      </c:barChart>
      <c:catAx>
        <c:axId val="24966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70235"/>
        <c:crosses val="autoZero"/>
        <c:auto val="0"/>
        <c:lblOffset val="0"/>
        <c:tickLblSkip val="1"/>
        <c:noMultiLvlLbl val="0"/>
      </c:catAx>
      <c:val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66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9005524"/>
        <c:axId val="13940853"/>
      </c:barChart>
      <c:catAx>
        <c:axId val="9005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40853"/>
        <c:crosses val="autoZero"/>
        <c:auto val="0"/>
        <c:lblOffset val="0"/>
        <c:tickLblSkip val="1"/>
        <c:noMultiLvlLbl val="0"/>
      </c:catAx>
      <c:valAx>
        <c:axId val="1394085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05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58814"/>
        <c:axId val="55467279"/>
      </c:barChart>
      <c:catAx>
        <c:axId val="58358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67279"/>
        <c:crosses val="autoZero"/>
        <c:auto val="0"/>
        <c:lblOffset val="0"/>
        <c:tickLblSkip val="1"/>
        <c:noMultiLvlLbl val="0"/>
      </c:catAx>
      <c:val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8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43464"/>
        <c:axId val="63664585"/>
      </c:barChart>
      <c:catAx>
        <c:axId val="2944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64585"/>
        <c:crosses val="autoZero"/>
        <c:auto val="0"/>
        <c:lblOffset val="0"/>
        <c:tickLblSkip val="1"/>
        <c:noMultiLvlLbl val="0"/>
      </c:catAx>
      <c:val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110354"/>
        <c:axId val="56557731"/>
      </c:barChart>
      <c:catAx>
        <c:axId val="36110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57731"/>
        <c:crosses val="autoZero"/>
        <c:auto val="0"/>
        <c:lblOffset val="0"/>
        <c:tickLblSkip val="1"/>
        <c:noMultiLvlLbl val="0"/>
      </c:catAx>
      <c:val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10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401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22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68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54</v>
      </c>
      <c r="C3" s="43">
        <v>21051022.599</v>
      </c>
      <c r="D3" s="40">
        <v>52015</v>
      </c>
      <c r="E3" s="43">
        <v>404.71061422666537</v>
      </c>
      <c r="F3" s="40">
        <v>100</v>
      </c>
      <c r="G3" s="42" t="s">
        <v>101</v>
      </c>
      <c r="H3" s="44" t="s">
        <v>31</v>
      </c>
    </row>
    <row r="4" spans="1:8" ht="14.25">
      <c r="A4" s="41">
        <v>2</v>
      </c>
      <c r="B4" s="42" t="s">
        <v>92</v>
      </c>
      <c r="C4" s="43">
        <v>4222985.9</v>
      </c>
      <c r="D4" s="40">
        <v>1855</v>
      </c>
      <c r="E4" s="43">
        <v>2276.5422641509435</v>
      </c>
      <c r="F4" s="40">
        <v>1000</v>
      </c>
      <c r="G4" s="42" t="s">
        <v>103</v>
      </c>
      <c r="H4" s="44" t="s">
        <v>93</v>
      </c>
    </row>
    <row r="5" spans="1:8" ht="14.25" customHeight="1">
      <c r="A5" s="41">
        <v>3</v>
      </c>
      <c r="B5" s="42" t="s">
        <v>58</v>
      </c>
      <c r="C5" s="43">
        <v>3336135.92</v>
      </c>
      <c r="D5" s="40">
        <v>4678</v>
      </c>
      <c r="E5" s="43">
        <v>713.1543223599829</v>
      </c>
      <c r="F5" s="40">
        <v>1000</v>
      </c>
      <c r="G5" s="42" t="s">
        <v>101</v>
      </c>
      <c r="H5" s="44" t="s">
        <v>31</v>
      </c>
    </row>
    <row r="6" spans="1:8" ht="14.25">
      <c r="A6" s="41">
        <v>4</v>
      </c>
      <c r="B6" s="42" t="s">
        <v>44</v>
      </c>
      <c r="C6" s="43">
        <v>3021914.53</v>
      </c>
      <c r="D6" s="40">
        <v>1269</v>
      </c>
      <c r="E6" s="43">
        <v>2381.335327029157</v>
      </c>
      <c r="F6" s="40">
        <v>1000</v>
      </c>
      <c r="G6" s="42" t="s">
        <v>105</v>
      </c>
      <c r="H6" s="44" t="s">
        <v>43</v>
      </c>
    </row>
    <row r="7" spans="1:8" ht="14.25" customHeight="1">
      <c r="A7" s="41">
        <v>5</v>
      </c>
      <c r="B7" s="42" t="s">
        <v>82</v>
      </c>
      <c r="C7" s="43">
        <v>2971760.99</v>
      </c>
      <c r="D7" s="40">
        <v>3927</v>
      </c>
      <c r="E7" s="43">
        <v>756.7509523809524</v>
      </c>
      <c r="F7" s="40">
        <v>1000</v>
      </c>
      <c r="G7" s="42" t="s">
        <v>102</v>
      </c>
      <c r="H7" s="44" t="s">
        <v>83</v>
      </c>
    </row>
    <row r="8" spans="1:8" ht="14.25">
      <c r="A8" s="41">
        <v>6</v>
      </c>
      <c r="B8" s="42" t="s">
        <v>94</v>
      </c>
      <c r="C8" s="43">
        <v>2841219.16</v>
      </c>
      <c r="D8" s="40">
        <v>1480</v>
      </c>
      <c r="E8" s="43">
        <v>1919.7426756756759</v>
      </c>
      <c r="F8" s="40">
        <v>1000</v>
      </c>
      <c r="G8" s="42" t="s">
        <v>103</v>
      </c>
      <c r="H8" s="44" t="s">
        <v>93</v>
      </c>
    </row>
    <row r="9" spans="1:8" ht="14.25">
      <c r="A9" s="41">
        <v>7</v>
      </c>
      <c r="B9" s="42" t="s">
        <v>42</v>
      </c>
      <c r="C9" s="43">
        <v>2446990.24</v>
      </c>
      <c r="D9" s="40">
        <v>735</v>
      </c>
      <c r="E9" s="43">
        <v>3329.2384217687077</v>
      </c>
      <c r="F9" s="40">
        <v>1000</v>
      </c>
      <c r="G9" s="42" t="s">
        <v>105</v>
      </c>
      <c r="H9" s="44" t="s">
        <v>43</v>
      </c>
    </row>
    <row r="10" spans="1:8" ht="14.25">
      <c r="A10" s="41">
        <v>8</v>
      </c>
      <c r="B10" s="42" t="s">
        <v>73</v>
      </c>
      <c r="C10" s="43">
        <v>1941389.82</v>
      </c>
      <c r="D10" s="40">
        <v>14561</v>
      </c>
      <c r="E10" s="43">
        <v>133.32805576540073</v>
      </c>
      <c r="F10" s="40">
        <v>100</v>
      </c>
      <c r="G10" s="42" t="s">
        <v>101</v>
      </c>
      <c r="H10" s="44" t="s">
        <v>31</v>
      </c>
    </row>
    <row r="11" spans="1:8" ht="14.25">
      <c r="A11" s="41">
        <v>9</v>
      </c>
      <c r="B11" s="42" t="s">
        <v>52</v>
      </c>
      <c r="C11" s="43">
        <v>1928415.67</v>
      </c>
      <c r="D11" s="40">
        <v>1796</v>
      </c>
      <c r="E11" s="43">
        <v>1073.7281013363029</v>
      </c>
      <c r="F11" s="40">
        <v>1000</v>
      </c>
      <c r="G11" s="42" t="s">
        <v>108</v>
      </c>
      <c r="H11" s="44" t="s">
        <v>53</v>
      </c>
    </row>
    <row r="12" spans="1:8" ht="14.25">
      <c r="A12" s="41">
        <v>10</v>
      </c>
      <c r="B12" s="42" t="s">
        <v>66</v>
      </c>
      <c r="C12" s="43">
        <v>1752185.32</v>
      </c>
      <c r="D12" s="40">
        <v>2887205</v>
      </c>
      <c r="E12" s="43">
        <v>0.6068794283745006</v>
      </c>
      <c r="F12" s="40">
        <v>1</v>
      </c>
      <c r="G12" s="42" t="s">
        <v>106</v>
      </c>
      <c r="H12" s="44" t="s">
        <v>65</v>
      </c>
    </row>
    <row r="13" spans="1:8" ht="14.25">
      <c r="A13" s="41">
        <v>11</v>
      </c>
      <c r="B13" s="42" t="s">
        <v>84</v>
      </c>
      <c r="C13" s="43">
        <v>1238167.9</v>
      </c>
      <c r="D13" s="40">
        <v>51317</v>
      </c>
      <c r="E13" s="43">
        <v>24.12783093321901</v>
      </c>
      <c r="F13" s="40">
        <v>100</v>
      </c>
      <c r="G13" s="42" t="s">
        <v>107</v>
      </c>
      <c r="H13" s="44" t="s">
        <v>85</v>
      </c>
    </row>
    <row r="14" spans="1:8" ht="14.25">
      <c r="A14" s="41">
        <v>12</v>
      </c>
      <c r="B14" s="42" t="s">
        <v>100</v>
      </c>
      <c r="C14" s="43">
        <v>1099395.2</v>
      </c>
      <c r="D14" s="40">
        <v>25718</v>
      </c>
      <c r="E14" s="43">
        <v>42.74808305466988</v>
      </c>
      <c r="F14" s="40">
        <v>100</v>
      </c>
      <c r="G14" s="42" t="s">
        <v>109</v>
      </c>
      <c r="H14" s="44" t="s">
        <v>90</v>
      </c>
    </row>
    <row r="15" spans="1:8" ht="14.25">
      <c r="A15" s="41">
        <v>13</v>
      </c>
      <c r="B15" s="42" t="s">
        <v>64</v>
      </c>
      <c r="C15" s="43">
        <v>1029038.03</v>
      </c>
      <c r="D15" s="40">
        <v>475</v>
      </c>
      <c r="E15" s="43">
        <v>2166.395852631579</v>
      </c>
      <c r="F15" s="40">
        <v>1000</v>
      </c>
      <c r="G15" s="42" t="s">
        <v>106</v>
      </c>
      <c r="H15" s="44" t="s">
        <v>65</v>
      </c>
    </row>
    <row r="16" spans="1:8" ht="14.25">
      <c r="A16" s="41">
        <v>14</v>
      </c>
      <c r="B16" s="42" t="s">
        <v>95</v>
      </c>
      <c r="C16" s="43">
        <v>982454.39</v>
      </c>
      <c r="D16" s="40">
        <v>601</v>
      </c>
      <c r="E16" s="43">
        <v>1634.6994841930116</v>
      </c>
      <c r="F16" s="40">
        <v>1000</v>
      </c>
      <c r="G16" s="42" t="s">
        <v>103</v>
      </c>
      <c r="H16" s="44" t="s">
        <v>93</v>
      </c>
    </row>
    <row r="17" spans="1:8" ht="14.25">
      <c r="A17" s="41">
        <v>15</v>
      </c>
      <c r="B17" s="42" t="s">
        <v>25</v>
      </c>
      <c r="C17" s="43">
        <v>929423.71</v>
      </c>
      <c r="D17" s="40">
        <v>955</v>
      </c>
      <c r="E17" s="43">
        <v>973.2185445026178</v>
      </c>
      <c r="F17" s="40">
        <v>1000</v>
      </c>
      <c r="G17" s="42" t="s">
        <v>110</v>
      </c>
      <c r="H17" s="44" t="s">
        <v>32</v>
      </c>
    </row>
    <row r="18" spans="1:8" ht="14.25">
      <c r="A18" s="41">
        <v>16</v>
      </c>
      <c r="B18" s="42" t="s">
        <v>76</v>
      </c>
      <c r="C18" s="43">
        <v>772415.5899</v>
      </c>
      <c r="D18" s="40">
        <v>8925</v>
      </c>
      <c r="E18" s="43">
        <v>86.54516413445378</v>
      </c>
      <c r="F18" s="40">
        <v>100</v>
      </c>
      <c r="G18" s="42" t="s">
        <v>111</v>
      </c>
      <c r="H18" s="44" t="s">
        <v>77</v>
      </c>
    </row>
    <row r="19" spans="1:8" ht="14.25">
      <c r="A19" s="41">
        <v>17</v>
      </c>
      <c r="B19" s="42" t="s">
        <v>96</v>
      </c>
      <c r="C19" s="43">
        <v>651112.52</v>
      </c>
      <c r="D19" s="40">
        <v>1343</v>
      </c>
      <c r="E19" s="43">
        <v>484.8194489947878</v>
      </c>
      <c r="F19" s="40">
        <v>1000</v>
      </c>
      <c r="G19" s="42" t="s">
        <v>103</v>
      </c>
      <c r="H19" s="44" t="s">
        <v>93</v>
      </c>
    </row>
    <row r="20" spans="1:8" ht="14.25">
      <c r="A20" s="41">
        <v>18</v>
      </c>
      <c r="B20" s="42" t="s">
        <v>45</v>
      </c>
      <c r="C20" s="43">
        <v>649543.01</v>
      </c>
      <c r="D20" s="40">
        <v>256</v>
      </c>
      <c r="E20" s="43">
        <v>2537.2773828125</v>
      </c>
      <c r="F20" s="40">
        <v>1000</v>
      </c>
      <c r="G20" s="42" t="s">
        <v>105</v>
      </c>
      <c r="H20" s="44" t="s">
        <v>43</v>
      </c>
    </row>
    <row r="21" spans="1:8" ht="14.25">
      <c r="A21" s="41">
        <v>19</v>
      </c>
      <c r="B21" s="42" t="s">
        <v>23</v>
      </c>
      <c r="C21" s="43">
        <v>532715.19</v>
      </c>
      <c r="D21" s="40">
        <v>9869</v>
      </c>
      <c r="E21" s="43">
        <v>53.9786391731685</v>
      </c>
      <c r="F21" s="40">
        <v>100</v>
      </c>
      <c r="G21" s="42" t="s">
        <v>115</v>
      </c>
      <c r="H21" s="44" t="s">
        <v>67</v>
      </c>
    </row>
    <row r="22" spans="1:8" ht="14.25">
      <c r="A22" s="41">
        <v>20</v>
      </c>
      <c r="B22" s="42" t="s">
        <v>75</v>
      </c>
      <c r="C22" s="43">
        <v>508531.91</v>
      </c>
      <c r="D22" s="40">
        <v>302</v>
      </c>
      <c r="E22" s="43">
        <v>1683.8804966887417</v>
      </c>
      <c r="F22" s="40">
        <v>1000</v>
      </c>
      <c r="G22" s="42" t="s">
        <v>106</v>
      </c>
      <c r="H22" s="44" t="s">
        <v>65</v>
      </c>
    </row>
    <row r="23" spans="1:8" ht="14.25">
      <c r="A23" s="41">
        <v>21</v>
      </c>
      <c r="B23" s="42" t="s">
        <v>24</v>
      </c>
      <c r="C23" s="43">
        <v>452405.02</v>
      </c>
      <c r="D23" s="40">
        <v>1121</v>
      </c>
      <c r="E23" s="43">
        <v>403.5727207850134</v>
      </c>
      <c r="F23" s="40">
        <v>1000</v>
      </c>
      <c r="G23" s="42" t="s">
        <v>35</v>
      </c>
      <c r="H23" s="44" t="s">
        <v>33</v>
      </c>
    </row>
    <row r="24" spans="1:8" ht="14.25">
      <c r="A24" s="41">
        <v>22</v>
      </c>
      <c r="B24" s="42" t="s">
        <v>91</v>
      </c>
      <c r="C24" s="43">
        <v>399491.4804</v>
      </c>
      <c r="D24" s="40">
        <v>1879</v>
      </c>
      <c r="E24" s="43">
        <v>212.60855795635976</v>
      </c>
      <c r="F24" s="40">
        <v>1000</v>
      </c>
      <c r="G24" s="42" t="s">
        <v>104</v>
      </c>
      <c r="H24" s="44" t="s">
        <v>90</v>
      </c>
    </row>
    <row r="25" spans="1:8" ht="14.25">
      <c r="A25" s="41">
        <v>23</v>
      </c>
      <c r="B25" s="42" t="s">
        <v>89</v>
      </c>
      <c r="C25" s="43">
        <v>165940.5402</v>
      </c>
      <c r="D25" s="40">
        <v>7454</v>
      </c>
      <c r="E25" s="43">
        <v>22.26194529111886</v>
      </c>
      <c r="F25" s="40">
        <v>1000</v>
      </c>
      <c r="G25" s="42" t="s">
        <v>104</v>
      </c>
      <c r="H25" s="44" t="s">
        <v>90</v>
      </c>
    </row>
    <row r="26" spans="1:8" ht="15.75" customHeight="1" thickBot="1">
      <c r="A26" s="98" t="s">
        <v>27</v>
      </c>
      <c r="B26" s="99"/>
      <c r="C26" s="58">
        <f>SUM(C3:C25)</f>
        <v>54924654.63950002</v>
      </c>
      <c r="D26" s="59">
        <f>SUM(D3:D25)</f>
        <v>3079736</v>
      </c>
      <c r="E26" s="57" t="s">
        <v>28</v>
      </c>
      <c r="F26" s="57" t="s">
        <v>28</v>
      </c>
      <c r="G26" s="57" t="s">
        <v>28</v>
      </c>
      <c r="H26" s="60" t="s">
        <v>28</v>
      </c>
    </row>
    <row r="27" spans="1:8" ht="15" customHeight="1" thickBot="1">
      <c r="A27" s="96" t="s">
        <v>55</v>
      </c>
      <c r="B27" s="96"/>
      <c r="C27" s="96"/>
      <c r="D27" s="96"/>
      <c r="E27" s="96"/>
      <c r="F27" s="96"/>
      <c r="G27" s="96"/>
      <c r="H27" s="96"/>
    </row>
  </sheetData>
  <sheetProtection/>
  <mergeCells count="3">
    <mergeCell ref="A27:H27"/>
    <mergeCell ref="A1:H1"/>
    <mergeCell ref="A26:B26"/>
  </mergeCells>
  <hyperlinks>
    <hyperlink ref="H26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26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57</v>
      </c>
      <c r="G3" s="4" t="s">
        <v>18</v>
      </c>
      <c r="H3" s="4" t="s">
        <v>19</v>
      </c>
      <c r="I3" s="4" t="s">
        <v>20</v>
      </c>
      <c r="J3" s="4" t="s">
        <v>74</v>
      </c>
      <c r="K3" s="4" t="s">
        <v>21</v>
      </c>
      <c r="L3" s="1" t="s">
        <v>60</v>
      </c>
    </row>
    <row r="4" spans="1:12" s="10" customFormat="1" ht="14.25" collapsed="1">
      <c r="A4" s="61">
        <v>1</v>
      </c>
      <c r="B4" s="47" t="s">
        <v>41</v>
      </c>
      <c r="C4" s="48">
        <v>39205</v>
      </c>
      <c r="D4" s="48">
        <v>39322</v>
      </c>
      <c r="E4" s="71">
        <v>0.0118621559577623</v>
      </c>
      <c r="F4" s="71">
        <v>0.12183433354003781</v>
      </c>
      <c r="G4" s="71">
        <v>0.07191688571869403</v>
      </c>
      <c r="H4" s="71">
        <v>0.056665794974180894</v>
      </c>
      <c r="I4" s="71">
        <v>0.07181137647146807</v>
      </c>
      <c r="J4" s="71" t="e">
        <v>#DIV/0!</v>
      </c>
      <c r="K4" s="72">
        <v>-0.1641552642530173</v>
      </c>
      <c r="L4" s="72">
        <v>-0.021495041806807946</v>
      </c>
    </row>
    <row r="5" spans="1:12" s="10" customFormat="1" ht="14.25">
      <c r="A5" s="81">
        <v>2</v>
      </c>
      <c r="B5" s="47" t="s">
        <v>98</v>
      </c>
      <c r="C5" s="48">
        <v>40050</v>
      </c>
      <c r="D5" s="48">
        <v>40319</v>
      </c>
      <c r="E5" s="71">
        <v>0.05051779567738235</v>
      </c>
      <c r="F5" s="71">
        <v>0.008529595141102186</v>
      </c>
      <c r="G5" s="71">
        <v>-0.19143308575218942</v>
      </c>
      <c r="H5" s="71">
        <v>-0.20779399209406635</v>
      </c>
      <c r="I5" s="71">
        <v>-0.19335726173492673</v>
      </c>
      <c r="J5" s="71">
        <v>-0.1995158387747098</v>
      </c>
      <c r="K5" s="72">
        <v>0.2952815529179027</v>
      </c>
      <c r="L5" s="72">
        <v>0.04798196630254692</v>
      </c>
    </row>
    <row r="6" spans="1:12" s="10" customFormat="1" ht="14.25">
      <c r="A6" s="81">
        <v>3</v>
      </c>
      <c r="B6" s="47" t="s">
        <v>71</v>
      </c>
      <c r="C6" s="48">
        <v>40555</v>
      </c>
      <c r="D6" s="48">
        <v>40626</v>
      </c>
      <c r="E6" s="71">
        <v>0.051413711091497394</v>
      </c>
      <c r="F6" s="71">
        <v>-0.06802543197119337</v>
      </c>
      <c r="G6" s="71">
        <v>-0.24130342734186727</v>
      </c>
      <c r="H6" s="71">
        <v>-0.28124063318186754</v>
      </c>
      <c r="I6" s="71">
        <v>-0.2640009061760603</v>
      </c>
      <c r="J6" s="71">
        <v>-0.28487260960618255</v>
      </c>
      <c r="K6" s="72">
        <v>-0.7455563316999779</v>
      </c>
      <c r="L6" s="72">
        <v>-0.25359455999863034</v>
      </c>
    </row>
    <row r="7" spans="1:12" s="10" customFormat="1" ht="14.25">
      <c r="A7" s="81">
        <v>4</v>
      </c>
      <c r="B7" s="47" t="s">
        <v>112</v>
      </c>
      <c r="C7" s="48">
        <v>41848</v>
      </c>
      <c r="D7" s="48">
        <v>42032</v>
      </c>
      <c r="E7" s="71">
        <v>0.004811068387162498</v>
      </c>
      <c r="F7" s="71">
        <v>-0.024458876929929763</v>
      </c>
      <c r="G7" s="71">
        <v>0.01603745563505332</v>
      </c>
      <c r="H7" s="71">
        <v>0.019325626499105075</v>
      </c>
      <c r="I7" s="71" t="e">
        <v>#DIV/0!</v>
      </c>
      <c r="J7" s="71" t="e">
        <v>#DIV/0!</v>
      </c>
      <c r="K7" s="72">
        <v>-0.20091909944497044</v>
      </c>
      <c r="L7" s="72" t="s">
        <v>116</v>
      </c>
    </row>
    <row r="8" spans="1:12" s="10" customFormat="1" ht="14.25" customHeight="1" thickBot="1">
      <c r="A8" s="76"/>
      <c r="B8" s="80" t="s">
        <v>72</v>
      </c>
      <c r="C8" s="79" t="s">
        <v>28</v>
      </c>
      <c r="D8" s="79" t="s">
        <v>28</v>
      </c>
      <c r="E8" s="77">
        <f>AVERAGE(E4:E7)</f>
        <v>0.029651182778451135</v>
      </c>
      <c r="F8" s="77">
        <f>AVERAGE(F4:F7)</f>
        <v>0.009469904945004215</v>
      </c>
      <c r="G8" s="77">
        <f>AVERAGE(G4:G7)</f>
        <v>-0.08619554293507734</v>
      </c>
      <c r="H8" s="77">
        <f>AVERAGE(H4:H7)</f>
        <v>-0.10326080095066198</v>
      </c>
      <c r="I8" s="77" t="e">
        <f>AVERAGE(I4:I7)</f>
        <v>#DIV/0!</v>
      </c>
      <c r="J8" s="77" t="e">
        <f>AVERAGE(J4:J7)</f>
        <v>#DIV/0!</v>
      </c>
      <c r="K8" s="79" t="s">
        <v>28</v>
      </c>
      <c r="L8" s="79" t="s">
        <v>28</v>
      </c>
    </row>
    <row r="9" spans="1:12" s="9" customFormat="1" ht="14.25">
      <c r="A9" s="100" t="s">
        <v>59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9" customFormat="1" ht="14.25">
      <c r="A10" s="121" t="s">
        <v>80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51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26</v>
      </c>
      <c r="B2" s="115" t="s">
        <v>13</v>
      </c>
      <c r="C2" s="112" t="s">
        <v>36</v>
      </c>
      <c r="D2" s="113"/>
      <c r="E2" s="114" t="s">
        <v>62</v>
      </c>
      <c r="F2" s="113"/>
      <c r="G2" s="117" t="s">
        <v>61</v>
      </c>
    </row>
    <row r="3" spans="1:7" s="11" customFormat="1" ht="15.75" thickBot="1">
      <c r="A3" s="102"/>
      <c r="B3" s="116"/>
      <c r="C3" s="29" t="s">
        <v>40</v>
      </c>
      <c r="D3" s="29" t="s">
        <v>38</v>
      </c>
      <c r="E3" s="29" t="s">
        <v>39</v>
      </c>
      <c r="F3" s="29" t="s">
        <v>38</v>
      </c>
      <c r="G3" s="118"/>
    </row>
    <row r="4" spans="1:7" ht="14.25">
      <c r="A4" s="62">
        <v>1</v>
      </c>
      <c r="B4" s="49" t="s">
        <v>71</v>
      </c>
      <c r="C4" s="30">
        <v>311.27007999999915</v>
      </c>
      <c r="D4" s="68">
        <v>0.06727331590745887</v>
      </c>
      <c r="E4" s="31">
        <v>2884</v>
      </c>
      <c r="F4" s="68">
        <v>0.015084076466434792</v>
      </c>
      <c r="G4" s="50">
        <v>72.08488952639996</v>
      </c>
    </row>
    <row r="5" spans="1:7" ht="14.25">
      <c r="A5" s="62">
        <v>2</v>
      </c>
      <c r="B5" s="49" t="s">
        <v>98</v>
      </c>
      <c r="C5" s="30">
        <v>62.9732799999998</v>
      </c>
      <c r="D5" s="68">
        <v>0.05051779567738263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41</v>
      </c>
      <c r="C6" s="30">
        <v>47.092489999999756</v>
      </c>
      <c r="D6" s="68">
        <v>0.01186215595776283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112</v>
      </c>
      <c r="C7" s="30">
        <v>8.80972999999998</v>
      </c>
      <c r="D7" s="68">
        <v>0.004811068387162536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27</v>
      </c>
      <c r="C8" s="54">
        <v>430.14557999999874</v>
      </c>
      <c r="D8" s="67">
        <v>0.03684450737922324</v>
      </c>
      <c r="E8" s="55">
        <v>2884</v>
      </c>
      <c r="F8" s="67">
        <v>0.00674983031806586</v>
      </c>
      <c r="G8" s="56">
        <v>72.08488952639996</v>
      </c>
    </row>
    <row r="10" ht="14.25">
      <c r="A10" s="11"/>
    </row>
    <row r="11" ht="14.25">
      <c r="A11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2" sqref="B2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112</v>
      </c>
      <c r="C2" s="71">
        <v>0.004811068387162498</v>
      </c>
      <c r="D2" s="21"/>
    </row>
    <row r="3" spans="1:4" ht="14.25">
      <c r="A3" s="21"/>
      <c r="B3" s="47" t="s">
        <v>41</v>
      </c>
      <c r="C3" s="71">
        <v>0.0118621559577623</v>
      </c>
      <c r="D3" s="21"/>
    </row>
    <row r="4" spans="1:4" ht="14.25">
      <c r="A4" s="21"/>
      <c r="B4" s="47" t="s">
        <v>98</v>
      </c>
      <c r="C4" s="71">
        <v>0.05051779567738235</v>
      </c>
      <c r="D4" s="21"/>
    </row>
    <row r="5" spans="1:4" ht="14.25">
      <c r="A5" s="21"/>
      <c r="B5" s="47" t="s">
        <v>71</v>
      </c>
      <c r="C5" s="71">
        <v>0.051413711091497394</v>
      </c>
      <c r="D5" s="21"/>
    </row>
    <row r="6" spans="2:3" ht="14.25">
      <c r="B6" s="82" t="s">
        <v>22</v>
      </c>
      <c r="C6" s="75">
        <v>0.10233778625954204</v>
      </c>
    </row>
    <row r="7" spans="2:3" ht="14.25">
      <c r="B7" s="83" t="s">
        <v>30</v>
      </c>
      <c r="C7" s="88">
        <v>0.011433172302737438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PageLayoutView="0" workbookViewId="0" topLeftCell="A3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26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57</v>
      </c>
      <c r="G3" s="4" t="s">
        <v>18</v>
      </c>
      <c r="H3" s="4" t="s">
        <v>19</v>
      </c>
      <c r="I3" s="4" t="s">
        <v>20</v>
      </c>
      <c r="J3" s="4" t="s">
        <v>74</v>
      </c>
      <c r="K3" s="4" t="s">
        <v>21</v>
      </c>
      <c r="L3" s="1" t="s">
        <v>60</v>
      </c>
    </row>
    <row r="4" spans="1:12" s="9" customFormat="1" ht="14.25" collapsed="1">
      <c r="A4" s="61">
        <v>1</v>
      </c>
      <c r="B4" s="47" t="s">
        <v>54</v>
      </c>
      <c r="C4" s="48">
        <v>38118</v>
      </c>
      <c r="D4" s="48">
        <v>38182</v>
      </c>
      <c r="E4" s="71">
        <v>0.006919259590469462</v>
      </c>
      <c r="F4" s="71">
        <v>-0.002905642452682544</v>
      </c>
      <c r="G4" s="71">
        <v>-0.02906683596952575</v>
      </c>
      <c r="H4" s="71">
        <v>-0.01762681550252887</v>
      </c>
      <c r="I4" s="71">
        <v>0.05783806172264039</v>
      </c>
      <c r="J4" s="71">
        <v>0.05229531130634024</v>
      </c>
      <c r="K4" s="71">
        <v>3.0471061422666477</v>
      </c>
      <c r="L4" s="72">
        <v>0.13076860490035447</v>
      </c>
    </row>
    <row r="5" spans="1:12" s="9" customFormat="1" ht="14.25" collapsed="1">
      <c r="A5" s="62">
        <v>2</v>
      </c>
      <c r="B5" s="47" t="s">
        <v>91</v>
      </c>
      <c r="C5" s="48">
        <v>38492</v>
      </c>
      <c r="D5" s="48">
        <v>38629</v>
      </c>
      <c r="E5" s="71">
        <v>0.0021287977425110682</v>
      </c>
      <c r="F5" s="71">
        <v>-0.004432674260089531</v>
      </c>
      <c r="G5" s="71">
        <v>-0.2983938720359012</v>
      </c>
      <c r="H5" s="71">
        <v>-0.30171485367663964</v>
      </c>
      <c r="I5" s="71">
        <v>-0.31421390708061636</v>
      </c>
      <c r="J5" s="71">
        <v>-0.31648254592541647</v>
      </c>
      <c r="K5" s="71">
        <v>-0.7873914420436403</v>
      </c>
      <c r="L5" s="72">
        <v>-0.14146843453084856</v>
      </c>
    </row>
    <row r="6" spans="1:12" s="9" customFormat="1" ht="14.25" collapsed="1">
      <c r="A6" s="62">
        <v>3</v>
      </c>
      <c r="B6" s="47" t="s">
        <v>42</v>
      </c>
      <c r="C6" s="48">
        <v>38828</v>
      </c>
      <c r="D6" s="48">
        <v>39028</v>
      </c>
      <c r="E6" s="71">
        <v>0.003051218553250745</v>
      </c>
      <c r="F6" s="71">
        <v>0.026116402010259332</v>
      </c>
      <c r="G6" s="71">
        <v>0.05293657872753399</v>
      </c>
      <c r="H6" s="71">
        <v>0.10217729622774185</v>
      </c>
      <c r="I6" s="71">
        <v>0.2592810211631329</v>
      </c>
      <c r="J6" s="71">
        <v>0.2178708542357337</v>
      </c>
      <c r="K6" s="71">
        <v>2.329238421768707</v>
      </c>
      <c r="L6" s="72">
        <v>0.14200934446481117</v>
      </c>
    </row>
    <row r="7" spans="1:12" s="9" customFormat="1" ht="14.25" collapsed="1">
      <c r="A7" s="62">
        <v>4</v>
      </c>
      <c r="B7" s="47" t="s">
        <v>95</v>
      </c>
      <c r="C7" s="48">
        <v>38919</v>
      </c>
      <c r="D7" s="48">
        <v>39092</v>
      </c>
      <c r="E7" s="71">
        <v>0.026180119882411645</v>
      </c>
      <c r="F7" s="71">
        <v>-0.025602136161765876</v>
      </c>
      <c r="G7" s="71">
        <v>-0.0780824577312691</v>
      </c>
      <c r="H7" s="71">
        <v>-0.09869122001051267</v>
      </c>
      <c r="I7" s="71">
        <v>0.003068246614236436</v>
      </c>
      <c r="J7" s="71">
        <v>-0.028022681238412672</v>
      </c>
      <c r="K7" s="71">
        <v>0.6346994841930111</v>
      </c>
      <c r="L7" s="72">
        <v>0.05689020096452202</v>
      </c>
    </row>
    <row r="8" spans="1:12" s="9" customFormat="1" ht="14.25" collapsed="1">
      <c r="A8" s="62">
        <v>5</v>
      </c>
      <c r="B8" s="47" t="s">
        <v>96</v>
      </c>
      <c r="C8" s="48">
        <v>38919</v>
      </c>
      <c r="D8" s="48">
        <v>39092</v>
      </c>
      <c r="E8" s="71">
        <v>0.04313539033028069</v>
      </c>
      <c r="F8" s="71">
        <v>-0.13969521881103042</v>
      </c>
      <c r="G8" s="71">
        <v>-0.24128759017751455</v>
      </c>
      <c r="H8" s="71">
        <v>-0.2894099496872592</v>
      </c>
      <c r="I8" s="71">
        <v>-0.2672375559156951</v>
      </c>
      <c r="J8" s="71">
        <v>-0.23631854808068564</v>
      </c>
      <c r="K8" s="71">
        <v>-0.5151805510052123</v>
      </c>
      <c r="L8" s="72">
        <v>-0.0782756020582066</v>
      </c>
    </row>
    <row r="9" spans="1:12" s="9" customFormat="1" ht="14.25" collapsed="1">
      <c r="A9" s="62">
        <v>6</v>
      </c>
      <c r="B9" s="47" t="s">
        <v>76</v>
      </c>
      <c r="C9" s="48">
        <v>38968</v>
      </c>
      <c r="D9" s="48">
        <v>39140</v>
      </c>
      <c r="E9" s="71">
        <v>0</v>
      </c>
      <c r="F9" s="71">
        <v>0.00028433116893689103</v>
      </c>
      <c r="G9" s="71">
        <v>0.017440100049658902</v>
      </c>
      <c r="H9" s="71">
        <v>-0.01865451338467128</v>
      </c>
      <c r="I9" s="71">
        <v>0.020153140719501028</v>
      </c>
      <c r="J9" s="71">
        <v>0.174955848551958</v>
      </c>
      <c r="K9" s="71">
        <v>-0.13454835865546155</v>
      </c>
      <c r="L9" s="72">
        <v>-0.01637782585656178</v>
      </c>
    </row>
    <row r="10" spans="1:12" s="9" customFormat="1" ht="14.25" collapsed="1">
      <c r="A10" s="62">
        <v>7</v>
      </c>
      <c r="B10" s="47" t="s">
        <v>100</v>
      </c>
      <c r="C10" s="48">
        <v>39269</v>
      </c>
      <c r="D10" s="48">
        <v>39471</v>
      </c>
      <c r="E10" s="71">
        <v>-1.5235417443193455E-05</v>
      </c>
      <c r="F10" s="71">
        <v>-0.0023647887134775614</v>
      </c>
      <c r="G10" s="71">
        <v>-0.010710255547415337</v>
      </c>
      <c r="H10" s="71">
        <v>-0.08034035820071272</v>
      </c>
      <c r="I10" s="71">
        <v>-0.0661047640923017</v>
      </c>
      <c r="J10" s="71">
        <v>-0.06364966884324241</v>
      </c>
      <c r="K10" s="71">
        <v>-0.572519169453301</v>
      </c>
      <c r="L10" s="72">
        <v>-0.10268265658295817</v>
      </c>
    </row>
    <row r="11" spans="1:12" s="9" customFormat="1" ht="14.25" collapsed="1">
      <c r="A11" s="62">
        <v>8</v>
      </c>
      <c r="B11" s="47" t="s">
        <v>89</v>
      </c>
      <c r="C11" s="48">
        <v>39378</v>
      </c>
      <c r="D11" s="48">
        <v>39478</v>
      </c>
      <c r="E11" s="71">
        <v>0.0019206334577357431</v>
      </c>
      <c r="F11" s="71">
        <v>-0.027246277617350878</v>
      </c>
      <c r="G11" s="71">
        <v>-0.9279621656051137</v>
      </c>
      <c r="H11" s="71">
        <v>-0.9282501343059808</v>
      </c>
      <c r="I11" s="71">
        <v>-0.9312209907770431</v>
      </c>
      <c r="J11" s="71">
        <v>-0.9289164294905731</v>
      </c>
      <c r="K11" s="71">
        <v>-0.9777380547088811</v>
      </c>
      <c r="L11" s="72">
        <v>-0.38508269641144954</v>
      </c>
    </row>
    <row r="12" spans="1:12" s="9" customFormat="1" ht="14.25" collapsed="1">
      <c r="A12" s="62">
        <v>9</v>
      </c>
      <c r="B12" s="47" t="s">
        <v>64</v>
      </c>
      <c r="C12" s="48">
        <v>39413</v>
      </c>
      <c r="D12" s="48">
        <v>39589</v>
      </c>
      <c r="E12" s="71">
        <v>0.0033905376103753326</v>
      </c>
      <c r="F12" s="71">
        <v>0.01401025908936826</v>
      </c>
      <c r="G12" s="71">
        <v>0.04716401098931078</v>
      </c>
      <c r="H12" s="71">
        <v>0.09795598692777219</v>
      </c>
      <c r="I12" s="71">
        <v>0.19218327272410707</v>
      </c>
      <c r="J12" s="71">
        <v>0.1674428135550763</v>
      </c>
      <c r="K12" s="71">
        <v>1.1663958526315805</v>
      </c>
      <c r="L12" s="72">
        <v>0.1082627420452944</v>
      </c>
    </row>
    <row r="13" spans="1:12" s="9" customFormat="1" ht="14.25">
      <c r="A13" s="62">
        <v>10</v>
      </c>
      <c r="B13" s="47" t="s">
        <v>25</v>
      </c>
      <c r="C13" s="48">
        <v>39429</v>
      </c>
      <c r="D13" s="48">
        <v>39618</v>
      </c>
      <c r="E13" s="71">
        <v>0.0047136016082269805</v>
      </c>
      <c r="F13" s="71">
        <v>0.0002247919353604022</v>
      </c>
      <c r="G13" s="71">
        <v>-0.030297888708186838</v>
      </c>
      <c r="H13" s="71">
        <v>-0.03167831521742548</v>
      </c>
      <c r="I13" s="71">
        <v>-0.034673345656161314</v>
      </c>
      <c r="J13" s="71">
        <v>-0.05437556132720989</v>
      </c>
      <c r="K13" s="71">
        <v>-0.026781455497381645</v>
      </c>
      <c r="L13" s="72">
        <v>-0.0036415543469211498</v>
      </c>
    </row>
    <row r="14" spans="1:12" s="9" customFormat="1" ht="14.25">
      <c r="A14" s="62">
        <v>11</v>
      </c>
      <c r="B14" s="47" t="s">
        <v>24</v>
      </c>
      <c r="C14" s="48">
        <v>39429</v>
      </c>
      <c r="D14" s="48">
        <v>39651</v>
      </c>
      <c r="E14" s="71">
        <v>0.0010342135270793307</v>
      </c>
      <c r="F14" s="71">
        <v>-0.03354342564422175</v>
      </c>
      <c r="G14" s="71">
        <v>-0.08011974577101733</v>
      </c>
      <c r="H14" s="71">
        <v>-0.08829206896457897</v>
      </c>
      <c r="I14" s="71">
        <v>-0.18434219054445655</v>
      </c>
      <c r="J14" s="71">
        <v>-0.17245420360429864</v>
      </c>
      <c r="K14" s="71">
        <v>-0.5964272792149865</v>
      </c>
      <c r="L14" s="72">
        <v>-0.11612893933175261</v>
      </c>
    </row>
    <row r="15" spans="1:12" s="9" customFormat="1" ht="14.25">
      <c r="A15" s="62">
        <v>12</v>
      </c>
      <c r="B15" s="47" t="s">
        <v>45</v>
      </c>
      <c r="C15" s="48">
        <v>39527</v>
      </c>
      <c r="D15" s="48">
        <v>39715</v>
      </c>
      <c r="E15" s="71">
        <v>0.0017152921429146595</v>
      </c>
      <c r="F15" s="71">
        <v>0.011067636083892829</v>
      </c>
      <c r="G15" s="71">
        <v>0.029566621865489306</v>
      </c>
      <c r="H15" s="71">
        <v>0.062285736820584914</v>
      </c>
      <c r="I15" s="71">
        <v>0.2674052464504806</v>
      </c>
      <c r="J15" s="71">
        <v>0.22585745959886872</v>
      </c>
      <c r="K15" s="71">
        <v>1.5372773828125008</v>
      </c>
      <c r="L15" s="72">
        <v>0.13855813933109595</v>
      </c>
    </row>
    <row r="16" spans="1:12" s="9" customFormat="1" ht="14.25">
      <c r="A16" s="62">
        <v>13</v>
      </c>
      <c r="B16" s="47" t="s">
        <v>23</v>
      </c>
      <c r="C16" s="48">
        <v>39560</v>
      </c>
      <c r="D16" s="48">
        <v>39770</v>
      </c>
      <c r="E16" s="71">
        <v>0.02566055604504225</v>
      </c>
      <c r="F16" s="71">
        <v>-0.03475948158694553</v>
      </c>
      <c r="G16" s="71">
        <v>-0.14982722769915724</v>
      </c>
      <c r="H16" s="71">
        <v>-0.19517843804114032</v>
      </c>
      <c r="I16" s="71">
        <v>-0.16750809746748085</v>
      </c>
      <c r="J16" s="71" t="s">
        <v>81</v>
      </c>
      <c r="K16" s="71">
        <v>-0.46021360826831503</v>
      </c>
      <c r="L16" s="72">
        <v>-0.08403207249077438</v>
      </c>
    </row>
    <row r="17" spans="1:12" s="9" customFormat="1" ht="14.25">
      <c r="A17" s="62">
        <v>14</v>
      </c>
      <c r="B17" s="47" t="s">
        <v>58</v>
      </c>
      <c r="C17" s="48">
        <v>39884</v>
      </c>
      <c r="D17" s="48">
        <v>40001</v>
      </c>
      <c r="E17" s="71">
        <v>0.010796095627073177</v>
      </c>
      <c r="F17" s="71">
        <v>-0.017787259892553142</v>
      </c>
      <c r="G17" s="71">
        <v>-0.09172825000931562</v>
      </c>
      <c r="H17" s="71">
        <v>-0.10589820547372364</v>
      </c>
      <c r="I17" s="71">
        <v>-0.0570451344874805</v>
      </c>
      <c r="J17" s="71">
        <v>-0.03134442797948478</v>
      </c>
      <c r="K17" s="71">
        <v>-0.2868456776400178</v>
      </c>
      <c r="L17" s="72">
        <v>-0.05151508917928371</v>
      </c>
    </row>
    <row r="18" spans="1:12" s="9" customFormat="1" ht="14.25">
      <c r="A18" s="62">
        <v>15</v>
      </c>
      <c r="B18" s="47" t="s">
        <v>84</v>
      </c>
      <c r="C18" s="48">
        <v>40031</v>
      </c>
      <c r="D18" s="48">
        <v>40129</v>
      </c>
      <c r="E18" s="71">
        <v>0.038845228104694485</v>
      </c>
      <c r="F18" s="71">
        <v>-0.07699315110732496</v>
      </c>
      <c r="G18" s="71">
        <v>-0.2532158663241991</v>
      </c>
      <c r="H18" s="71">
        <v>-0.3024893467475589</v>
      </c>
      <c r="I18" s="71">
        <v>-0.29684850023746434</v>
      </c>
      <c r="J18" s="71">
        <v>-0.3237309660351405</v>
      </c>
      <c r="K18" s="71">
        <v>-0.7587216906678099</v>
      </c>
      <c r="L18" s="72">
        <v>-0.20971002505187208</v>
      </c>
    </row>
    <row r="19" spans="1:12" s="9" customFormat="1" ht="14.25">
      <c r="A19" s="62">
        <v>16</v>
      </c>
      <c r="B19" s="47" t="s">
        <v>66</v>
      </c>
      <c r="C19" s="48">
        <v>40253</v>
      </c>
      <c r="D19" s="48">
        <v>40366</v>
      </c>
      <c r="E19" s="71">
        <v>0.024445220583607652</v>
      </c>
      <c r="F19" s="71">
        <v>-0.05738524076604856</v>
      </c>
      <c r="G19" s="71">
        <v>-0.1429796101381079</v>
      </c>
      <c r="H19" s="71">
        <v>-0.15334491686329</v>
      </c>
      <c r="I19" s="71">
        <v>-0.14336428235365817</v>
      </c>
      <c r="J19" s="71">
        <v>-0.14493472322285106</v>
      </c>
      <c r="K19" s="71">
        <v>-0.3931205716254992</v>
      </c>
      <c r="L19" s="72">
        <v>-0.08846667284140108</v>
      </c>
    </row>
    <row r="20" spans="1:12" s="9" customFormat="1" ht="14.25">
      <c r="A20" s="62">
        <v>17</v>
      </c>
      <c r="B20" s="47" t="s">
        <v>82</v>
      </c>
      <c r="C20" s="48">
        <v>40114</v>
      </c>
      <c r="D20" s="48">
        <v>40401</v>
      </c>
      <c r="E20" s="71">
        <v>0.04219453763107128</v>
      </c>
      <c r="F20" s="71">
        <v>-0.020747076993876457</v>
      </c>
      <c r="G20" s="71">
        <v>-0.08226302779379968</v>
      </c>
      <c r="H20" s="71">
        <v>-0.16744480711488763</v>
      </c>
      <c r="I20" s="71">
        <v>-0.10958985992715353</v>
      </c>
      <c r="J20" s="71">
        <v>-0.09493224628305041</v>
      </c>
      <c r="K20" s="71">
        <v>-0.2432490476190473</v>
      </c>
      <c r="L20" s="72">
        <v>-0.0512687282336064</v>
      </c>
    </row>
    <row r="21" spans="1:12" s="9" customFormat="1" ht="14.25">
      <c r="A21" s="62">
        <v>18</v>
      </c>
      <c r="B21" s="47" t="s">
        <v>44</v>
      </c>
      <c r="C21" s="48">
        <v>40226</v>
      </c>
      <c r="D21" s="48">
        <v>40430</v>
      </c>
      <c r="E21" s="71">
        <v>0.0028339754760662306</v>
      </c>
      <c r="F21" s="71">
        <v>0.02433439236302415</v>
      </c>
      <c r="G21" s="71">
        <v>0.05118757257164841</v>
      </c>
      <c r="H21" s="71">
        <v>0.10162629209982788</v>
      </c>
      <c r="I21" s="71">
        <v>0.2702860658822299</v>
      </c>
      <c r="J21" s="71">
        <v>0.22599174106006292</v>
      </c>
      <c r="K21" s="71">
        <v>1.3813353270291557</v>
      </c>
      <c r="L21" s="72">
        <v>0.18096529081304702</v>
      </c>
    </row>
    <row r="22" spans="1:12" s="9" customFormat="1" ht="14.25">
      <c r="A22" s="62">
        <v>19</v>
      </c>
      <c r="B22" s="47" t="s">
        <v>94</v>
      </c>
      <c r="C22" s="48">
        <v>40427</v>
      </c>
      <c r="D22" s="48">
        <v>40543</v>
      </c>
      <c r="E22" s="71">
        <v>0.0036975293603662696</v>
      </c>
      <c r="F22" s="71">
        <v>0.022905578768868784</v>
      </c>
      <c r="G22" s="71">
        <v>0.050126768395185595</v>
      </c>
      <c r="H22" s="71">
        <v>0.08815388990615536</v>
      </c>
      <c r="I22" s="71">
        <v>0.22312084857816683</v>
      </c>
      <c r="J22" s="71">
        <v>0.2377548290716538</v>
      </c>
      <c r="K22" s="71">
        <v>0.9197426756756759</v>
      </c>
      <c r="L22" s="72">
        <v>0.14215227744324777</v>
      </c>
    </row>
    <row r="23" spans="1:12" s="9" customFormat="1" ht="14.25">
      <c r="A23" s="62">
        <v>20</v>
      </c>
      <c r="B23" s="47" t="s">
        <v>52</v>
      </c>
      <c r="C23" s="48">
        <v>40444</v>
      </c>
      <c r="D23" s="48">
        <v>40638</v>
      </c>
      <c r="E23" s="71">
        <v>0.005107896402177792</v>
      </c>
      <c r="F23" s="71">
        <v>0.02487021748783036</v>
      </c>
      <c r="G23" s="71">
        <v>0.051383791622878094</v>
      </c>
      <c r="H23" s="71">
        <v>0.08173950008188147</v>
      </c>
      <c r="I23" s="71">
        <v>0.264868882654123</v>
      </c>
      <c r="J23" s="71">
        <v>0.27164414782257706</v>
      </c>
      <c r="K23" s="71">
        <v>0.07372810133630292</v>
      </c>
      <c r="L23" s="72">
        <v>0.015427302607883941</v>
      </c>
    </row>
    <row r="24" spans="1:12" s="9" customFormat="1" ht="14.25">
      <c r="A24" s="62">
        <v>21</v>
      </c>
      <c r="B24" s="47" t="s">
        <v>92</v>
      </c>
      <c r="C24" s="48">
        <v>40427</v>
      </c>
      <c r="D24" s="48">
        <v>40708</v>
      </c>
      <c r="E24" s="71">
        <v>-0.0006675645318527934</v>
      </c>
      <c r="F24" s="71">
        <v>0.024281629398392734</v>
      </c>
      <c r="G24" s="71">
        <v>0.07223381747567692</v>
      </c>
      <c r="H24" s="71">
        <v>0.1062631794598552</v>
      </c>
      <c r="I24" s="71">
        <v>0.26866368798482987</v>
      </c>
      <c r="J24" s="71">
        <v>0.27313023138719883</v>
      </c>
      <c r="K24" s="71">
        <v>1.2765422641509434</v>
      </c>
      <c r="L24" s="72">
        <v>0.20281896946568345</v>
      </c>
    </row>
    <row r="25" spans="1:12" s="9" customFormat="1" ht="14.25" collapsed="1">
      <c r="A25" s="62">
        <v>22</v>
      </c>
      <c r="B25" s="47" t="s">
        <v>73</v>
      </c>
      <c r="C25" s="48">
        <v>41026</v>
      </c>
      <c r="D25" s="48">
        <v>41242</v>
      </c>
      <c r="E25" s="71">
        <v>0.013368532525794175</v>
      </c>
      <c r="F25" s="71">
        <v>-0.022406073001122517</v>
      </c>
      <c r="G25" s="71">
        <v>-0.049946880261346194</v>
      </c>
      <c r="H25" s="71">
        <v>-0.05488096025315681</v>
      </c>
      <c r="I25" s="71">
        <v>0.10964633335132734</v>
      </c>
      <c r="J25" s="71">
        <v>0.08924564459380702</v>
      </c>
      <c r="K25" s="71">
        <v>0.333280557654007</v>
      </c>
      <c r="L25" s="72">
        <v>0.10091784765909884</v>
      </c>
    </row>
    <row r="26" spans="1:12" s="9" customFormat="1" ht="14.25" collapsed="1">
      <c r="A26" s="62">
        <v>23</v>
      </c>
      <c r="B26" s="47" t="s">
        <v>75</v>
      </c>
      <c r="C26" s="48">
        <v>41127</v>
      </c>
      <c r="D26" s="48">
        <v>41332</v>
      </c>
      <c r="E26" s="71">
        <v>0.0011486598689283145</v>
      </c>
      <c r="F26" s="71">
        <v>0.0137437483339653</v>
      </c>
      <c r="G26" s="71">
        <v>0.03379251221778068</v>
      </c>
      <c r="H26" s="71">
        <v>0.09926105453878442</v>
      </c>
      <c r="I26" s="71">
        <v>0.25046553720906095</v>
      </c>
      <c r="J26" s="71">
        <v>0.18830750785257666</v>
      </c>
      <c r="K26" s="71">
        <v>0.6838804966887406</v>
      </c>
      <c r="L26" s="72">
        <v>0.20903461473667573</v>
      </c>
    </row>
    <row r="27" spans="1:12" ht="15.75" thickBot="1">
      <c r="A27" s="76"/>
      <c r="B27" s="80" t="s">
        <v>72</v>
      </c>
      <c r="C27" s="78" t="s">
        <v>28</v>
      </c>
      <c r="D27" s="78" t="s">
        <v>28</v>
      </c>
      <c r="E27" s="77">
        <f aca="true" t="shared" si="0" ref="E27:J27">AVERAGE(E4:E26)</f>
        <v>0.01137410852699049</v>
      </c>
      <c r="F27" s="77">
        <f t="shared" si="0"/>
        <v>-0.013218672189938725</v>
      </c>
      <c r="G27" s="77">
        <f t="shared" si="0"/>
        <v>-0.0895673869502916</v>
      </c>
      <c r="H27" s="77">
        <f t="shared" si="0"/>
        <v>-0.09106225945136796</v>
      </c>
      <c r="I27" s="77">
        <f t="shared" si="0"/>
        <v>-0.01674644710807286</v>
      </c>
      <c r="J27" s="77">
        <f t="shared" si="0"/>
        <v>-0.012302982408841473</v>
      </c>
      <c r="K27" s="78" t="s">
        <v>28</v>
      </c>
      <c r="L27" s="79" t="s">
        <v>28</v>
      </c>
    </row>
    <row r="28" spans="1:12" s="9" customFormat="1" ht="14.25">
      <c r="A28" s="100" t="s">
        <v>59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</sheetData>
  <sheetProtection/>
  <mergeCells count="7">
    <mergeCell ref="A28:L28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49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26</v>
      </c>
      <c r="B2" s="115" t="s">
        <v>13</v>
      </c>
      <c r="C2" s="112" t="s">
        <v>36</v>
      </c>
      <c r="D2" s="113"/>
      <c r="E2" s="114" t="s">
        <v>37</v>
      </c>
      <c r="F2" s="113"/>
      <c r="G2" s="117" t="s">
        <v>61</v>
      </c>
    </row>
    <row r="3" spans="1:7" ht="15.75" thickBot="1">
      <c r="A3" s="102"/>
      <c r="B3" s="116"/>
      <c r="C3" s="51" t="s">
        <v>40</v>
      </c>
      <c r="D3" s="29" t="s">
        <v>38</v>
      </c>
      <c r="E3" s="29" t="s">
        <v>39</v>
      </c>
      <c r="F3" s="29" t="s">
        <v>38</v>
      </c>
      <c r="G3" s="118"/>
    </row>
    <row r="4" spans="1:7" ht="14.25">
      <c r="A4" s="90">
        <v>1</v>
      </c>
      <c r="B4" s="84" t="s">
        <v>92</v>
      </c>
      <c r="C4" s="30">
        <v>222.7072400000002</v>
      </c>
      <c r="D4" s="68">
        <v>0.05567293154522396</v>
      </c>
      <c r="E4" s="31">
        <v>99</v>
      </c>
      <c r="F4" s="68">
        <v>0.056378132118451024</v>
      </c>
      <c r="G4" s="50">
        <v>226.05242068906637</v>
      </c>
    </row>
    <row r="5" spans="1:7" ht="14.25">
      <c r="A5" s="91">
        <v>2</v>
      </c>
      <c r="B5" s="84" t="s">
        <v>45</v>
      </c>
      <c r="C5" s="30">
        <v>145.48941000000002</v>
      </c>
      <c r="D5" s="68">
        <v>0.28863876778183917</v>
      </c>
      <c r="E5" s="31">
        <v>57</v>
      </c>
      <c r="F5" s="68">
        <v>0.2864321608040201</v>
      </c>
      <c r="G5" s="50">
        <v>144.84205839195982</v>
      </c>
    </row>
    <row r="6" spans="1:7" ht="14.25">
      <c r="A6" s="91">
        <v>3</v>
      </c>
      <c r="B6" s="84" t="s">
        <v>84</v>
      </c>
      <c r="C6" s="30">
        <v>51.08291999999992</v>
      </c>
      <c r="D6" s="68">
        <v>0.04303223514798404</v>
      </c>
      <c r="E6" s="31">
        <v>206</v>
      </c>
      <c r="F6" s="68">
        <v>0.0040304435444424875</v>
      </c>
      <c r="G6" s="50">
        <v>4.9397045144880725</v>
      </c>
    </row>
    <row r="7" spans="1:7" ht="14.25">
      <c r="A7" s="91">
        <v>4</v>
      </c>
      <c r="B7" s="84" t="s">
        <v>66</v>
      </c>
      <c r="C7" s="30">
        <v>41.810489999999994</v>
      </c>
      <c r="D7" s="68">
        <v>0.02444522058360739</v>
      </c>
      <c r="E7" s="31">
        <v>0</v>
      </c>
      <c r="F7" s="68">
        <v>0</v>
      </c>
      <c r="G7" s="50">
        <v>0</v>
      </c>
    </row>
    <row r="8" spans="1:7" ht="14.25">
      <c r="A8" s="91">
        <v>5</v>
      </c>
      <c r="B8" s="84" t="s">
        <v>58</v>
      </c>
      <c r="C8" s="30">
        <v>35.63254999999982</v>
      </c>
      <c r="D8" s="68">
        <v>0.010796095627073943</v>
      </c>
      <c r="E8" s="31">
        <v>0</v>
      </c>
      <c r="F8" s="68">
        <v>0</v>
      </c>
      <c r="G8" s="50">
        <v>0</v>
      </c>
    </row>
    <row r="9" spans="1:7" ht="14.25">
      <c r="A9" s="91">
        <v>6</v>
      </c>
      <c r="B9" s="84" t="s">
        <v>96</v>
      </c>
      <c r="C9" s="30">
        <v>26.92458999999997</v>
      </c>
      <c r="D9" s="68">
        <v>0.04313539033028077</v>
      </c>
      <c r="E9" s="31">
        <v>0</v>
      </c>
      <c r="F9" s="68">
        <v>0</v>
      </c>
      <c r="G9" s="50">
        <v>0</v>
      </c>
    </row>
    <row r="10" spans="1:7" ht="14.25">
      <c r="A10" s="91">
        <v>7</v>
      </c>
      <c r="B10" s="84" t="s">
        <v>95</v>
      </c>
      <c r="C10" s="30">
        <v>25.064579999999957</v>
      </c>
      <c r="D10" s="68">
        <v>0.026180119882412322</v>
      </c>
      <c r="E10" s="31">
        <v>0</v>
      </c>
      <c r="F10" s="68">
        <v>0</v>
      </c>
      <c r="G10" s="50">
        <v>0</v>
      </c>
    </row>
    <row r="11" spans="1:7" ht="14.25">
      <c r="A11" s="91">
        <v>8</v>
      </c>
      <c r="B11" s="84" t="s">
        <v>23</v>
      </c>
      <c r="C11" s="30">
        <v>13.32776999999996</v>
      </c>
      <c r="D11" s="68">
        <v>0.02566055604504237</v>
      </c>
      <c r="E11" s="31">
        <v>0</v>
      </c>
      <c r="F11" s="68">
        <v>0</v>
      </c>
      <c r="G11" s="50">
        <v>0</v>
      </c>
    </row>
    <row r="12" spans="1:7" ht="14.25">
      <c r="A12" s="91">
        <v>9</v>
      </c>
      <c r="B12" s="84" t="s">
        <v>94</v>
      </c>
      <c r="C12" s="30">
        <v>10.466790000000039</v>
      </c>
      <c r="D12" s="68">
        <v>0.003697529360365788</v>
      </c>
      <c r="E12" s="31">
        <v>0</v>
      </c>
      <c r="F12" s="68">
        <v>0</v>
      </c>
      <c r="G12" s="50">
        <v>0</v>
      </c>
    </row>
    <row r="13" spans="1:7" ht="14.25">
      <c r="A13" s="91">
        <v>10</v>
      </c>
      <c r="B13" s="84" t="s">
        <v>44</v>
      </c>
      <c r="C13" s="30">
        <v>8.53982999999961</v>
      </c>
      <c r="D13" s="68">
        <v>0.00283397547606662</v>
      </c>
      <c r="E13" s="31">
        <v>0</v>
      </c>
      <c r="F13" s="68">
        <v>0</v>
      </c>
      <c r="G13" s="50">
        <v>0</v>
      </c>
    </row>
    <row r="14" spans="1:7" ht="14.25">
      <c r="A14" s="91">
        <v>11</v>
      </c>
      <c r="B14" s="84" t="s">
        <v>42</v>
      </c>
      <c r="C14" s="30">
        <v>7.4435900000003175</v>
      </c>
      <c r="D14" s="68">
        <v>0.0030512185532505878</v>
      </c>
      <c r="E14" s="31">
        <v>0</v>
      </c>
      <c r="F14" s="68">
        <v>0</v>
      </c>
      <c r="G14" s="50">
        <v>0</v>
      </c>
    </row>
    <row r="15" spans="1:7" ht="14.25">
      <c r="A15" s="91">
        <v>12</v>
      </c>
      <c r="B15" s="84" t="s">
        <v>25</v>
      </c>
      <c r="C15" s="30">
        <v>4.360380000000005</v>
      </c>
      <c r="D15" s="68">
        <v>0.004713601608227196</v>
      </c>
      <c r="E15" s="31">
        <v>0</v>
      </c>
      <c r="F15" s="68">
        <v>0</v>
      </c>
      <c r="G15" s="50">
        <v>0</v>
      </c>
    </row>
    <row r="16" spans="1:7" ht="14.25">
      <c r="A16" s="91">
        <v>13</v>
      </c>
      <c r="B16" s="84" t="s">
        <v>91</v>
      </c>
      <c r="C16" s="30">
        <v>0.8486300000000047</v>
      </c>
      <c r="D16" s="68">
        <v>0.002128797742511839</v>
      </c>
      <c r="E16" s="31">
        <v>0</v>
      </c>
      <c r="F16" s="68">
        <v>0</v>
      </c>
      <c r="G16" s="50">
        <v>0</v>
      </c>
    </row>
    <row r="17" spans="1:7" ht="14.25">
      <c r="A17" s="91">
        <v>14</v>
      </c>
      <c r="B17" s="84" t="s">
        <v>75</v>
      </c>
      <c r="C17" s="30">
        <v>0.5834599999999628</v>
      </c>
      <c r="D17" s="68">
        <v>0.0011486598689295394</v>
      </c>
      <c r="E17" s="31">
        <v>0</v>
      </c>
      <c r="F17" s="68">
        <v>0</v>
      </c>
      <c r="G17" s="50">
        <v>0</v>
      </c>
    </row>
    <row r="18" spans="1:7" ht="14.25">
      <c r="A18" s="91">
        <v>15</v>
      </c>
      <c r="B18" s="84" t="s">
        <v>24</v>
      </c>
      <c r="C18" s="30">
        <v>0.4674000000000233</v>
      </c>
      <c r="D18" s="68">
        <v>0.0010342135270792975</v>
      </c>
      <c r="E18" s="31">
        <v>0</v>
      </c>
      <c r="F18" s="68">
        <v>0</v>
      </c>
      <c r="G18" s="50">
        <v>0</v>
      </c>
    </row>
    <row r="19" spans="1:7" ht="14.25">
      <c r="A19" s="91">
        <v>16</v>
      </c>
      <c r="B19" s="84" t="s">
        <v>89</v>
      </c>
      <c r="C19" s="30">
        <v>0.3180999999999767</v>
      </c>
      <c r="D19" s="68">
        <v>0.0019206334577358596</v>
      </c>
      <c r="E19" s="31">
        <v>0</v>
      </c>
      <c r="F19" s="68">
        <v>0</v>
      </c>
      <c r="G19" s="50">
        <v>0</v>
      </c>
    </row>
    <row r="20" spans="1:7" ht="14.25">
      <c r="A20" s="91">
        <v>17</v>
      </c>
      <c r="B20" s="84" t="s">
        <v>76</v>
      </c>
      <c r="C20" s="30">
        <v>0</v>
      </c>
      <c r="D20" s="68">
        <v>0</v>
      </c>
      <c r="E20" s="31">
        <v>0</v>
      </c>
      <c r="F20" s="68">
        <v>0</v>
      </c>
      <c r="G20" s="50">
        <v>0</v>
      </c>
    </row>
    <row r="21" spans="1:7" ht="14.25">
      <c r="A21" s="91">
        <v>18</v>
      </c>
      <c r="B21" s="84" t="s">
        <v>100</v>
      </c>
      <c r="C21" s="30">
        <v>-0.016749999999999998</v>
      </c>
      <c r="D21" s="68">
        <v>-1.5235417442933923E-05</v>
      </c>
      <c r="E21" s="31">
        <v>0</v>
      </c>
      <c r="F21" s="68">
        <v>0</v>
      </c>
      <c r="G21" s="50">
        <v>0</v>
      </c>
    </row>
    <row r="22" spans="1:7" ht="14.25">
      <c r="A22" s="91">
        <v>19</v>
      </c>
      <c r="B22" s="84" t="s">
        <v>73</v>
      </c>
      <c r="C22" s="30">
        <v>14.42777010000008</v>
      </c>
      <c r="D22" s="68">
        <v>0.00748731408630949</v>
      </c>
      <c r="E22" s="31">
        <v>-85</v>
      </c>
      <c r="F22" s="68">
        <v>-0.005803632391096545</v>
      </c>
      <c r="G22" s="50">
        <v>-11.170592981018604</v>
      </c>
    </row>
    <row r="23" spans="1:7" ht="14.25">
      <c r="A23" s="91">
        <v>20</v>
      </c>
      <c r="B23" s="84" t="s">
        <v>64</v>
      </c>
      <c r="C23" s="30">
        <v>-9.477250000000002</v>
      </c>
      <c r="D23" s="68">
        <v>-0.009125768472082569</v>
      </c>
      <c r="E23" s="31">
        <v>-6</v>
      </c>
      <c r="F23" s="68">
        <v>-0.012474012474012475</v>
      </c>
      <c r="G23" s="50">
        <v>-12.993288024948026</v>
      </c>
    </row>
    <row r="24" spans="1:7" ht="14.25">
      <c r="A24" s="91">
        <v>21</v>
      </c>
      <c r="B24" s="84" t="s">
        <v>54</v>
      </c>
      <c r="C24" s="30">
        <v>113.30606799999997</v>
      </c>
      <c r="D24" s="68">
        <v>0.005411577133172143</v>
      </c>
      <c r="E24" s="31">
        <v>-78</v>
      </c>
      <c r="F24" s="68">
        <v>-0.0014973220970187933</v>
      </c>
      <c r="G24" s="50">
        <v>-31.54836258990676</v>
      </c>
    </row>
    <row r="25" spans="1:7" ht="14.25">
      <c r="A25" s="91">
        <v>22</v>
      </c>
      <c r="B25" s="84" t="s">
        <v>52</v>
      </c>
      <c r="C25" s="30">
        <v>-40.408670000000164</v>
      </c>
      <c r="D25" s="68">
        <v>-0.02052426373396022</v>
      </c>
      <c r="E25" s="31">
        <v>-47</v>
      </c>
      <c r="F25" s="68">
        <v>-0.025501899077590883</v>
      </c>
      <c r="G25" s="50">
        <v>-50.558628334237746</v>
      </c>
    </row>
    <row r="26" spans="1:7" ht="14.25">
      <c r="A26" s="91">
        <v>23</v>
      </c>
      <c r="B26" s="84" t="s">
        <v>82</v>
      </c>
      <c r="C26" s="30">
        <v>-366.18025079999956</v>
      </c>
      <c r="D26" s="68">
        <v>-0.10970242565211773</v>
      </c>
      <c r="E26" s="31">
        <v>-670</v>
      </c>
      <c r="F26" s="68">
        <v>-0.14574722645203395</v>
      </c>
      <c r="G26" s="50">
        <v>-488.77598788340237</v>
      </c>
    </row>
    <row r="27" spans="1:7" ht="15.75" thickBot="1">
      <c r="A27" s="63"/>
      <c r="B27" s="64" t="s">
        <v>27</v>
      </c>
      <c r="C27" s="54">
        <v>306.7186473000001</v>
      </c>
      <c r="D27" s="67">
        <v>0.0056157128922594704</v>
      </c>
      <c r="E27" s="55">
        <v>-524</v>
      </c>
      <c r="F27" s="67">
        <v>-0.00017011550972969815</v>
      </c>
      <c r="G27" s="56">
        <v>-219.21267621799927</v>
      </c>
    </row>
    <row r="29" ht="14.25">
      <c r="D29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PageLayoutView="0" workbookViewId="0" topLeftCell="A1">
      <selection activeCell="B15" sqref="B1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92</v>
      </c>
      <c r="C2" s="71">
        <v>-0.0006675645318527934</v>
      </c>
    </row>
    <row r="3" spans="1:5" ht="14.25">
      <c r="A3" s="14"/>
      <c r="B3" s="47" t="s">
        <v>100</v>
      </c>
      <c r="C3" s="71">
        <v>-1.5235417443193455E-05</v>
      </c>
      <c r="D3" s="14"/>
      <c r="E3" s="14"/>
    </row>
    <row r="4" spans="1:5" ht="14.25">
      <c r="A4" s="14"/>
      <c r="B4" s="47" t="s">
        <v>76</v>
      </c>
      <c r="C4" s="71">
        <v>0</v>
      </c>
      <c r="D4" s="14"/>
      <c r="E4" s="14"/>
    </row>
    <row r="5" spans="1:5" ht="14.25">
      <c r="A5" s="14"/>
      <c r="B5" s="47" t="s">
        <v>24</v>
      </c>
      <c r="C5" s="71">
        <v>0.0010342135270793307</v>
      </c>
      <c r="D5" s="14"/>
      <c r="E5" s="14"/>
    </row>
    <row r="6" spans="1:5" ht="14.25">
      <c r="A6" s="14"/>
      <c r="B6" s="47" t="s">
        <v>75</v>
      </c>
      <c r="C6" s="71">
        <v>0.0011486598689283145</v>
      </c>
      <c r="D6" s="14"/>
      <c r="E6" s="14"/>
    </row>
    <row r="7" spans="1:5" ht="14.25">
      <c r="A7" s="14"/>
      <c r="B7" s="47" t="s">
        <v>45</v>
      </c>
      <c r="C7" s="71">
        <v>0.0017152921429146595</v>
      </c>
      <c r="D7" s="14"/>
      <c r="E7" s="14"/>
    </row>
    <row r="8" spans="1:5" ht="14.25">
      <c r="A8" s="14"/>
      <c r="B8" s="47" t="s">
        <v>89</v>
      </c>
      <c r="C8" s="71">
        <v>0.0019206334577357431</v>
      </c>
      <c r="D8" s="14"/>
      <c r="E8" s="14"/>
    </row>
    <row r="9" spans="1:5" ht="14.25">
      <c r="A9" s="14"/>
      <c r="B9" s="47" t="s">
        <v>91</v>
      </c>
      <c r="C9" s="71">
        <v>0.0021287977425110682</v>
      </c>
      <c r="D9" s="14"/>
      <c r="E9" s="14"/>
    </row>
    <row r="10" spans="1:5" ht="14.25">
      <c r="A10" s="14"/>
      <c r="B10" s="47" t="s">
        <v>44</v>
      </c>
      <c r="C10" s="71">
        <v>0.0028339754760662306</v>
      </c>
      <c r="D10" s="14"/>
      <c r="E10" s="14"/>
    </row>
    <row r="11" spans="1:5" ht="14.25">
      <c r="A11" s="14"/>
      <c r="B11" s="47" t="s">
        <v>42</v>
      </c>
      <c r="C11" s="71">
        <v>0.003051218553250745</v>
      </c>
      <c r="D11" s="14"/>
      <c r="E11" s="14"/>
    </row>
    <row r="12" spans="1:5" ht="14.25">
      <c r="A12" s="14"/>
      <c r="B12" s="47" t="s">
        <v>64</v>
      </c>
      <c r="C12" s="71">
        <v>0.0033905376103753326</v>
      </c>
      <c r="D12" s="14"/>
      <c r="E12" s="14"/>
    </row>
    <row r="13" spans="1:5" ht="14.25">
      <c r="A13" s="14"/>
      <c r="B13" s="47" t="s">
        <v>94</v>
      </c>
      <c r="C13" s="71">
        <v>0.0036975293603662696</v>
      </c>
      <c r="D13" s="14"/>
      <c r="E13" s="14"/>
    </row>
    <row r="14" spans="1:5" ht="14.25">
      <c r="A14" s="14"/>
      <c r="B14" s="47" t="s">
        <v>25</v>
      </c>
      <c r="C14" s="71">
        <v>0.0047136016082269805</v>
      </c>
      <c r="D14" s="14"/>
      <c r="E14" s="14"/>
    </row>
    <row r="15" spans="1:5" ht="14.25">
      <c r="A15" s="14"/>
      <c r="B15" s="47" t="s">
        <v>52</v>
      </c>
      <c r="C15" s="71">
        <v>0.005107896402177792</v>
      </c>
      <c r="D15" s="14"/>
      <c r="E15" s="14"/>
    </row>
    <row r="16" spans="1:5" ht="14.25">
      <c r="A16" s="14"/>
      <c r="B16" s="47" t="s">
        <v>54</v>
      </c>
      <c r="C16" s="71">
        <v>0.006919259590469462</v>
      </c>
      <c r="D16" s="14"/>
      <c r="E16" s="14"/>
    </row>
    <row r="17" spans="1:5" ht="14.25">
      <c r="A17" s="14"/>
      <c r="B17" s="47" t="s">
        <v>58</v>
      </c>
      <c r="C17" s="71">
        <v>0.010796095627073177</v>
      </c>
      <c r="D17" s="14"/>
      <c r="E17" s="14"/>
    </row>
    <row r="18" spans="1:5" ht="14.25">
      <c r="A18" s="14"/>
      <c r="B18" s="47" t="s">
        <v>73</v>
      </c>
      <c r="C18" s="71">
        <v>0.013368532525794175</v>
      </c>
      <c r="D18" s="14"/>
      <c r="E18" s="14"/>
    </row>
    <row r="19" spans="1:5" ht="14.25">
      <c r="A19" s="14"/>
      <c r="B19" s="47" t="s">
        <v>66</v>
      </c>
      <c r="C19" s="71">
        <v>0.024445220583607652</v>
      </c>
      <c r="D19" s="14"/>
      <c r="E19" s="14"/>
    </row>
    <row r="20" spans="1:5" ht="14.25">
      <c r="A20" s="14"/>
      <c r="B20" s="47" t="s">
        <v>23</v>
      </c>
      <c r="C20" s="71">
        <v>0.02566055604504225</v>
      </c>
      <c r="D20" s="14"/>
      <c r="E20" s="14"/>
    </row>
    <row r="21" spans="1:5" ht="14.25">
      <c r="A21" s="14"/>
      <c r="B21" s="47" t="s">
        <v>95</v>
      </c>
      <c r="C21" s="71">
        <v>0.026180119882411645</v>
      </c>
      <c r="D21" s="14"/>
      <c r="E21" s="14"/>
    </row>
    <row r="22" spans="1:5" ht="14.25">
      <c r="A22" s="14"/>
      <c r="B22" s="47" t="s">
        <v>84</v>
      </c>
      <c r="C22" s="71">
        <v>0.038845228104694485</v>
      </c>
      <c r="D22" s="14"/>
      <c r="E22" s="14"/>
    </row>
    <row r="23" spans="1:5" ht="14.25">
      <c r="A23" s="14"/>
      <c r="B23" s="47" t="s">
        <v>82</v>
      </c>
      <c r="C23" s="71">
        <v>0.04219453763107128</v>
      </c>
      <c r="D23" s="14"/>
      <c r="E23" s="14"/>
    </row>
    <row r="24" spans="1:5" ht="14.25">
      <c r="A24" s="14"/>
      <c r="B24" s="47" t="s">
        <v>96</v>
      </c>
      <c r="C24" s="71">
        <v>0.04313539033028069</v>
      </c>
      <c r="D24" s="14"/>
      <c r="E24" s="14"/>
    </row>
    <row r="25" spans="2:3" ht="14.25">
      <c r="B25" s="47" t="s">
        <v>22</v>
      </c>
      <c r="C25" s="75">
        <v>0.10233778625954204</v>
      </c>
    </row>
    <row r="26" spans="2:3" ht="14.25">
      <c r="B26" s="14" t="s">
        <v>30</v>
      </c>
      <c r="C26" s="88">
        <v>0.011433172302737438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86</v>
      </c>
      <c r="C3" s="45" t="s">
        <v>8</v>
      </c>
      <c r="D3" s="46" t="s">
        <v>11</v>
      </c>
      <c r="E3" s="43">
        <v>8817788.54</v>
      </c>
      <c r="F3" s="40">
        <v>32163</v>
      </c>
      <c r="G3" s="43">
        <v>274.1593924696079</v>
      </c>
      <c r="H3" s="73">
        <v>100</v>
      </c>
      <c r="I3" s="42" t="s">
        <v>107</v>
      </c>
      <c r="J3" s="44" t="s">
        <v>87</v>
      </c>
    </row>
    <row r="4" spans="1:10" ht="15" customHeight="1">
      <c r="A4" s="41">
        <v>2</v>
      </c>
      <c r="B4" s="42" t="s">
        <v>118</v>
      </c>
      <c r="C4" s="45" t="s">
        <v>8</v>
      </c>
      <c r="D4" s="46" t="s">
        <v>11</v>
      </c>
      <c r="E4" s="43">
        <v>5619696.546</v>
      </c>
      <c r="F4" s="40">
        <v>5222</v>
      </c>
      <c r="G4" s="43">
        <v>1076.1578985063195</v>
      </c>
      <c r="H4" s="74">
        <v>1000</v>
      </c>
      <c r="I4" s="42" t="s">
        <v>101</v>
      </c>
      <c r="J4" s="44" t="s">
        <v>31</v>
      </c>
    </row>
    <row r="5" spans="1:10" ht="15" customHeight="1">
      <c r="A5" s="41">
        <v>3</v>
      </c>
      <c r="B5" s="42" t="s">
        <v>117</v>
      </c>
      <c r="C5" s="45" t="s">
        <v>8</v>
      </c>
      <c r="D5" s="46" t="s">
        <v>11</v>
      </c>
      <c r="E5" s="43">
        <v>2384836.68</v>
      </c>
      <c r="F5" s="40">
        <v>45056</v>
      </c>
      <c r="G5" s="43">
        <v>52.93050159801137</v>
      </c>
      <c r="H5" s="74">
        <v>100</v>
      </c>
      <c r="I5" s="42" t="s">
        <v>109</v>
      </c>
      <c r="J5" s="44" t="s">
        <v>90</v>
      </c>
    </row>
    <row r="6" spans="1:10" ht="15" customHeight="1">
      <c r="A6" s="41">
        <v>4</v>
      </c>
      <c r="B6" s="42" t="s">
        <v>88</v>
      </c>
      <c r="C6" s="45" t="s">
        <v>8</v>
      </c>
      <c r="D6" s="46" t="s">
        <v>79</v>
      </c>
      <c r="E6" s="43">
        <v>1564195.46</v>
      </c>
      <c r="F6" s="40">
        <v>54966</v>
      </c>
      <c r="G6" s="43">
        <v>28.457509369428372</v>
      </c>
      <c r="H6" s="74">
        <v>100</v>
      </c>
      <c r="I6" s="42" t="s">
        <v>107</v>
      </c>
      <c r="J6" s="44" t="s">
        <v>85</v>
      </c>
    </row>
    <row r="7" spans="1:10" ht="15" customHeight="1">
      <c r="A7" s="41">
        <v>5</v>
      </c>
      <c r="B7" s="42" t="s">
        <v>78</v>
      </c>
      <c r="C7" s="45" t="s">
        <v>8</v>
      </c>
      <c r="D7" s="46" t="s">
        <v>79</v>
      </c>
      <c r="E7" s="43">
        <v>1243002.8702</v>
      </c>
      <c r="F7" s="40">
        <v>2940</v>
      </c>
      <c r="G7" s="43">
        <v>422.7900919047619</v>
      </c>
      <c r="H7" s="74">
        <v>1000</v>
      </c>
      <c r="I7" s="42" t="s">
        <v>110</v>
      </c>
      <c r="J7" s="44" t="s">
        <v>32</v>
      </c>
    </row>
    <row r="8" spans="1:10" ht="15" customHeight="1">
      <c r="A8" s="41">
        <v>6</v>
      </c>
      <c r="B8" s="42" t="s">
        <v>29</v>
      </c>
      <c r="C8" s="45" t="s">
        <v>8</v>
      </c>
      <c r="D8" s="46" t="s">
        <v>11</v>
      </c>
      <c r="E8" s="43">
        <v>1168151.02</v>
      </c>
      <c r="F8" s="40">
        <v>784</v>
      </c>
      <c r="G8" s="43">
        <v>1489.9885459183674</v>
      </c>
      <c r="H8" s="74">
        <v>1000</v>
      </c>
      <c r="I8" s="42" t="s">
        <v>115</v>
      </c>
      <c r="J8" s="44" t="s">
        <v>67</v>
      </c>
    </row>
    <row r="9" spans="1:10" ht="15" customHeight="1">
      <c r="A9" s="41">
        <v>7</v>
      </c>
      <c r="B9" s="42" t="s">
        <v>97</v>
      </c>
      <c r="C9" s="45" t="s">
        <v>8</v>
      </c>
      <c r="D9" s="46" t="s">
        <v>11</v>
      </c>
      <c r="E9" s="43">
        <v>688877.27</v>
      </c>
      <c r="F9" s="40">
        <v>910</v>
      </c>
      <c r="G9" s="43">
        <v>757.007989010989</v>
      </c>
      <c r="H9" s="74">
        <v>1000</v>
      </c>
      <c r="I9" s="42" t="s">
        <v>103</v>
      </c>
      <c r="J9" s="44" t="s">
        <v>93</v>
      </c>
    </row>
    <row r="10" spans="1:10" ht="15" customHeight="1">
      <c r="A10" s="41">
        <v>8</v>
      </c>
      <c r="B10" s="42" t="s">
        <v>34</v>
      </c>
      <c r="C10" s="45" t="s">
        <v>8</v>
      </c>
      <c r="D10" s="46" t="s">
        <v>11</v>
      </c>
      <c r="E10" s="43">
        <v>608411.2</v>
      </c>
      <c r="F10" s="40">
        <v>679</v>
      </c>
      <c r="G10" s="43">
        <v>896.040058910162</v>
      </c>
      <c r="H10" s="74">
        <v>1000</v>
      </c>
      <c r="I10" s="42" t="s">
        <v>35</v>
      </c>
      <c r="J10" s="44" t="s">
        <v>33</v>
      </c>
    </row>
    <row r="11" spans="1:10" ht="15.75" thickBot="1">
      <c r="A11" s="119" t="s">
        <v>27</v>
      </c>
      <c r="B11" s="120"/>
      <c r="C11" s="57" t="s">
        <v>28</v>
      </c>
      <c r="D11" s="57" t="s">
        <v>28</v>
      </c>
      <c r="E11" s="58">
        <f>SUM(E3:E10)</f>
        <v>22094959.5862</v>
      </c>
      <c r="F11" s="59">
        <f>SUM(F3:F10)</f>
        <v>142720</v>
      </c>
      <c r="G11" s="57" t="s">
        <v>28</v>
      </c>
      <c r="H11" s="57" t="s">
        <v>28</v>
      </c>
      <c r="I11" s="57" t="s">
        <v>28</v>
      </c>
      <c r="J11" s="60" t="s">
        <v>28</v>
      </c>
    </row>
  </sheetData>
  <sheetProtection/>
  <mergeCells count="2">
    <mergeCell ref="A1:J1"/>
    <mergeCell ref="A11:B11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26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57</v>
      </c>
      <c r="G3" s="4" t="s">
        <v>18</v>
      </c>
      <c r="H3" s="4" t="s">
        <v>19</v>
      </c>
      <c r="I3" s="4" t="s">
        <v>20</v>
      </c>
      <c r="J3" s="4" t="s">
        <v>74</v>
      </c>
      <c r="K3" s="4" t="s">
        <v>21</v>
      </c>
      <c r="L3" s="1" t="s">
        <v>60</v>
      </c>
    </row>
    <row r="4" spans="1:12" ht="14.25" collapsed="1">
      <c r="A4" s="61">
        <v>1</v>
      </c>
      <c r="B4" s="47" t="s">
        <v>34</v>
      </c>
      <c r="C4" s="48">
        <v>38441</v>
      </c>
      <c r="D4" s="48">
        <v>38625</v>
      </c>
      <c r="E4" s="71">
        <v>0.0003072879528158712</v>
      </c>
      <c r="F4" s="71">
        <v>-0.02745244675288283</v>
      </c>
      <c r="G4" s="71">
        <v>-0.03381385969456885</v>
      </c>
      <c r="H4" s="71">
        <v>-0.05741388660653035</v>
      </c>
      <c r="I4" s="71">
        <v>-0.08477669895201356</v>
      </c>
      <c r="J4" s="71">
        <v>-0.0652257457472204</v>
      </c>
      <c r="K4" s="72">
        <v>-0.10395994108983797</v>
      </c>
      <c r="L4" s="72">
        <v>-0.01074426526103256</v>
      </c>
    </row>
    <row r="5" spans="1:12" ht="14.25" collapsed="1">
      <c r="A5" s="62">
        <v>2</v>
      </c>
      <c r="B5" s="47" t="s">
        <v>86</v>
      </c>
      <c r="C5" s="48">
        <v>38862</v>
      </c>
      <c r="D5" s="48">
        <v>38958</v>
      </c>
      <c r="E5" s="71">
        <v>0.02475591563167079</v>
      </c>
      <c r="F5" s="71">
        <v>-0.012665083154583479</v>
      </c>
      <c r="G5" s="71">
        <v>-0.17122133499707604</v>
      </c>
      <c r="H5" s="71">
        <v>-0.16396018385387057</v>
      </c>
      <c r="I5" s="71">
        <v>-0.018769141365492126</v>
      </c>
      <c r="J5" s="71">
        <v>-0.08669972364171541</v>
      </c>
      <c r="K5" s="72">
        <v>1.74159392469608</v>
      </c>
      <c r="L5" s="72">
        <v>0.1152062536530265</v>
      </c>
    </row>
    <row r="6" spans="1:12" ht="14.25">
      <c r="A6" s="62">
        <v>3</v>
      </c>
      <c r="B6" s="47" t="s">
        <v>118</v>
      </c>
      <c r="C6" s="48">
        <v>38925</v>
      </c>
      <c r="D6" s="48">
        <v>39092</v>
      </c>
      <c r="E6" s="71" t="s">
        <v>81</v>
      </c>
      <c r="F6" s="71" t="s">
        <v>81</v>
      </c>
      <c r="G6" s="71" t="s">
        <v>81</v>
      </c>
      <c r="H6" s="71">
        <v>-0.017931026088545243</v>
      </c>
      <c r="I6" s="71">
        <v>-0.005653651079796984</v>
      </c>
      <c r="J6" s="71" t="s">
        <v>81</v>
      </c>
      <c r="K6" s="72">
        <v>0.07615789850631827</v>
      </c>
      <c r="L6" s="72">
        <v>0.008297646711084461</v>
      </c>
    </row>
    <row r="7" spans="1:12" ht="14.25">
      <c r="A7" s="62">
        <v>4</v>
      </c>
      <c r="B7" s="47" t="s">
        <v>78</v>
      </c>
      <c r="C7" s="48">
        <v>39048</v>
      </c>
      <c r="D7" s="48">
        <v>39140</v>
      </c>
      <c r="E7" s="71">
        <v>0.013482820859525235</v>
      </c>
      <c r="F7" s="71">
        <v>-0.013566680538034337</v>
      </c>
      <c r="G7" s="71">
        <v>-0.0923051128491359</v>
      </c>
      <c r="H7" s="71">
        <v>-0.10549887776884026</v>
      </c>
      <c r="I7" s="71">
        <v>-0.1613072830074106</v>
      </c>
      <c r="J7" s="71">
        <v>-0.16527689320679528</v>
      </c>
      <c r="K7" s="72">
        <v>-0.577209908095238</v>
      </c>
      <c r="L7" s="72">
        <v>-0.09369421886180573</v>
      </c>
    </row>
    <row r="8" spans="1:12" ht="14.25">
      <c r="A8" s="62">
        <v>5</v>
      </c>
      <c r="B8" s="47" t="s">
        <v>29</v>
      </c>
      <c r="C8" s="48">
        <v>39100</v>
      </c>
      <c r="D8" s="48">
        <v>39268</v>
      </c>
      <c r="E8" s="71">
        <v>0.012476711495846393</v>
      </c>
      <c r="F8" s="71">
        <v>0.1368143017819452</v>
      </c>
      <c r="G8" s="71">
        <v>0.09202294133779776</v>
      </c>
      <c r="H8" s="71">
        <v>0.08207817167690834</v>
      </c>
      <c r="I8" s="71">
        <v>0.1278499838957068</v>
      </c>
      <c r="J8" s="71" t="s">
        <v>81</v>
      </c>
      <c r="K8" s="72">
        <v>0.4899885459183664</v>
      </c>
      <c r="L8" s="72">
        <v>0.04861729291875094</v>
      </c>
    </row>
    <row r="9" spans="1:12" ht="14.25">
      <c r="A9" s="62">
        <v>6</v>
      </c>
      <c r="B9" s="47" t="s">
        <v>117</v>
      </c>
      <c r="C9" s="48">
        <v>39269</v>
      </c>
      <c r="D9" s="48">
        <v>39420</v>
      </c>
      <c r="E9" s="71">
        <v>-6.289699323480669E-06</v>
      </c>
      <c r="F9" s="71" t="s">
        <v>81</v>
      </c>
      <c r="G9" s="71">
        <v>-0.005265546342946625</v>
      </c>
      <c r="H9" s="71">
        <v>-0.011562247679839821</v>
      </c>
      <c r="I9" s="71">
        <v>-0.025121142307115596</v>
      </c>
      <c r="J9" s="71">
        <v>-0.023045136643897735</v>
      </c>
      <c r="K9" s="72">
        <v>-0.47069498401988596</v>
      </c>
      <c r="L9" s="72">
        <v>-0.07659517574149544</v>
      </c>
    </row>
    <row r="10" spans="1:12" ht="14.25">
      <c r="A10" s="62">
        <v>7</v>
      </c>
      <c r="B10" s="47" t="s">
        <v>97</v>
      </c>
      <c r="C10" s="48">
        <v>39647</v>
      </c>
      <c r="D10" s="48">
        <v>39861</v>
      </c>
      <c r="E10" s="71">
        <v>0.013651387384919556</v>
      </c>
      <c r="F10" s="71">
        <v>-0.037833068236353684</v>
      </c>
      <c r="G10" s="71">
        <v>-0.11666360799158448</v>
      </c>
      <c r="H10" s="71">
        <v>-0.16752977426974314</v>
      </c>
      <c r="I10" s="71">
        <v>-0.12732372925357194</v>
      </c>
      <c r="J10" s="71">
        <v>-0.1370032122354009</v>
      </c>
      <c r="K10" s="72">
        <v>-0.24299201098901135</v>
      </c>
      <c r="L10" s="72">
        <v>-0.04025479314010638</v>
      </c>
    </row>
    <row r="11" spans="1:12" ht="14.25">
      <c r="A11" s="62">
        <v>8</v>
      </c>
      <c r="B11" s="47" t="s">
        <v>88</v>
      </c>
      <c r="C11" s="48">
        <v>40253</v>
      </c>
      <c r="D11" s="48">
        <v>40445</v>
      </c>
      <c r="E11" s="71">
        <v>0.03620146122848733</v>
      </c>
      <c r="F11" s="71">
        <v>-0.029799016817666613</v>
      </c>
      <c r="G11" s="71">
        <v>-0.1587892989029136</v>
      </c>
      <c r="H11" s="71">
        <v>-0.21343001579214815</v>
      </c>
      <c r="I11" s="71">
        <v>-0.1993216119822655</v>
      </c>
      <c r="J11" s="71">
        <v>-0.2199660154392049</v>
      </c>
      <c r="K11" s="72">
        <v>-0.7154249063057163</v>
      </c>
      <c r="L11" s="72">
        <v>-0.215599650163379</v>
      </c>
    </row>
    <row r="12" spans="1:12" ht="15.75" thickBot="1">
      <c r="A12" s="76"/>
      <c r="B12" s="80" t="s">
        <v>72</v>
      </c>
      <c r="C12" s="79" t="s">
        <v>28</v>
      </c>
      <c r="D12" s="79" t="s">
        <v>28</v>
      </c>
      <c r="E12" s="77">
        <f aca="true" t="shared" si="0" ref="E12:J12">AVERAGE(E4:E11)</f>
        <v>0.014409899264848813</v>
      </c>
      <c r="F12" s="77">
        <f t="shared" si="0"/>
        <v>0.00258300104707071</v>
      </c>
      <c r="G12" s="77">
        <f t="shared" si="0"/>
        <v>-0.06943368849148968</v>
      </c>
      <c r="H12" s="77">
        <f t="shared" si="0"/>
        <v>-0.08190598004782615</v>
      </c>
      <c r="I12" s="77">
        <f t="shared" si="0"/>
        <v>-0.06180290925649494</v>
      </c>
      <c r="J12" s="77">
        <f t="shared" si="0"/>
        <v>-0.1162027878190391</v>
      </c>
      <c r="K12" s="79" t="s">
        <v>28</v>
      </c>
      <c r="L12" s="79" t="s">
        <v>28</v>
      </c>
    </row>
    <row r="13" spans="1:12" s="9" customFormat="1" ht="14.25">
      <c r="A13" s="100" t="s">
        <v>59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2:15" ht="14.25">
      <c r="L14"/>
      <c r="M14"/>
      <c r="N14"/>
      <c r="O14"/>
    </row>
  </sheetData>
  <sheetProtection/>
  <mergeCells count="7">
    <mergeCell ref="A1:L1"/>
    <mergeCell ref="E2:L2"/>
    <mergeCell ref="A13:L1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50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26</v>
      </c>
      <c r="B2" s="115" t="s">
        <v>13</v>
      </c>
      <c r="C2" s="114" t="s">
        <v>36</v>
      </c>
      <c r="D2" s="113"/>
      <c r="E2" s="114" t="s">
        <v>37</v>
      </c>
      <c r="F2" s="113"/>
      <c r="G2" s="117" t="s">
        <v>61</v>
      </c>
    </row>
    <row r="3" spans="1:7" s="11" customFormat="1" ht="15.75" thickBot="1">
      <c r="A3" s="102"/>
      <c r="B3" s="116"/>
      <c r="C3" s="29" t="s">
        <v>40</v>
      </c>
      <c r="D3" s="29" t="s">
        <v>38</v>
      </c>
      <c r="E3" s="29" t="s">
        <v>39</v>
      </c>
      <c r="F3" s="29" t="s">
        <v>38</v>
      </c>
      <c r="G3" s="118"/>
    </row>
    <row r="4" spans="1:7" ht="14.25" customHeight="1">
      <c r="A4" s="92">
        <v>1</v>
      </c>
      <c r="B4" s="93" t="s">
        <v>86</v>
      </c>
      <c r="C4" s="30">
        <v>213.01894999999925</v>
      </c>
      <c r="D4" s="68">
        <v>0.024755915631669952</v>
      </c>
      <c r="E4" s="31">
        <v>0</v>
      </c>
      <c r="F4" s="89">
        <v>0</v>
      </c>
      <c r="G4" s="50">
        <v>0</v>
      </c>
    </row>
    <row r="5" spans="1:7" ht="14.25" customHeight="1">
      <c r="A5" s="92">
        <v>2</v>
      </c>
      <c r="B5" s="93" t="s">
        <v>88</v>
      </c>
      <c r="C5" s="30">
        <v>54.64783000000007</v>
      </c>
      <c r="D5" s="68">
        <v>0.03620146122848742</v>
      </c>
      <c r="E5" s="31">
        <v>0</v>
      </c>
      <c r="F5" s="89">
        <v>0</v>
      </c>
      <c r="G5" s="50">
        <v>0</v>
      </c>
    </row>
    <row r="6" spans="1:7" ht="14.25" customHeight="1">
      <c r="A6" s="92">
        <v>3</v>
      </c>
      <c r="B6" s="93" t="s">
        <v>78</v>
      </c>
      <c r="C6" s="30">
        <v>16.536229999999982</v>
      </c>
      <c r="D6" s="68">
        <v>0.0134828208595249</v>
      </c>
      <c r="E6" s="31">
        <v>0</v>
      </c>
      <c r="F6" s="89">
        <v>0</v>
      </c>
      <c r="G6" s="50">
        <v>0</v>
      </c>
    </row>
    <row r="7" spans="1:7" ht="14.25" customHeight="1">
      <c r="A7" s="92">
        <v>4</v>
      </c>
      <c r="B7" s="93" t="s">
        <v>29</v>
      </c>
      <c r="C7" s="30">
        <v>14.395080000000075</v>
      </c>
      <c r="D7" s="68">
        <v>0.012476711495847273</v>
      </c>
      <c r="E7" s="31">
        <v>0</v>
      </c>
      <c r="F7" s="89">
        <v>0</v>
      </c>
      <c r="G7" s="50">
        <v>0</v>
      </c>
    </row>
    <row r="8" spans="1:7" ht="14.25" customHeight="1">
      <c r="A8" s="92">
        <v>5</v>
      </c>
      <c r="B8" s="93" t="s">
        <v>97</v>
      </c>
      <c r="C8" s="30">
        <v>9.277479999999983</v>
      </c>
      <c r="D8" s="68">
        <v>0.01365138738491956</v>
      </c>
      <c r="E8" s="31">
        <v>0</v>
      </c>
      <c r="F8" s="89">
        <v>0</v>
      </c>
      <c r="G8" s="50">
        <v>0</v>
      </c>
    </row>
    <row r="9" spans="1:7" ht="14.25" customHeight="1">
      <c r="A9" s="92">
        <v>6</v>
      </c>
      <c r="B9" s="93" t="s">
        <v>34</v>
      </c>
      <c r="C9" s="30">
        <v>0.1868999999999069</v>
      </c>
      <c r="D9" s="68">
        <v>0.00030728795281593797</v>
      </c>
      <c r="E9" s="31">
        <v>0</v>
      </c>
      <c r="F9" s="89">
        <v>0</v>
      </c>
      <c r="G9" s="50">
        <v>0</v>
      </c>
    </row>
    <row r="10" spans="1:7" ht="14.25" customHeight="1">
      <c r="A10" s="92">
        <v>7</v>
      </c>
      <c r="B10" s="93" t="s">
        <v>117</v>
      </c>
      <c r="C10" s="30">
        <v>-0.015</v>
      </c>
      <c r="D10" s="68">
        <v>-6.289699324194451E-06</v>
      </c>
      <c r="E10" s="31">
        <v>0</v>
      </c>
      <c r="F10" s="89">
        <v>0</v>
      </c>
      <c r="G10" s="50">
        <v>0</v>
      </c>
    </row>
    <row r="11" spans="1:7" ht="14.25" customHeight="1">
      <c r="A11" s="92">
        <v>8</v>
      </c>
      <c r="B11" s="93" t="s">
        <v>118</v>
      </c>
      <c r="C11" s="30" t="s">
        <v>81</v>
      </c>
      <c r="D11" s="68" t="s">
        <v>81</v>
      </c>
      <c r="E11" s="31" t="s">
        <v>81</v>
      </c>
      <c r="F11" s="89" t="s">
        <v>81</v>
      </c>
      <c r="G11" s="50" t="s">
        <v>81</v>
      </c>
    </row>
    <row r="12" spans="1:7" ht="15.75" thickBot="1">
      <c r="A12" s="65"/>
      <c r="B12" s="53" t="s">
        <v>27</v>
      </c>
      <c r="C12" s="54">
        <v>308.0474699999993</v>
      </c>
      <c r="D12" s="67">
        <v>0.019053835749416465</v>
      </c>
      <c r="E12" s="55">
        <v>0</v>
      </c>
      <c r="F12" s="67">
        <v>0</v>
      </c>
      <c r="G12" s="56">
        <v>0</v>
      </c>
    </row>
    <row r="14" ht="14.25">
      <c r="A14" s="11"/>
    </row>
    <row r="15" ht="14.25">
      <c r="A15" s="11"/>
    </row>
    <row r="16" ht="14.25">
      <c r="A16" s="11"/>
    </row>
    <row r="17" ht="12.75"/>
    <row r="18" ht="12.75"/>
    <row r="19" ht="12.75"/>
    <row r="20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117</v>
      </c>
      <c r="C2" s="71">
        <v>-6.289699323480669E-06</v>
      </c>
      <c r="D2" s="21"/>
      <c r="E2" s="21"/>
    </row>
    <row r="3" spans="1:5" ht="14.25">
      <c r="A3" s="21"/>
      <c r="B3" s="47" t="s">
        <v>34</v>
      </c>
      <c r="C3" s="71">
        <v>0.0003072879528158712</v>
      </c>
      <c r="D3" s="21"/>
      <c r="E3" s="21"/>
    </row>
    <row r="4" spans="1:5" ht="14.25">
      <c r="A4" s="21"/>
      <c r="B4" s="47" t="s">
        <v>29</v>
      </c>
      <c r="C4" s="71">
        <v>0.012476711495846393</v>
      </c>
      <c r="D4" s="21"/>
      <c r="E4" s="21"/>
    </row>
    <row r="5" spans="1:5" ht="14.25">
      <c r="A5" s="21"/>
      <c r="B5" s="47" t="s">
        <v>78</v>
      </c>
      <c r="C5" s="71">
        <v>0.013482820859525235</v>
      </c>
      <c r="D5" s="21"/>
      <c r="E5" s="21"/>
    </row>
    <row r="6" spans="1:5" ht="14.25">
      <c r="A6" s="21"/>
      <c r="B6" s="47" t="s">
        <v>97</v>
      </c>
      <c r="C6" s="71">
        <v>0.013651387384919556</v>
      </c>
      <c r="D6" s="21"/>
      <c r="E6" s="21"/>
    </row>
    <row r="7" spans="1:5" ht="14.25">
      <c r="A7" s="21"/>
      <c r="B7" s="47" t="s">
        <v>86</v>
      </c>
      <c r="C7" s="71">
        <v>0.02475591563167079</v>
      </c>
      <c r="D7" s="21"/>
      <c r="E7" s="21"/>
    </row>
    <row r="8" spans="1:5" ht="14.25">
      <c r="A8" s="21"/>
      <c r="B8" s="47" t="s">
        <v>88</v>
      </c>
      <c r="C8" s="95">
        <v>0.03620146122848733</v>
      </c>
      <c r="D8" s="21"/>
      <c r="E8" s="21"/>
    </row>
    <row r="9" spans="1:4" ht="14.25">
      <c r="A9" s="21"/>
      <c r="B9" s="47" t="s">
        <v>22</v>
      </c>
      <c r="C9" s="75">
        <v>0.10233778625954204</v>
      </c>
      <c r="D9" s="21"/>
    </row>
    <row r="10" spans="2:3" ht="14.25">
      <c r="B10" s="47" t="s">
        <v>30</v>
      </c>
      <c r="C10" s="88">
        <v>0.011433172302737438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46</v>
      </c>
      <c r="G2" s="4" t="s">
        <v>47</v>
      </c>
      <c r="H2" s="1" t="s">
        <v>48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71</v>
      </c>
      <c r="C3" s="85" t="s">
        <v>8</v>
      </c>
      <c r="D3" s="85" t="s">
        <v>10</v>
      </c>
      <c r="E3" s="87">
        <v>4938217.27</v>
      </c>
      <c r="F3" s="86">
        <v>194079</v>
      </c>
      <c r="G3" s="87">
        <v>25.444366830002213</v>
      </c>
      <c r="H3" s="86">
        <v>100</v>
      </c>
      <c r="I3" s="85" t="s">
        <v>63</v>
      </c>
      <c r="J3" s="94" t="s">
        <v>31</v>
      </c>
    </row>
    <row r="4" spans="1:10" ht="14.25" customHeight="1">
      <c r="A4" s="41">
        <v>2</v>
      </c>
      <c r="B4" s="85" t="s">
        <v>41</v>
      </c>
      <c r="C4" s="85" t="s">
        <v>8</v>
      </c>
      <c r="D4" s="85" t="s">
        <v>11</v>
      </c>
      <c r="E4" s="87">
        <v>4017069.8</v>
      </c>
      <c r="F4" s="86">
        <v>4806</v>
      </c>
      <c r="G4" s="87">
        <v>835.8447357469829</v>
      </c>
      <c r="H4" s="86">
        <v>1000</v>
      </c>
      <c r="I4" s="85" t="s">
        <v>7</v>
      </c>
      <c r="J4" s="94" t="s">
        <v>67</v>
      </c>
    </row>
    <row r="5" spans="1:10" ht="14.25" customHeight="1">
      <c r="A5" s="41">
        <v>3</v>
      </c>
      <c r="B5" s="85" t="s">
        <v>112</v>
      </c>
      <c r="C5" s="85" t="s">
        <v>8</v>
      </c>
      <c r="D5" s="85" t="s">
        <v>113</v>
      </c>
      <c r="E5" s="87">
        <v>1839947.7</v>
      </c>
      <c r="F5" s="86">
        <v>230258</v>
      </c>
      <c r="G5" s="87">
        <v>7.990809005550296</v>
      </c>
      <c r="H5" s="86">
        <v>10</v>
      </c>
      <c r="I5" s="85" t="s">
        <v>114</v>
      </c>
      <c r="J5" s="94" t="s">
        <v>31</v>
      </c>
    </row>
    <row r="6" spans="1:10" ht="14.25" customHeight="1">
      <c r="A6" s="41">
        <v>4</v>
      </c>
      <c r="B6" s="85" t="s">
        <v>98</v>
      </c>
      <c r="C6" s="85" t="s">
        <v>8</v>
      </c>
      <c r="D6" s="85" t="s">
        <v>10</v>
      </c>
      <c r="E6" s="87">
        <v>1309529.65</v>
      </c>
      <c r="F6" s="86">
        <v>1011</v>
      </c>
      <c r="G6" s="87">
        <v>1295.281552917903</v>
      </c>
      <c r="H6" s="86">
        <v>1000</v>
      </c>
      <c r="I6" s="85" t="s">
        <v>99</v>
      </c>
      <c r="J6" s="94" t="s">
        <v>93</v>
      </c>
    </row>
    <row r="7" spans="1:10" ht="15.75" thickBot="1">
      <c r="A7" s="119" t="s">
        <v>27</v>
      </c>
      <c r="B7" s="120"/>
      <c r="C7" s="57" t="s">
        <v>28</v>
      </c>
      <c r="D7" s="57" t="s">
        <v>28</v>
      </c>
      <c r="E7" s="70">
        <f>SUM(E3:E6)</f>
        <v>12104764.42</v>
      </c>
      <c r="F7" s="69">
        <f>SUM(F3:F6)</f>
        <v>430154</v>
      </c>
      <c r="G7" s="57" t="s">
        <v>28</v>
      </c>
      <c r="H7" s="57" t="s">
        <v>28</v>
      </c>
      <c r="I7" s="57" t="s">
        <v>28</v>
      </c>
      <c r="J7" s="60" t="s">
        <v>28</v>
      </c>
    </row>
  </sheetData>
  <sheetProtection/>
  <mergeCells count="2">
    <mergeCell ref="A1:J1"/>
    <mergeCell ref="A7:B7"/>
  </mergeCells>
  <hyperlinks>
    <hyperlink ref="J4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2015-11-27T10:33:53Z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