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<sst xmlns="http://schemas.openxmlformats.org/spreadsheetml/2006/main" count="731" uniqueCount="259">
  <si>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</si>
  <si>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</si>
  <si>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</si>
  <si>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</si>
  <si>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</si>
  <si>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</si>
  <si>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</si>
  <si>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</si>
  <si>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</si>
  <si>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</si>
  <si>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</si>
  <si>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</si>
  <si>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</si>
  <si>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</si>
  <si>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</si>
  <si>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</si>
  <si>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</si>
  <si>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</si>
  <si>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</si>
  <si>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</si>
  <si>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</si>
  <si>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</si>
  <si>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</si>
  <si>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</si>
  <si>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</si>
  <si>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</si>
  <si>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</si>
  <si>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</si>
  <si>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</si>
  <si>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</si>
  <si>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</si>
  <si>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</si>
  <si>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</si>
  <si>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</si>
  <si>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</si>
  <si>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</si>
  <si>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</si>
  <si>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</si>
  <si>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</si>
  <si>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</si>
  <si>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</si>
  <si>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</si>
  <si>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</si>
  <si>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</si>
  <si>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</si>
  <si>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</si>
  <si>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</si>
  <si>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</si>
  <si>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</si>
  <si>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</si>
  <si>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</si>
  <si>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</si>
  <si>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</si>
  <si>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</si>
  <si>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</si>
  <si>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</si>
  <si>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</si>
  <si>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</si>
  <si>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</si>
  <si>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</si>
  <si>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</si>
  <si>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</si>
  <si>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</si>
  <si>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</si>
  <si>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</si>
  <si>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</si>
  <si>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</si>
  <si>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</si>
  <si>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</si>
  <si>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</si>
  <si>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</si>
  <si>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</si>
  <si>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</si>
  <si>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</si>
  <si>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</si>
  <si>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</si>
  <si>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</si>
  <si>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</si>
  <si>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</si>
  <si>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</si>
  <si>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</si>
  <si>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</si>
  <si>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</si>
  <si>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</si>
  <si>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</si>
  <si>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</si>
  <si>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</si>
  <si>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</si>
  <si>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</si>
  <si>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</si>
  <si>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</si>
  <si>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</si>
  <si>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</si>
  <si>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</si>
  <si>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</si>
  <si>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</si>
  <si>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</si>
  <si>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</si>
  <si>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</si>
  <si>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</si>
  <si>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</si>
  <si>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</si>
  <si>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</si>
  <si>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</si>
  <si>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</si>
  <si>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</si>
  <si>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</si>
  <si>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</si>
  <si>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</si>
  <si>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</si>
  <si>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Відкритий недержавний пенсійний фонд "Лаурус"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</si>
  <si>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</si>
  <si>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</si>
  <si>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</si>
  <si>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</si>
  <si>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t>ТОВ "КУА АПФ "Актив Плюс"</t>
  </si>
  <si>
    <t>НТ "ВНПФ "ЗОЛОТИЙ ВІК"</t>
  </si>
  <si>
    <t>НТ "ВНПФ "ВСІ"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</si>
  <si>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</si>
  <si>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</si>
  <si>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</si>
  <si>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</si>
  <si>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</si>
  <si>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НТ "ВНПФ "ЄВРОПА"</t>
  </si>
  <si>
    <t>ВНПФ "НІКА"</t>
  </si>
  <si>
    <t>НТ "ВНПФ "АРТА"</t>
  </si>
  <si>
    <t>ВПФ "Фармацевтичний"</t>
  </si>
  <si>
    <t>ТОВ "КУА "Гарантія-Інвест"</t>
  </si>
  <si>
    <t>НТ ВНПФ "Прикарпаття"</t>
  </si>
  <si>
    <t>ВНПФ "Європейський вибір"</t>
  </si>
  <si>
    <t>ВНПФ "Лаурус"</t>
  </si>
  <si>
    <r>
      <t>Назва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АНПФ фонду</t>
    </r>
  </si>
  <si>
    <t>ВІдкритий пенсІйний фонд "ГІдне життя"</t>
  </si>
  <si>
    <t>ТОВ "АЦПО"</t>
  </si>
  <si>
    <t>ТОВ "КУА "ДІамант Інвест Менеджмент"</t>
  </si>
  <si>
    <t>ВІдкритий недержавний пенсІйний фонд "Золота осІнь"</t>
  </si>
  <si>
    <t>ТОВ "КУА  АПФ"СИНТАКС-ІНВЕСТ"</t>
  </si>
  <si>
    <t>ТОВ "КУА "Універ Менеджмент"</t>
  </si>
  <si>
    <t>ВНПФ "Всеукраїнський пенсійний фонд"</t>
  </si>
  <si>
    <t>ТОВ "КУА АПФ "УКРАЇНСЬКІ ФОНДИ"</t>
  </si>
  <si>
    <t>ВІдкритий недержавний пенсІйний фонд"Джерело"</t>
  </si>
  <si>
    <t>ТОВ "КУА "ФІНГРІН"</t>
  </si>
  <si>
    <t>ВІдкритий пенсІйний фонд "ОТП ПенсІя"</t>
  </si>
  <si>
    <t>ТОВ "КУА "ОТП Капітал"</t>
  </si>
  <si>
    <t>ВІдкритий недержавний пенсІйний фонд "НадІйна перспектива"</t>
  </si>
  <si>
    <t>ТОВ "ВСЕАПФ"</t>
  </si>
  <si>
    <t>ТОВ "КУА "Всесвіт"</t>
  </si>
  <si>
    <t>ТОВ "КУА "Академiя Iнвестментс"</t>
  </si>
  <si>
    <t>ВІдкритий недержавний пенсІйний фонд "ІнІцІатива"</t>
  </si>
  <si>
    <t>ТОВ "АПФ "ЛІГА ПЕНСІЯ"</t>
  </si>
  <si>
    <t>ВІдкритий недержавний пенсІйний фонд "Лаурус"</t>
  </si>
  <si>
    <t>ТОВ "КУА ОЗОН"</t>
  </si>
  <si>
    <t>ТОВ "КУА" Магістр"</t>
  </si>
  <si>
    <t>ПрофесІйний недержавний пенсІйний фонд "Шахтар"</t>
  </si>
  <si>
    <t>ТОВ "АРТА УПРАВЛІННЯ АКТИВАМИ"</t>
  </si>
  <si>
    <t>НЕДЕРЖАВНИЙ ПЕНСІЙНИЙ ФОНД "ВІДКРИТИЙ ПЕНСІЙНИЙ ФОНД "ФРІФЛАЙТ"</t>
  </si>
  <si>
    <t>ВНПФ "СТОЛИЧНИЙ РЕЗЕРВ"</t>
  </si>
  <si>
    <t>ТОВ "АПФ "АДМ?Н?СТРАТОР ПЕНС?ЙНОГО РЕЗЕРВУ"</t>
  </si>
  <si>
    <t>ПрАТ"КУА"НАЦIОНАЛЬНИЙ РЕЗЕРВ"</t>
  </si>
  <si>
    <t>ПрофесІйний недержавний пенсІйний фонд "МагІстраль"</t>
  </si>
  <si>
    <t>Відкритий недержавний пенсійний фонд "Емерит-Україна"</t>
  </si>
  <si>
    <t>ТОВ «КУА-АПФ «АПІНВЕСТ»</t>
  </si>
  <si>
    <t>КНП ФОНД ТПП УКРАЇНИ</t>
  </si>
  <si>
    <t>ВІдкритий недержавний пенсІйний фонд "ПенсІйна опІка"</t>
  </si>
  <si>
    <t>ТОВ "КУА АПФ "ОпІка"</t>
  </si>
  <si>
    <t>ВІдкритий недержавний пенсІйний фонд "НІКА"</t>
  </si>
  <si>
    <t>ТОВ КУА "ОПІКА-КАПІТАЛ"</t>
  </si>
  <si>
    <t>НТ "ВНПФ "РЕЗЕРВ Р?ВНЕНЩИНИ"</t>
  </si>
  <si>
    <t>ВІдкритий недержавний пенсІйний фонд "Українська пенсІйна спІлка"</t>
  </si>
  <si>
    <t>ТОВ "КУА МАСТ-ІНВЕСТ"</t>
  </si>
  <si>
    <t>НепІдприємницьке товариство "ВІдкритий пенсІйний фонд"ДинастІя"</t>
  </si>
  <si>
    <t>НепІдприємницьке товариство "ВІдкритий пенсІйний фонд "СоцІальна перспектива"</t>
  </si>
  <si>
    <t>ТОВ "КУА "Західінвест"</t>
  </si>
  <si>
    <t>ТОВ "ВУК"</t>
  </si>
  <si>
    <t>НепІдприємницьке товариство "ВІдкритий недержавний пенсІйний фонд "Фонд пенсІйних заощаджень"</t>
  </si>
  <si>
    <t>КНПФ "Українська Пенсійна Фундація"</t>
  </si>
  <si>
    <t>НО "ВІдкритий пенсІйний фонд "СоцІальнІ гарантІї"</t>
  </si>
  <si>
    <t>ТЗОВ "КУА "ОПТІМА - КАПІТАЛ"</t>
  </si>
  <si>
    <t>ПрАТ "КУА "Альтера Ессет Менеджмент"</t>
  </si>
  <si>
    <t>НТ НППФ "ПЕРШИЙ ПРОФСПІЛКОВИЙ"</t>
  </si>
  <si>
    <t>НепІдприємницьке товариство "ВІдкритий недержавний пенсІйний фонд "АРТА"</t>
  </si>
  <si>
    <t>НепІдприємницьке товариство "ВІдкритий недержавний пенсІйний фонд "Український пенсІйний контракт"</t>
  </si>
  <si>
    <t>ТОВ " ФК "Iнвеста"</t>
  </si>
  <si>
    <t>НТ "Недержавний професійний пенсійний фонд "Хлібний"</t>
  </si>
  <si>
    <t>Відкритий недержавний пенсійний фонд "Кремінь"</t>
  </si>
  <si>
    <t>ТОВ КУА "СЕМ"</t>
  </si>
  <si>
    <t>НТ ВНПФ "Український пенсІйний капІтал"</t>
  </si>
  <si>
    <t>ПрАТ "КУА АПФ "Брокбізнесінвест"</t>
  </si>
  <si>
    <t>Непідприємницьке товариство відкритий недержавний пенсійний фонд "Прикарпаття"</t>
  </si>
  <si>
    <t>ПрАТ "ПРIНКОМ"</t>
  </si>
  <si>
    <t>НЕП?ДПРИЄМНИЦЬКЕ ТОВАРИСТВО "В?ДКРИТИЙ НЕДЕРЖАВНИЙ ПЕНС?ЙНИЙ ФОНД "ВЗАЄМОДОПОМОГА"</t>
  </si>
  <si>
    <t>ТОВ "Керуючий адміністратор ПФ "Паритет"</t>
  </si>
  <si>
    <t>ТОВ "ПАПФ"</t>
  </si>
  <si>
    <t>ТОВ "ВIП"</t>
  </si>
  <si>
    <t>ВНПФ "Україна"</t>
  </si>
  <si>
    <t>НТ "Відкритий недержавний пенсійний фонд "Національний"</t>
  </si>
  <si>
    <t>НТ ВНПФ "Дністер"</t>
  </si>
  <si>
    <t>ВІдкритий пенсІйний фонд "ПенсІйний капІтал"</t>
  </si>
  <si>
    <t>ТОВ "КУА "АРТ-КАПІТАЛ МЕНЕДЖМЕНТ"</t>
  </si>
  <si>
    <t>НепІдприємницьке товариство "ВІдкритий пенсІйний фонд"СоцІальний стандарт"</t>
  </si>
  <si>
    <t>ПрАТ "КIНТО"</t>
  </si>
  <si>
    <t>Корпоративний пенсІйний фонд "СТИРОЛ"</t>
  </si>
  <si>
    <t>ТОВ "КУА "Івекс Ессет Менеджмент"</t>
  </si>
  <si>
    <t>Відкритий пенсійний фонд "Приватфонд"</t>
  </si>
  <si>
    <t>ВІдкритий пенсІйний фонд "Приватфонд"</t>
  </si>
  <si>
    <t>ТОВ "КУА "Портфельн? ?нвестиц?ї"</t>
  </si>
  <si>
    <t>ВІДКРИТИЙ НЕДЕРЖАВНИЙ ПЕНСІНИЙ ФОНД "ТУРБОТА"</t>
  </si>
  <si>
    <t>КПФ "СТИРОЛ"</t>
  </si>
  <si>
    <t>ВПФ "Приватфонд"</t>
  </si>
  <si>
    <t>НТ "ВНПФ "ВЗАЄМОДОПОМОГА"</t>
  </si>
  <si>
    <t>НО ВНПФ "ДОВІРА-УКРАЇНА"</t>
  </si>
  <si>
    <t>НТ "ВНПФ "Національний"</t>
  </si>
  <si>
    <t>ВНПФ"ПРИЧЕТНІСТЬ"</t>
  </si>
  <si>
    <t>ВПФ "ПенсІйний капІтал"</t>
  </si>
  <si>
    <t>НТ "ВНПФ "Український пенсІйний контракт"</t>
  </si>
  <si>
    <t>НО "ВПФ "СоцІальнІ гарантІї"</t>
  </si>
  <si>
    <t>НТ "ВПФ "СоцІальна перспектива"</t>
  </si>
  <si>
    <t>НТ "ВНПФ "Фонд пенсІйних заощаджень"</t>
  </si>
  <si>
    <t>НТ "ВПФ"ДинастІя"</t>
  </si>
  <si>
    <t>ВНПФ "ПенсІйна опІка"</t>
  </si>
  <si>
    <t>ВНПФ "УКРАЇНСЬКА ОЩАДНА СКАРБНИЦЯ"</t>
  </si>
  <si>
    <t>ВНПФ "Українська пенсІйна спІлка"</t>
  </si>
  <si>
    <t>ВНПФ "Кремінь"</t>
  </si>
  <si>
    <t>ВНПФ "ГАРАНТ-ПЕНСІЯ"</t>
  </si>
  <si>
    <t>ВНПФ "Емерит-Україна"</t>
  </si>
  <si>
    <t>ВНПФ "ІнІцІатива"</t>
  </si>
  <si>
    <t>ВПФ "ОТП ПенсІя"</t>
  </si>
  <si>
    <t>ВНПФ "НадІйна перспектива"</t>
  </si>
  <si>
    <t>ВНПФ"Джерело"</t>
  </si>
  <si>
    <t>ВНПФ "Золота осІнь"</t>
  </si>
  <si>
    <t>ВПФ "ГІдне життя"</t>
  </si>
  <si>
    <t>Непідприємницьке товариство  "Відкритий недержавний пенсійний фонд "ВСІ"</t>
  </si>
  <si>
    <t>НТ "Вiдкритий пенсiйний фонд "Соцiальний стандарт"</t>
  </si>
  <si>
    <t>НТ ВНПФ "Український пенсійний капітал"</t>
  </si>
  <si>
    <t>Відкритий недержавний пенсійний фонд "Ніка"</t>
  </si>
  <si>
    <t>НО "Відкритий пенсійний фонд "Соціальні гарантії"</t>
  </si>
  <si>
    <t>НЕПІДПРИЄМНИЦЬКЕ ТОВАРИСТВО "ВІДКРИТИЙ НЕДЕРЖАВНИЙ ПЕНСІЙНИЙ ФОНД "ВЗАЄМОДОПОМОГА"</t>
  </si>
  <si>
    <t>ТОВ "АДМ?Н?СТРАТОР ПЕНС?ЙНИХ ФОНД?В "Л?ГА ПЕНС?Я"</t>
  </si>
  <si>
    <t>Відкритий недержавний пенсійний фонд "Покрова"</t>
  </si>
  <si>
    <t>Корпоративний Недержавний Пенсійний Фонд ТПП України</t>
  </si>
  <si>
    <t>Неп?дприємницьке товариство в?дкритий недержавний пенс?йний фонд "Дн?стер"</t>
  </si>
  <si>
    <t>Відкритий недержавний пенсійний фонд "Гарант-Пенсія"</t>
  </si>
  <si>
    <t>ВІДКРИТИЙ НЕДЕРЖАВНИЙ ПЕНСІЙНИЙ ФОНД «ТУРБОТА»</t>
  </si>
  <si>
    <t>Неприбуткова організація відкритий недержавний пенсійний фонд "Довіра - Україна"</t>
  </si>
  <si>
    <t>НТ ВНПФ "Золотий вік"</t>
  </si>
  <si>
    <t/>
  </si>
  <si>
    <t>ППФ НГП енергетикiв України</t>
  </si>
  <si>
    <t>НТ "ГІРНИЧО-МЕТАЛУРГІЙНИЙ ППФ"</t>
  </si>
  <si>
    <t>ППФ НГ ПРОФСПІЛКИ ЕНЕРГЕТИКІВ УКРАЇНИ</t>
  </si>
  <si>
    <t>ПРОФЕСІЙНИЙ ПЕНСІЙНИЙ ФОНД НЕЗАЛЕЖНОЇ ГАЛУЗЕВОЇ ПРОФЕСІЙНОЇ СПІЛКИ ЕНЕРГЕТИКІВ УКРАЇНИ</t>
  </si>
  <si>
    <t>НЕПРИБУТКОВА ОРГАНІЗАЦІЯ ВІДКРИТИЙ НЕДЕРЖАВНИЙ ПЕНСІЙНИЙ ФОНД "ДОВІРА-УКРАЇНА"</t>
  </si>
  <si>
    <t>ПНПФ "Шахтар"</t>
  </si>
  <si>
    <t>ПНПФ "МагІстраль"</t>
  </si>
  <si>
    <t>ВНПФ "ТУРБОТА"</t>
  </si>
  <si>
    <t>НПФ "ВПФ "ФРІФЛАЙТ"</t>
  </si>
  <si>
    <t>НТ "ВПФ "СоцІальний стандарт"</t>
  </si>
  <si>
    <t>НТ "Недержавний ППФ "Хлібний"</t>
  </si>
  <si>
    <t>НТ «Недержавний КПФ ВАТ «Укрексімбанк»</t>
  </si>
  <si>
    <t>6 місяців (з початку року)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</si>
</sst>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>
        <color indexed="2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9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6" applyNumberFormat="1" applyFont="1" applyFill="1" applyBorder="1" applyAlignment="1">
      <alignment horizontal="right" vertical="center" indent="1"/>
      <protection/>
    </xf>
    <xf numFmtId="10" fontId="11" fillId="0" borderId="14" xfId="56" applyNumberFormat="1" applyFont="1" applyFill="1" applyBorder="1" applyAlignment="1">
      <alignment horizontal="right" vertical="center" indent="1"/>
      <protection/>
    </xf>
    <xf numFmtId="10" fontId="11" fillId="0" borderId="15" xfId="56" applyNumberFormat="1" applyFont="1" applyFill="1" applyBorder="1" applyAlignment="1">
      <alignment horizontal="right" vertical="center" inden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4" fillId="0" borderId="13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14" fillId="0" borderId="25" xfId="54" applyFont="1" applyFill="1" applyBorder="1" applyAlignment="1">
      <alignment vertical="center" wrapText="1"/>
      <protection/>
    </xf>
    <xf numFmtId="10" fontId="14" fillId="0" borderId="25" xfId="56" applyNumberFormat="1" applyFont="1" applyFill="1" applyBorder="1" applyAlignment="1">
      <alignment horizontal="center" vertical="center" wrapText="1"/>
      <protection/>
    </xf>
    <xf numFmtId="10" fontId="14" fillId="0" borderId="25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6" xfId="58" applyNumberFormat="1" applyFont="1" applyFill="1" applyBorder="1" applyAlignment="1">
      <alignment vertical="center" wrapText="1"/>
      <protection/>
    </xf>
    <xf numFmtId="0" fontId="10" fillId="0" borderId="27" xfId="55" applyFont="1" applyFill="1" applyBorder="1" applyAlignment="1">
      <alignment wrapText="1"/>
      <protection/>
    </xf>
    <xf numFmtId="0" fontId="10" fillId="0" borderId="28" xfId="55" applyFont="1" applyFill="1" applyBorder="1" applyAlignment="1">
      <alignment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0" fontId="14" fillId="0" borderId="31" xfId="56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9" xfId="56" applyNumberFormat="1" applyFont="1" applyFill="1" applyBorder="1" applyAlignment="1">
      <alignment horizontal="right" vertical="center" wrapText="1"/>
      <protection/>
    </xf>
    <xf numFmtId="10" fontId="10" fillId="0" borderId="27" xfId="56" applyNumberFormat="1" applyFont="1" applyFill="1" applyBorder="1" applyAlignment="1">
      <alignment horizontal="right" vertical="center" wrapText="1"/>
      <protection/>
    </xf>
    <xf numFmtId="10" fontId="10" fillId="0" borderId="30" xfId="56" applyNumberFormat="1" applyFont="1" applyFill="1" applyBorder="1" applyAlignment="1">
      <alignment horizontal="right" vertical="center" wrapText="1"/>
      <protection/>
    </xf>
    <xf numFmtId="10" fontId="10" fillId="0" borderId="28" xfId="56" applyNumberFormat="1" applyFont="1" applyFill="1" applyBorder="1" applyAlignment="1">
      <alignment horizontal="right" vertical="center" wrapText="1"/>
      <protection/>
    </xf>
    <xf numFmtId="173" fontId="10" fillId="0" borderId="27" xfId="55" applyNumberFormat="1" applyFont="1" applyFill="1" applyBorder="1" applyAlignment="1">
      <alignment horizontal="right" wrapText="1"/>
      <protection/>
    </xf>
    <xf numFmtId="173" fontId="10" fillId="0" borderId="28" xfId="5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2" xfId="56" applyNumberFormat="1" applyFont="1" applyFill="1" applyBorder="1" applyAlignment="1">
      <alignment horizontal="right" vertical="center" wrapText="1"/>
      <protection/>
    </xf>
    <xf numFmtId="10" fontId="10" fillId="0" borderId="33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1" xfId="0" applyFont="1" applyFill="1" applyBorder="1" applyAlignment="1">
      <alignment horizontal="left" vertical="center"/>
    </xf>
    <xf numFmtId="0" fontId="12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173" fontId="10" fillId="0" borderId="8" xfId="55" applyNumberFormat="1" applyFont="1" applyFill="1" applyBorder="1" applyAlignment="1">
      <alignment horizontal="right" wrapText="1"/>
      <protection/>
    </xf>
    <xf numFmtId="0" fontId="7" fillId="0" borderId="35" xfId="0" applyFont="1" applyBorder="1" applyAlignment="1">
      <alignment horizontal="center" vertical="center" wrapText="1"/>
    </xf>
    <xf numFmtId="0" fontId="10" fillId="0" borderId="36" xfId="60" applyFont="1" applyFill="1" applyBorder="1" applyAlignment="1">
      <alignment wrapText="1"/>
      <protection/>
    </xf>
    <xf numFmtId="0" fontId="10" fillId="0" borderId="36" xfId="60" applyFont="1" applyFill="1" applyBorder="1" applyAlignment="1">
      <alignment/>
      <protection/>
    </xf>
    <xf numFmtId="4" fontId="10" fillId="0" borderId="37" xfId="60" applyNumberFormat="1" applyFont="1" applyFill="1" applyBorder="1" applyAlignment="1">
      <alignment horizontal="right" wrapText="1"/>
      <protection/>
    </xf>
    <xf numFmtId="4" fontId="6" fillId="0" borderId="38" xfId="0" applyNumberFormat="1" applyFont="1" applyBorder="1" applyAlignment="1">
      <alignment horizontal="center" vertical="center" wrapText="1"/>
    </xf>
    <xf numFmtId="0" fontId="10" fillId="0" borderId="39" xfId="60" applyFont="1" applyFill="1" applyBorder="1" applyAlignment="1">
      <alignment horizontal="right" wrapText="1"/>
      <protection/>
    </xf>
    <xf numFmtId="4" fontId="14" fillId="0" borderId="40" xfId="58" applyNumberFormat="1" applyFont="1" applyFill="1" applyBorder="1" applyAlignment="1">
      <alignment horizontal="right" vertical="center" wrapText="1" indent="1"/>
      <protection/>
    </xf>
    <xf numFmtId="10" fontId="10" fillId="0" borderId="37" xfId="60" applyNumberFormat="1" applyFont="1" applyFill="1" applyBorder="1" applyAlignment="1">
      <alignment horizontal="right" wrapText="1"/>
      <protection/>
    </xf>
    <xf numFmtId="10" fontId="12" fillId="0" borderId="26" xfId="0" applyNumberFormat="1" applyFont="1" applyFill="1" applyBorder="1" applyAlignment="1">
      <alignment vertical="center"/>
    </xf>
    <xf numFmtId="4" fontId="14" fillId="0" borderId="40" xfId="58" applyNumberFormat="1" applyFont="1" applyFill="1" applyBorder="1" applyAlignment="1">
      <alignment vertical="center" wrapText="1"/>
      <protection/>
    </xf>
    <xf numFmtId="0" fontId="12" fillId="0" borderId="41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center" vertical="center" wrapText="1"/>
    </xf>
    <xf numFmtId="4" fontId="12" fillId="0" borderId="45" xfId="0" applyNumberFormat="1" applyFont="1" applyFill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169" fontId="12" fillId="0" borderId="45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10" fillId="0" borderId="8" xfId="59" applyFont="1" applyFill="1" applyBorder="1" applyAlignment="1">
      <alignment wrapText="1"/>
      <protection/>
    </xf>
    <xf numFmtId="0" fontId="10" fillId="0" borderId="8" xfId="57" applyFont="1" applyFill="1" applyBorder="1" applyAlignment="1">
      <alignment wrapText="1"/>
      <protection/>
    </xf>
    <xf numFmtId="4" fontId="10" fillId="0" borderId="8" xfId="59" applyNumberFormat="1" applyFont="1" applyFill="1" applyBorder="1" applyAlignment="1">
      <alignment horizontal="right" wrapText="1"/>
      <protection/>
    </xf>
    <xf numFmtId="0" fontId="10" fillId="0" borderId="8" xfId="59" applyFont="1" applyFill="1" applyBorder="1" applyAlignment="1">
      <alignment horizontal="right" wrapText="1"/>
      <protection/>
    </xf>
    <xf numFmtId="169" fontId="10" fillId="0" borderId="8" xfId="59" applyNumberFormat="1" applyFont="1" applyFill="1" applyBorder="1" applyAlignment="1">
      <alignment horizontal="right" wrapText="1"/>
      <protection/>
    </xf>
    <xf numFmtId="0" fontId="10" fillId="0" borderId="28" xfId="55" applyFont="1" applyFill="1" applyBorder="1" applyAlignment="1">
      <alignment wrapText="1"/>
      <protection/>
    </xf>
    <xf numFmtId="4" fontId="10" fillId="0" borderId="8" xfId="59" applyNumberFormat="1" applyFont="1" applyBorder="1">
      <alignment/>
      <protection/>
    </xf>
    <xf numFmtId="4" fontId="10" fillId="0" borderId="0" xfId="59" applyNumberFormat="1" applyFont="1" applyFill="1" applyAlignment="1">
      <alignment horizontal="right" wrapText="1"/>
      <protection/>
    </xf>
    <xf numFmtId="4" fontId="40" fillId="0" borderId="34" xfId="58" applyNumberFormat="1" applyFont="1" applyFill="1" applyBorder="1" applyAlignment="1">
      <alignment vertical="center" wrapText="1"/>
      <protection/>
    </xf>
    <xf numFmtId="169" fontId="40" fillId="0" borderId="34" xfId="58" applyNumberFormat="1" applyFont="1" applyFill="1" applyBorder="1" applyAlignment="1">
      <alignment vertical="center" wrapText="1"/>
      <protection/>
    </xf>
    <xf numFmtId="0" fontId="10" fillId="0" borderId="36" xfId="59" applyFont="1" applyFill="1" applyBorder="1" applyAlignment="1">
      <alignment wrapText="1"/>
      <protection/>
    </xf>
    <xf numFmtId="0" fontId="10" fillId="0" borderId="8" xfId="60" applyFont="1" applyFill="1" applyBorder="1" applyAlignment="1">
      <alignment wrapText="1"/>
      <protection/>
    </xf>
    <xf numFmtId="0" fontId="10" fillId="0" borderId="28" xfId="59" applyFont="1" applyFill="1" applyBorder="1" applyAlignment="1">
      <alignment wrapText="1"/>
      <protection/>
    </xf>
    <xf numFmtId="0" fontId="10" fillId="0" borderId="8" xfId="55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6" fillId="0" borderId="8" xfId="0" applyFont="1" applyBorder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11" fillId="0" borderId="47" xfId="54" applyFont="1" applyFill="1" applyBorder="1" applyAlignment="1">
      <alignment horizontal="left" vertical="center" wrapText="1"/>
      <protection/>
    </xf>
    <xf numFmtId="10" fontId="11" fillId="0" borderId="48" xfId="56" applyNumberFormat="1" applyFont="1" applyFill="1" applyBorder="1" applyAlignment="1">
      <alignment horizontal="right" vertical="center" indent="1"/>
      <protection/>
    </xf>
    <xf numFmtId="3" fontId="10" fillId="0" borderId="8" xfId="59" applyNumberFormat="1" applyFont="1" applyFill="1" applyBorder="1" applyAlignment="1">
      <alignment horizontal="right" wrapText="1"/>
      <protection/>
    </xf>
    <xf numFmtId="0" fontId="40" fillId="0" borderId="49" xfId="58" applyFont="1" applyFill="1" applyBorder="1" applyAlignment="1">
      <alignment horizontal="center" vertical="center"/>
      <protection/>
    </xf>
    <xf numFmtId="0" fontId="40" fillId="0" borderId="50" xfId="58" applyFont="1" applyFill="1" applyBorder="1" applyAlignment="1">
      <alignment horizontal="center" vertical="center"/>
      <protection/>
    </xf>
    <xf numFmtId="0" fontId="40" fillId="0" borderId="51" xfId="58" applyFont="1" applyFill="1" applyBorder="1" applyAlignment="1">
      <alignment horizontal="center" vertical="center"/>
      <protection/>
    </xf>
    <xf numFmtId="0" fontId="14" fillId="0" borderId="52" xfId="58" applyFont="1" applyFill="1" applyBorder="1" applyAlignment="1">
      <alignment horizontal="center" vertical="center" wrapText="1"/>
      <protection/>
    </xf>
    <xf numFmtId="0" fontId="14" fillId="0" borderId="40" xfId="58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НПФ'!$G$59:$Q$59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15"/>
          <c:w val="0.99775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(графік)'!$A$2:$A$62</c:f>
              <c:strCache/>
            </c:strRef>
          </c:cat>
          <c:val>
            <c:numRef>
              <c:f>'Доходність (графік)'!$B$2:$B$62</c:f>
              <c:numCache/>
            </c:numRef>
          </c:val>
        </c:ser>
        <c:gapWidth val="60"/>
        <c:axId val="59325009"/>
        <c:axId val="64163034"/>
      </c:barChart>
      <c:catAx>
        <c:axId val="5932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63034"/>
        <c:crosses val="autoZero"/>
        <c:auto val="0"/>
        <c:lblOffset val="0"/>
        <c:tickLblSkip val="1"/>
        <c:noMultiLvlLbl val="0"/>
      </c:catAx>
      <c:valAx>
        <c:axId val="64163034"/>
        <c:scaling>
          <c:orientation val="minMax"/>
          <c:max val="0.04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25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62</xdr:row>
      <xdr:rowOff>66675</xdr:rowOff>
    </xdr:from>
    <xdr:to>
      <xdr:col>6</xdr:col>
      <xdr:colOff>133350</xdr:colOff>
      <xdr:row>88</xdr:row>
      <xdr:rowOff>0</xdr:rowOff>
    </xdr:to>
    <xdr:graphicFrame>
      <xdr:nvGraphicFramePr>
        <xdr:cNvPr id="1" name="Chart 2"/>
        <xdr:cNvGraphicFramePr/>
      </xdr:nvGraphicFramePr>
      <xdr:xfrm>
        <a:off x="1400175" y="117919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90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605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3.625" style="4" bestFit="1" customWidth="1"/>
    <col min="5" max="5" width="19.125" style="44" bestFit="1" customWidth="1"/>
    <col min="6" max="6" width="19.00390625" style="44" bestFit="1" customWidth="1"/>
    <col min="7" max="7" width="16.00390625" style="44" bestFit="1" customWidth="1"/>
    <col min="8" max="8" width="17.00390625" style="65" customWidth="1"/>
    <col min="9" max="9" width="15.125" style="67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5.75" thickBot="1">
      <c r="A1" s="79" t="s">
        <v>101</v>
      </c>
      <c r="B1" s="79"/>
      <c r="C1" s="79"/>
      <c r="D1" s="79"/>
      <c r="E1" s="80"/>
      <c r="F1" s="80"/>
      <c r="G1" s="80"/>
      <c r="H1" s="81"/>
      <c r="I1" s="82"/>
      <c r="J1" s="83"/>
      <c r="K1" s="83"/>
    </row>
    <row r="2" spans="1:11" ht="51.75" thickBot="1">
      <c r="A2" s="84" t="s">
        <v>18</v>
      </c>
      <c r="B2" s="85" t="s">
        <v>99</v>
      </c>
      <c r="C2" s="85" t="s">
        <v>102</v>
      </c>
      <c r="D2" s="86" t="s">
        <v>0</v>
      </c>
      <c r="E2" s="87" t="s">
        <v>22</v>
      </c>
      <c r="F2" s="88" t="s">
        <v>23</v>
      </c>
      <c r="G2" s="88" t="s">
        <v>9</v>
      </c>
      <c r="H2" s="89" t="s">
        <v>112</v>
      </c>
      <c r="I2" s="90" t="s">
        <v>113</v>
      </c>
      <c r="J2" s="91" t="s">
        <v>114</v>
      </c>
      <c r="K2" s="91" t="s">
        <v>131</v>
      </c>
    </row>
    <row r="3" spans="1:11" ht="14.25">
      <c r="A3" s="92">
        <v>1</v>
      </c>
      <c r="B3" s="93" t="s">
        <v>24</v>
      </c>
      <c r="C3" s="94" t="s">
        <v>25</v>
      </c>
      <c r="D3" s="93" t="s">
        <v>142</v>
      </c>
      <c r="E3" s="95">
        <v>429167579.09</v>
      </c>
      <c r="F3" s="95">
        <v>6292644.87</v>
      </c>
      <c r="G3" s="95">
        <v>1.4880628670050697</v>
      </c>
      <c r="H3" s="113">
        <v>64910957</v>
      </c>
      <c r="I3" s="97">
        <v>6.61</v>
      </c>
      <c r="J3" s="83" t="s">
        <v>143</v>
      </c>
      <c r="K3" s="83" t="s">
        <v>133</v>
      </c>
    </row>
    <row r="4" spans="1:11" ht="14.25">
      <c r="A4" s="92">
        <v>2</v>
      </c>
      <c r="B4" s="93" t="s">
        <v>93</v>
      </c>
      <c r="C4" s="94" t="s">
        <v>25</v>
      </c>
      <c r="D4" s="93" t="s">
        <v>203</v>
      </c>
      <c r="E4" s="95">
        <v>383706567.5</v>
      </c>
      <c r="F4" s="95">
        <v>7013226.73</v>
      </c>
      <c r="G4" s="95">
        <v>1.861786756215082</v>
      </c>
      <c r="H4" s="113">
        <v>33922406</v>
      </c>
      <c r="I4" s="97">
        <v>11.3113</v>
      </c>
      <c r="J4" s="83" t="s">
        <v>191</v>
      </c>
      <c r="K4" s="108" t="s">
        <v>191</v>
      </c>
    </row>
    <row r="5" spans="1:11" ht="14.25">
      <c r="A5" s="92">
        <v>3</v>
      </c>
      <c r="B5" s="93" t="s">
        <v>32</v>
      </c>
      <c r="C5" s="94" t="s">
        <v>33</v>
      </c>
      <c r="D5" s="93" t="s">
        <v>34</v>
      </c>
      <c r="E5" s="95">
        <v>368520474.94</v>
      </c>
      <c r="F5" s="95">
        <v>1300959.88</v>
      </c>
      <c r="G5" s="95">
        <v>0.3542730782669423</v>
      </c>
      <c r="H5" s="113">
        <v>52145646</v>
      </c>
      <c r="I5" s="97">
        <v>7.0671</v>
      </c>
      <c r="J5" s="83" t="s">
        <v>161</v>
      </c>
      <c r="K5" s="109" t="s">
        <v>161</v>
      </c>
    </row>
    <row r="6" spans="1:11" ht="14.25">
      <c r="A6" s="92">
        <v>4</v>
      </c>
      <c r="B6" s="93" t="s">
        <v>29</v>
      </c>
      <c r="C6" s="93" t="s">
        <v>25</v>
      </c>
      <c r="D6" s="93" t="s">
        <v>160</v>
      </c>
      <c r="E6" s="95">
        <v>254379984.35</v>
      </c>
      <c r="F6" s="95">
        <v>1617619.97</v>
      </c>
      <c r="G6" s="95">
        <v>0.6399765938128752</v>
      </c>
      <c r="H6" s="113">
        <v>31697887</v>
      </c>
      <c r="I6" s="97">
        <v>8.0251</v>
      </c>
      <c r="J6" s="108" t="s">
        <v>161</v>
      </c>
      <c r="K6" s="109" t="s">
        <v>161</v>
      </c>
    </row>
    <row r="7" spans="1:11" ht="14.25">
      <c r="A7" s="92">
        <v>5</v>
      </c>
      <c r="B7" s="93" t="s">
        <v>27</v>
      </c>
      <c r="C7" s="94" t="s">
        <v>25</v>
      </c>
      <c r="D7" s="93" t="s">
        <v>28</v>
      </c>
      <c r="E7" s="95">
        <v>200372573.61</v>
      </c>
      <c r="F7" s="95">
        <v>2097157.92</v>
      </c>
      <c r="G7" s="95">
        <v>1.0576994191145133</v>
      </c>
      <c r="H7" s="113">
        <v>47891457</v>
      </c>
      <c r="I7" s="97">
        <v>4.1839</v>
      </c>
      <c r="J7" s="83" t="s">
        <v>127</v>
      </c>
      <c r="K7" s="4" t="s">
        <v>127</v>
      </c>
    </row>
    <row r="8" spans="1:11" ht="14.25">
      <c r="A8" s="92">
        <v>6</v>
      </c>
      <c r="B8" s="93" t="s">
        <v>26</v>
      </c>
      <c r="C8" s="94" t="s">
        <v>25</v>
      </c>
      <c r="D8" s="93" t="s">
        <v>170</v>
      </c>
      <c r="E8" s="95">
        <v>170180299.58</v>
      </c>
      <c r="F8" s="95">
        <v>3635521.01</v>
      </c>
      <c r="G8" s="95">
        <v>2.1829090297610207</v>
      </c>
      <c r="H8" s="113">
        <v>27828751</v>
      </c>
      <c r="I8" s="97">
        <v>6.12</v>
      </c>
      <c r="J8" s="108" t="s">
        <v>161</v>
      </c>
      <c r="K8" s="83" t="s">
        <v>133</v>
      </c>
    </row>
    <row r="9" spans="1:11" ht="14.25">
      <c r="A9" s="92">
        <v>7</v>
      </c>
      <c r="B9" s="93" t="s">
        <v>94</v>
      </c>
      <c r="C9" s="94" t="s">
        <v>38</v>
      </c>
      <c r="D9" s="93" t="s">
        <v>246</v>
      </c>
      <c r="E9" s="95">
        <v>95501268.95</v>
      </c>
      <c r="F9" s="95">
        <v>371473.14</v>
      </c>
      <c r="G9" s="95">
        <v>0.3904908413153123</v>
      </c>
      <c r="H9" s="113">
        <v>43520946</v>
      </c>
      <c r="I9" s="97">
        <v>2.1944</v>
      </c>
      <c r="J9" s="108" t="s">
        <v>193</v>
      </c>
      <c r="K9" s="83" t="s">
        <v>192</v>
      </c>
    </row>
    <row r="10" spans="1:11" ht="14.25">
      <c r="A10" s="92">
        <v>8</v>
      </c>
      <c r="B10" s="93" t="s">
        <v>35</v>
      </c>
      <c r="C10" s="94" t="s">
        <v>25</v>
      </c>
      <c r="D10" s="93" t="s">
        <v>231</v>
      </c>
      <c r="E10" s="95">
        <v>68829839.92</v>
      </c>
      <c r="F10" s="95">
        <v>2089511.9</v>
      </c>
      <c r="G10" s="95">
        <v>3.130808556070974</v>
      </c>
      <c r="H10" s="113">
        <v>20481135</v>
      </c>
      <c r="I10" s="97">
        <v>3.3606</v>
      </c>
      <c r="J10" s="93" t="s">
        <v>146</v>
      </c>
      <c r="K10" s="4" t="s">
        <v>145</v>
      </c>
    </row>
    <row r="11" spans="1:11" ht="14.25">
      <c r="A11" s="92">
        <v>9</v>
      </c>
      <c r="B11" s="93" t="s">
        <v>37</v>
      </c>
      <c r="C11" s="94" t="s">
        <v>38</v>
      </c>
      <c r="D11" s="93" t="s">
        <v>159</v>
      </c>
      <c r="E11" s="95">
        <v>62886124.27</v>
      </c>
      <c r="F11" s="95">
        <v>273348.75</v>
      </c>
      <c r="G11" s="95">
        <v>0.43657024901042973</v>
      </c>
      <c r="H11" s="113">
        <v>16417420</v>
      </c>
      <c r="I11" s="97">
        <v>3.83</v>
      </c>
      <c r="J11" s="107" t="s">
        <v>143</v>
      </c>
      <c r="K11" s="108" t="s">
        <v>133</v>
      </c>
    </row>
    <row r="12" spans="1:11" ht="14.25">
      <c r="A12" s="92">
        <v>10</v>
      </c>
      <c r="B12" s="93" t="s">
        <v>88</v>
      </c>
      <c r="C12" s="94" t="s">
        <v>25</v>
      </c>
      <c r="D12" s="93" t="s">
        <v>194</v>
      </c>
      <c r="E12" s="95">
        <v>59372315.21</v>
      </c>
      <c r="F12" s="95">
        <v>-208254.79</v>
      </c>
      <c r="G12" s="95">
        <v>-0.3495347392614718</v>
      </c>
      <c r="H12" s="113">
        <v>25098962</v>
      </c>
      <c r="I12" s="97">
        <v>2.3655</v>
      </c>
      <c r="J12" s="107" t="s">
        <v>136</v>
      </c>
      <c r="K12" s="4" t="s">
        <v>136</v>
      </c>
    </row>
    <row r="13" spans="1:11" ht="14.25">
      <c r="A13" s="92">
        <v>11</v>
      </c>
      <c r="B13" s="93" t="s">
        <v>30</v>
      </c>
      <c r="C13" s="94" t="s">
        <v>25</v>
      </c>
      <c r="D13" s="93" t="s">
        <v>232</v>
      </c>
      <c r="E13" s="95">
        <v>57880188.39</v>
      </c>
      <c r="F13" s="95">
        <v>217364.51</v>
      </c>
      <c r="G13" s="95">
        <v>0.3769577959836852</v>
      </c>
      <c r="H13" s="113">
        <v>12531715</v>
      </c>
      <c r="I13" s="97">
        <v>4.62</v>
      </c>
      <c r="J13" s="93" t="s">
        <v>200</v>
      </c>
      <c r="K13" s="108" t="s">
        <v>133</v>
      </c>
    </row>
    <row r="14" spans="1:11" ht="14.25">
      <c r="A14" s="92">
        <v>12</v>
      </c>
      <c r="B14" s="93" t="s">
        <v>41</v>
      </c>
      <c r="C14" s="94" t="s">
        <v>25</v>
      </c>
      <c r="D14" s="106" t="s">
        <v>135</v>
      </c>
      <c r="E14" s="95">
        <v>54218935.21</v>
      </c>
      <c r="F14" s="99">
        <v>-160776.67</v>
      </c>
      <c r="G14" s="99">
        <v>-0.2956556120686855</v>
      </c>
      <c r="H14" s="113">
        <v>42638121</v>
      </c>
      <c r="I14" s="97">
        <v>1.27</v>
      </c>
      <c r="J14" s="107" t="s">
        <v>134</v>
      </c>
      <c r="K14" s="4" t="s">
        <v>133</v>
      </c>
    </row>
    <row r="15" spans="1:11" ht="14.25">
      <c r="A15" s="92">
        <v>13</v>
      </c>
      <c r="B15" s="93" t="s">
        <v>42</v>
      </c>
      <c r="C15" s="94" t="s">
        <v>25</v>
      </c>
      <c r="D15" s="105" t="s">
        <v>171</v>
      </c>
      <c r="E15" s="95">
        <v>47448603.67</v>
      </c>
      <c r="F15" s="95">
        <v>397323.32</v>
      </c>
      <c r="G15" s="95">
        <v>0.844447413639827</v>
      </c>
      <c r="H15" s="113">
        <v>11547184</v>
      </c>
      <c r="I15" s="97">
        <v>4.11</v>
      </c>
      <c r="J15" s="108" t="s">
        <v>172</v>
      </c>
      <c r="K15" s="107" t="s">
        <v>133</v>
      </c>
    </row>
    <row r="16" spans="1:11" ht="14.25">
      <c r="A16" s="92">
        <v>14</v>
      </c>
      <c r="B16" s="93" t="s">
        <v>39</v>
      </c>
      <c r="C16" s="94" t="s">
        <v>25</v>
      </c>
      <c r="D16" s="93" t="s">
        <v>40</v>
      </c>
      <c r="E16" s="95">
        <v>39619993.1</v>
      </c>
      <c r="F16" s="95">
        <v>190997.11</v>
      </c>
      <c r="G16" s="95">
        <v>0.48440774410903487</v>
      </c>
      <c r="H16" s="113">
        <v>15522100</v>
      </c>
      <c r="I16" s="97">
        <v>2.5525</v>
      </c>
      <c r="J16" s="83" t="s">
        <v>202</v>
      </c>
      <c r="K16" s="107" t="s">
        <v>145</v>
      </c>
    </row>
    <row r="17" spans="1:11" ht="14.25">
      <c r="A17" s="92">
        <v>15</v>
      </c>
      <c r="B17" s="93" t="s">
        <v>31</v>
      </c>
      <c r="C17" s="94" t="s">
        <v>25</v>
      </c>
      <c r="D17" s="93" t="s">
        <v>155</v>
      </c>
      <c r="E17" s="95">
        <v>32565275.18</v>
      </c>
      <c r="F17" s="95">
        <v>1400499.81</v>
      </c>
      <c r="G17" s="95">
        <v>4.4938549800944685</v>
      </c>
      <c r="H17" s="113">
        <v>37245808</v>
      </c>
      <c r="I17" s="97">
        <v>0.87</v>
      </c>
      <c r="J17" s="107" t="s">
        <v>143</v>
      </c>
      <c r="K17" s="108" t="s">
        <v>133</v>
      </c>
    </row>
    <row r="18" spans="1:11" ht="14.25">
      <c r="A18" s="92">
        <v>16</v>
      </c>
      <c r="B18" s="93" t="s">
        <v>44</v>
      </c>
      <c r="C18" s="94" t="s">
        <v>25</v>
      </c>
      <c r="D18" s="93" t="s">
        <v>180</v>
      </c>
      <c r="E18" s="95">
        <v>31093766.15</v>
      </c>
      <c r="F18" s="95">
        <v>177983.08</v>
      </c>
      <c r="G18" s="95">
        <v>0.5757029656890893</v>
      </c>
      <c r="H18" s="113">
        <v>7197519</v>
      </c>
      <c r="I18" s="97">
        <v>4.32</v>
      </c>
      <c r="J18" s="93" t="s">
        <v>154</v>
      </c>
      <c r="K18" s="83" t="s">
        <v>133</v>
      </c>
    </row>
    <row r="19" spans="1:11" ht="14.25">
      <c r="A19" s="92">
        <v>17</v>
      </c>
      <c r="B19" s="93" t="s">
        <v>90</v>
      </c>
      <c r="C19" s="94" t="s">
        <v>25</v>
      </c>
      <c r="D19" s="93" t="s">
        <v>121</v>
      </c>
      <c r="E19" s="95">
        <v>28114180.49</v>
      </c>
      <c r="F19" s="95">
        <v>-350306.78</v>
      </c>
      <c r="G19" s="95">
        <v>-1.2306800985985262</v>
      </c>
      <c r="H19" s="113">
        <v>24028720</v>
      </c>
      <c r="I19" s="97">
        <v>1.17</v>
      </c>
      <c r="J19" s="108" t="s">
        <v>147</v>
      </c>
      <c r="K19" s="83" t="s">
        <v>139</v>
      </c>
    </row>
    <row r="20" spans="1:11" ht="14.25">
      <c r="A20" s="92">
        <v>18</v>
      </c>
      <c r="B20" s="93" t="s">
        <v>89</v>
      </c>
      <c r="C20" s="94" t="s">
        <v>25</v>
      </c>
      <c r="D20" s="93" t="s">
        <v>212</v>
      </c>
      <c r="E20" s="95">
        <v>23307597.05</v>
      </c>
      <c r="F20" s="95">
        <v>-114790.36</v>
      </c>
      <c r="G20" s="95">
        <v>-0.49008821342862063</v>
      </c>
      <c r="H20" s="113">
        <v>13033129</v>
      </c>
      <c r="I20" s="97">
        <v>1.7883</v>
      </c>
      <c r="J20" s="108" t="s">
        <v>173</v>
      </c>
      <c r="K20" s="4" t="s">
        <v>173</v>
      </c>
    </row>
    <row r="21" spans="1:11" ht="14.25">
      <c r="A21" s="92">
        <v>19</v>
      </c>
      <c r="B21" s="93" t="s">
        <v>48</v>
      </c>
      <c r="C21" s="94" t="s">
        <v>25</v>
      </c>
      <c r="D21" s="93" t="s">
        <v>110</v>
      </c>
      <c r="E21" s="95">
        <v>19046853.08</v>
      </c>
      <c r="F21" s="95">
        <v>-119241.07</v>
      </c>
      <c r="G21" s="95">
        <v>-0.6221459055078356</v>
      </c>
      <c r="H21" s="113">
        <v>3853968</v>
      </c>
      <c r="I21" s="97">
        <v>4.9421</v>
      </c>
      <c r="J21" s="83" t="s">
        <v>151</v>
      </c>
      <c r="K21" s="4" t="s">
        <v>151</v>
      </c>
    </row>
    <row r="22" spans="1:11" ht="14.25">
      <c r="A22" s="92">
        <v>20</v>
      </c>
      <c r="B22" s="93" t="s">
        <v>83</v>
      </c>
      <c r="C22" s="94" t="s">
        <v>25</v>
      </c>
      <c r="D22" s="93" t="s">
        <v>233</v>
      </c>
      <c r="E22" s="95">
        <v>17034733.28</v>
      </c>
      <c r="F22" s="95">
        <v>-104104.32</v>
      </c>
      <c r="G22" s="95">
        <v>-0.607417623234852</v>
      </c>
      <c r="H22" s="113">
        <v>8234338</v>
      </c>
      <c r="I22" s="97">
        <v>2.0687</v>
      </c>
      <c r="J22" s="83" t="s">
        <v>187</v>
      </c>
      <c r="K22" s="4" t="s">
        <v>187</v>
      </c>
    </row>
    <row r="23" spans="1:11" ht="14.25">
      <c r="A23" s="92">
        <v>21</v>
      </c>
      <c r="B23" s="93" t="s">
        <v>84</v>
      </c>
      <c r="C23" s="94" t="s">
        <v>25</v>
      </c>
      <c r="D23" s="93" t="s">
        <v>235</v>
      </c>
      <c r="E23" s="95">
        <v>11526305.58</v>
      </c>
      <c r="F23" s="95">
        <v>-2704.54</v>
      </c>
      <c r="G23" s="95">
        <v>-0.023458562112864456</v>
      </c>
      <c r="H23" s="113">
        <v>3471975</v>
      </c>
      <c r="I23" s="97">
        <v>3.3198</v>
      </c>
      <c r="J23" s="107" t="s">
        <v>177</v>
      </c>
      <c r="K23" s="4" t="s">
        <v>177</v>
      </c>
    </row>
    <row r="24" spans="1:11" ht="14.25">
      <c r="A24" s="92">
        <v>22</v>
      </c>
      <c r="B24" s="93" t="s">
        <v>91</v>
      </c>
      <c r="C24" s="94" t="s">
        <v>25</v>
      </c>
      <c r="D24" s="93" t="s">
        <v>234</v>
      </c>
      <c r="E24" s="95">
        <v>11047863.61</v>
      </c>
      <c r="F24" s="95">
        <v>-24953.83</v>
      </c>
      <c r="G24" s="95">
        <v>-0.225361161558169</v>
      </c>
      <c r="H24" s="113">
        <v>28170288</v>
      </c>
      <c r="I24" s="97">
        <v>0.3922</v>
      </c>
      <c r="J24" s="107" t="s">
        <v>166</v>
      </c>
      <c r="K24" s="83" t="s">
        <v>164</v>
      </c>
    </row>
    <row r="25" spans="1:11" ht="14.25">
      <c r="A25" s="92">
        <v>23</v>
      </c>
      <c r="B25" s="93" t="s">
        <v>85</v>
      </c>
      <c r="C25" s="94" t="s">
        <v>25</v>
      </c>
      <c r="D25" s="98" t="s">
        <v>86</v>
      </c>
      <c r="E25" s="95">
        <v>10449848.94</v>
      </c>
      <c r="F25" s="99">
        <v>-30560.45</v>
      </c>
      <c r="G25" s="99">
        <v>-0.2915959564438424</v>
      </c>
      <c r="H25" s="113">
        <v>4878558</v>
      </c>
      <c r="I25" s="97">
        <v>2.142</v>
      </c>
      <c r="J25" s="83" t="s">
        <v>152</v>
      </c>
      <c r="K25" s="108" t="s">
        <v>152</v>
      </c>
    </row>
    <row r="26" spans="1:11" ht="14.25">
      <c r="A26" s="92">
        <v>24</v>
      </c>
      <c r="B26" s="93" t="s">
        <v>50</v>
      </c>
      <c r="C26" s="94" t="s">
        <v>25</v>
      </c>
      <c r="D26" s="93" t="s">
        <v>144</v>
      </c>
      <c r="E26" s="95">
        <v>7458765.87</v>
      </c>
      <c r="F26" s="95">
        <v>-25148.02</v>
      </c>
      <c r="G26" s="95">
        <v>-0.3360276503662334</v>
      </c>
      <c r="H26" s="113">
        <v>2464123</v>
      </c>
      <c r="I26" s="97">
        <v>3.03</v>
      </c>
      <c r="J26" s="107" t="s">
        <v>134</v>
      </c>
      <c r="K26" s="4" t="s">
        <v>133</v>
      </c>
    </row>
    <row r="27" spans="1:11" ht="14.25">
      <c r="A27" s="92">
        <v>25</v>
      </c>
      <c r="B27" s="93" t="s">
        <v>43</v>
      </c>
      <c r="C27" s="94" t="s">
        <v>25</v>
      </c>
      <c r="D27" s="93" t="s">
        <v>236</v>
      </c>
      <c r="E27" s="95">
        <v>6854922.53</v>
      </c>
      <c r="F27" s="95">
        <v>126224.25</v>
      </c>
      <c r="G27" s="95">
        <v>1.8759089016546113</v>
      </c>
      <c r="H27" s="113">
        <v>6816820</v>
      </c>
      <c r="I27" s="97">
        <v>1.0056</v>
      </c>
      <c r="J27" s="107" t="s">
        <v>161</v>
      </c>
      <c r="K27" s="83" t="s">
        <v>237</v>
      </c>
    </row>
    <row r="28" spans="1:11" ht="14.25">
      <c r="A28" s="92">
        <v>26</v>
      </c>
      <c r="B28" s="93" t="s">
        <v>52</v>
      </c>
      <c r="C28" s="94" t="s">
        <v>25</v>
      </c>
      <c r="D28" s="93" t="s">
        <v>167</v>
      </c>
      <c r="E28" s="95">
        <v>6805242.1</v>
      </c>
      <c r="F28" s="95">
        <v>-87713.94</v>
      </c>
      <c r="G28" s="95">
        <v>-1.272515586796061</v>
      </c>
      <c r="H28" s="113">
        <v>1789646</v>
      </c>
      <c r="I28" s="97">
        <v>3.8026</v>
      </c>
      <c r="J28" s="108" t="s">
        <v>158</v>
      </c>
      <c r="K28" s="4" t="s">
        <v>157</v>
      </c>
    </row>
    <row r="29" spans="1:11" ht="14.25">
      <c r="A29" s="92">
        <v>27</v>
      </c>
      <c r="B29" s="93" t="s">
        <v>45</v>
      </c>
      <c r="C29" s="94" t="s">
        <v>25</v>
      </c>
      <c r="D29" s="93" t="s">
        <v>238</v>
      </c>
      <c r="E29" s="95">
        <v>6370017.03</v>
      </c>
      <c r="F29" s="95">
        <v>79882.98</v>
      </c>
      <c r="G29" s="95">
        <v>1.2699726168792864</v>
      </c>
      <c r="H29" s="113">
        <v>2012307</v>
      </c>
      <c r="I29" s="97">
        <v>3.1655</v>
      </c>
      <c r="J29" s="83" t="s">
        <v>146</v>
      </c>
      <c r="K29" s="93" t="s">
        <v>145</v>
      </c>
    </row>
    <row r="30" spans="1:11" ht="14.25">
      <c r="A30" s="92">
        <v>28</v>
      </c>
      <c r="B30" s="93" t="s">
        <v>87</v>
      </c>
      <c r="C30" s="94" t="s">
        <v>25</v>
      </c>
      <c r="D30" s="93" t="s">
        <v>156</v>
      </c>
      <c r="E30" s="95">
        <v>5966604.1</v>
      </c>
      <c r="F30" s="95">
        <v>-76362.19</v>
      </c>
      <c r="G30" s="95">
        <v>-1.2636540787322588</v>
      </c>
      <c r="H30" s="113">
        <v>1742137</v>
      </c>
      <c r="I30" s="97">
        <v>3.4249</v>
      </c>
      <c r="J30" s="83" t="s">
        <v>158</v>
      </c>
      <c r="K30" s="4" t="s">
        <v>157</v>
      </c>
    </row>
    <row r="31" spans="1:11" ht="14.25">
      <c r="A31" s="92">
        <v>29</v>
      </c>
      <c r="B31" s="93" t="s">
        <v>51</v>
      </c>
      <c r="C31" s="94" t="s">
        <v>25</v>
      </c>
      <c r="D31" s="93" t="s">
        <v>122</v>
      </c>
      <c r="E31" s="95">
        <v>3727305.4</v>
      </c>
      <c r="F31" s="95">
        <v>36584.66</v>
      </c>
      <c r="G31" s="95">
        <v>0.9912605850530838</v>
      </c>
      <c r="H31" s="113">
        <v>2036073</v>
      </c>
      <c r="I31" s="97">
        <v>1.8306</v>
      </c>
      <c r="J31" s="93" t="s">
        <v>136</v>
      </c>
      <c r="K31" s="83" t="s">
        <v>136</v>
      </c>
    </row>
    <row r="32" spans="1:11" ht="14.25">
      <c r="A32" s="92">
        <v>30</v>
      </c>
      <c r="B32" s="93" t="s">
        <v>49</v>
      </c>
      <c r="C32" s="94" t="s">
        <v>33</v>
      </c>
      <c r="D32" s="93" t="s">
        <v>239</v>
      </c>
      <c r="E32" s="95">
        <v>3587943.48</v>
      </c>
      <c r="F32" s="95">
        <v>11467.75</v>
      </c>
      <c r="G32" s="95">
        <v>0.32064386467961015</v>
      </c>
      <c r="H32" s="113">
        <v>16681725</v>
      </c>
      <c r="I32" s="97">
        <v>0.2151</v>
      </c>
      <c r="J32" s="93" t="s">
        <v>158</v>
      </c>
      <c r="K32" s="83" t="s">
        <v>157</v>
      </c>
    </row>
    <row r="33" spans="1:11" ht="14.25">
      <c r="A33" s="92">
        <v>31</v>
      </c>
      <c r="B33" s="93" t="s">
        <v>77</v>
      </c>
      <c r="C33" s="94" t="s">
        <v>25</v>
      </c>
      <c r="D33" s="93" t="s">
        <v>188</v>
      </c>
      <c r="E33" s="95">
        <v>3338372.8</v>
      </c>
      <c r="F33" s="95">
        <v>26400.45</v>
      </c>
      <c r="G33" s="95">
        <v>0.7971216909464829</v>
      </c>
      <c r="H33" s="113">
        <v>1346606</v>
      </c>
      <c r="I33" s="97">
        <v>2.4791</v>
      </c>
      <c r="J33" s="108" t="s">
        <v>189</v>
      </c>
      <c r="K33" s="107" t="s">
        <v>189</v>
      </c>
    </row>
    <row r="34" spans="1:11" ht="14.25">
      <c r="A34" s="92">
        <v>32</v>
      </c>
      <c r="B34" s="93" t="s">
        <v>81</v>
      </c>
      <c r="C34" s="94" t="s">
        <v>38</v>
      </c>
      <c r="D34" s="93" t="s">
        <v>153</v>
      </c>
      <c r="E34" s="95">
        <v>3094355.75</v>
      </c>
      <c r="F34" s="95">
        <v>12034.69</v>
      </c>
      <c r="G34" s="100">
        <v>0.39044245442750025</v>
      </c>
      <c r="H34" s="113">
        <v>870355</v>
      </c>
      <c r="I34" s="97">
        <v>3.56</v>
      </c>
      <c r="J34" s="108" t="s">
        <v>154</v>
      </c>
      <c r="K34" s="83" t="s">
        <v>133</v>
      </c>
    </row>
    <row r="35" spans="1:11" ht="14.25">
      <c r="A35" s="92">
        <v>33</v>
      </c>
      <c r="B35" s="93" t="s">
        <v>47</v>
      </c>
      <c r="C35" s="94" t="s">
        <v>25</v>
      </c>
      <c r="D35" s="93" t="s">
        <v>197</v>
      </c>
      <c r="E35" s="95">
        <v>2805798.74</v>
      </c>
      <c r="F35" s="95">
        <v>18855.16</v>
      </c>
      <c r="G35" s="95">
        <v>0.6765533445065302</v>
      </c>
      <c r="H35" s="113">
        <v>1274233</v>
      </c>
      <c r="I35" s="97">
        <v>2.2</v>
      </c>
      <c r="J35" s="4" t="s">
        <v>198</v>
      </c>
      <c r="K35" s="4" t="s">
        <v>133</v>
      </c>
    </row>
    <row r="36" spans="1:11" ht="14.25">
      <c r="A36" s="92">
        <v>34</v>
      </c>
      <c r="B36" s="93" t="s">
        <v>55</v>
      </c>
      <c r="C36" s="94" t="s">
        <v>25</v>
      </c>
      <c r="D36" s="93" t="s">
        <v>240</v>
      </c>
      <c r="E36" s="95">
        <v>2714469.82</v>
      </c>
      <c r="F36" s="95">
        <v>-101326.1</v>
      </c>
      <c r="G36" s="95">
        <v>-3.5984887711606746</v>
      </c>
      <c r="H36" s="113">
        <v>1232135</v>
      </c>
      <c r="I36" s="97">
        <v>2.2031</v>
      </c>
      <c r="J36" s="107" t="s">
        <v>205</v>
      </c>
      <c r="K36" s="4" t="s">
        <v>139</v>
      </c>
    </row>
    <row r="37" spans="1:11" ht="14.25">
      <c r="A37" s="92">
        <v>35</v>
      </c>
      <c r="B37" s="93" t="s">
        <v>82</v>
      </c>
      <c r="C37" s="94" t="s">
        <v>25</v>
      </c>
      <c r="D37" s="93" t="s">
        <v>163</v>
      </c>
      <c r="E37" s="95">
        <v>2229867.65</v>
      </c>
      <c r="F37" s="95">
        <v>-5486.41</v>
      </c>
      <c r="G37" s="95">
        <v>-0.24543807614978164</v>
      </c>
      <c r="H37" s="113">
        <v>3429720</v>
      </c>
      <c r="I37" s="97">
        <v>0.6502</v>
      </c>
      <c r="J37" s="108" t="s">
        <v>166</v>
      </c>
      <c r="K37" s="107" t="s">
        <v>164</v>
      </c>
    </row>
    <row r="38" spans="1:11" ht="14.25">
      <c r="A38" s="92">
        <v>36</v>
      </c>
      <c r="B38" s="93" t="s">
        <v>80</v>
      </c>
      <c r="C38" s="94" t="s">
        <v>25</v>
      </c>
      <c r="D38" s="93" t="s">
        <v>168</v>
      </c>
      <c r="E38" s="95">
        <v>2026649.23</v>
      </c>
      <c r="F38" s="95">
        <v>-45548.1</v>
      </c>
      <c r="G38" s="95">
        <v>-2.198058039192631</v>
      </c>
      <c r="H38" s="113">
        <v>1189223</v>
      </c>
      <c r="I38" s="97">
        <v>1.7</v>
      </c>
      <c r="J38" s="107" t="s">
        <v>169</v>
      </c>
      <c r="K38" s="107" t="s">
        <v>133</v>
      </c>
    </row>
    <row r="39" spans="1:11" ht="14.25">
      <c r="A39" s="92">
        <v>37</v>
      </c>
      <c r="B39" s="93" t="s">
        <v>61</v>
      </c>
      <c r="C39" s="94" t="s">
        <v>25</v>
      </c>
      <c r="D39" s="103" t="s">
        <v>241</v>
      </c>
      <c r="E39" s="95">
        <v>2000197.8</v>
      </c>
      <c r="F39" s="95">
        <v>53518.82</v>
      </c>
      <c r="G39" s="95">
        <v>2.749237062188854</v>
      </c>
      <c r="H39" s="113">
        <v>887663</v>
      </c>
      <c r="I39" s="97">
        <v>2.2533</v>
      </c>
      <c r="J39" s="93" t="s">
        <v>146</v>
      </c>
      <c r="K39" s="4" t="s">
        <v>149</v>
      </c>
    </row>
    <row r="40" spans="1:11" ht="14.25">
      <c r="A40" s="92">
        <v>38</v>
      </c>
      <c r="B40" s="93" t="s">
        <v>60</v>
      </c>
      <c r="C40" s="94" t="s">
        <v>25</v>
      </c>
      <c r="D40" s="93" t="s">
        <v>242</v>
      </c>
      <c r="E40" s="95">
        <v>1063555.9</v>
      </c>
      <c r="F40" s="95">
        <v>26288.87</v>
      </c>
      <c r="G40" s="95">
        <v>2.5344360940499513</v>
      </c>
      <c r="H40" s="113">
        <v>458819</v>
      </c>
      <c r="I40" s="97">
        <v>2.318</v>
      </c>
      <c r="J40" s="93" t="s">
        <v>161</v>
      </c>
      <c r="K40" s="83" t="s">
        <v>161</v>
      </c>
    </row>
    <row r="41" spans="1:11" ht="14.25">
      <c r="A41" s="92">
        <v>39</v>
      </c>
      <c r="B41" s="93" t="s">
        <v>78</v>
      </c>
      <c r="C41" s="94" t="s">
        <v>25</v>
      </c>
      <c r="D41" s="93" t="s">
        <v>195</v>
      </c>
      <c r="E41" s="95">
        <v>968021.87</v>
      </c>
      <c r="F41" s="95">
        <v>4129.63</v>
      </c>
      <c r="G41" s="95">
        <v>0.42843274679751175</v>
      </c>
      <c r="H41" s="113">
        <v>2468727</v>
      </c>
      <c r="I41" s="97">
        <v>0.3921</v>
      </c>
      <c r="J41" s="83" t="s">
        <v>139</v>
      </c>
      <c r="K41" s="83" t="s">
        <v>139</v>
      </c>
    </row>
    <row r="42" spans="1:11" ht="14.25">
      <c r="A42" s="92">
        <v>40</v>
      </c>
      <c r="B42" s="93" t="s">
        <v>75</v>
      </c>
      <c r="C42" s="94" t="s">
        <v>25</v>
      </c>
      <c r="D42" s="93" t="s">
        <v>76</v>
      </c>
      <c r="E42" s="95">
        <v>931502.21</v>
      </c>
      <c r="F42" s="95">
        <v>-726.85</v>
      </c>
      <c r="G42" s="95">
        <v>-0.07796903477779438</v>
      </c>
      <c r="H42" s="113">
        <v>717149</v>
      </c>
      <c r="I42" s="97">
        <v>1.2989</v>
      </c>
      <c r="J42" s="83" t="s">
        <v>146</v>
      </c>
      <c r="K42" s="4" t="s">
        <v>145</v>
      </c>
    </row>
    <row r="43" spans="1:11" ht="14.25">
      <c r="A43" s="92">
        <v>41</v>
      </c>
      <c r="B43" s="93" t="s">
        <v>62</v>
      </c>
      <c r="C43" s="94" t="s">
        <v>25</v>
      </c>
      <c r="D43" s="93" t="s">
        <v>174</v>
      </c>
      <c r="E43" s="95">
        <v>818291.71</v>
      </c>
      <c r="F43" s="95">
        <v>2027.18</v>
      </c>
      <c r="G43" s="95">
        <v>0.24834841224816273</v>
      </c>
      <c r="H43" s="113">
        <v>353655</v>
      </c>
      <c r="I43" s="97">
        <v>2.31</v>
      </c>
      <c r="J43" s="83" t="s">
        <v>143</v>
      </c>
      <c r="K43" s="108" t="s">
        <v>133</v>
      </c>
    </row>
    <row r="44" spans="1:11" ht="14.25">
      <c r="A44" s="92">
        <v>42</v>
      </c>
      <c r="B44" s="93" t="s">
        <v>57</v>
      </c>
      <c r="C44" s="94" t="s">
        <v>38</v>
      </c>
      <c r="D44" s="93" t="s">
        <v>58</v>
      </c>
      <c r="E44" s="95">
        <v>769770.15</v>
      </c>
      <c r="F44" s="95">
        <v>1197.95</v>
      </c>
      <c r="G44" s="95">
        <v>0.1558669439253748</v>
      </c>
      <c r="H44" s="113">
        <v>385944</v>
      </c>
      <c r="I44" s="97">
        <v>1.9945</v>
      </c>
      <c r="J44" s="83" t="s">
        <v>178</v>
      </c>
      <c r="K44" s="4" t="s">
        <v>145</v>
      </c>
    </row>
    <row r="45" spans="1:11" ht="14.25">
      <c r="A45" s="92">
        <v>43</v>
      </c>
      <c r="B45" s="93" t="s">
        <v>59</v>
      </c>
      <c r="C45" s="94" t="s">
        <v>38</v>
      </c>
      <c r="D45" s="93" t="s">
        <v>179</v>
      </c>
      <c r="E45" s="95">
        <v>583288.36</v>
      </c>
      <c r="F45" s="95">
        <v>2016.59</v>
      </c>
      <c r="G45" s="95">
        <v>0.34692722132368203</v>
      </c>
      <c r="H45" s="113">
        <v>318909</v>
      </c>
      <c r="I45" s="97">
        <v>1.829</v>
      </c>
      <c r="J45" s="83" t="s">
        <v>136</v>
      </c>
      <c r="K45" s="107" t="s">
        <v>136</v>
      </c>
    </row>
    <row r="46" spans="1:11" ht="14.25">
      <c r="A46" s="92">
        <v>44</v>
      </c>
      <c r="B46" s="93" t="s">
        <v>56</v>
      </c>
      <c r="C46" s="94" t="s">
        <v>33</v>
      </c>
      <c r="D46" s="93" t="s">
        <v>175</v>
      </c>
      <c r="E46" s="95">
        <v>470929.68</v>
      </c>
      <c r="F46" s="95">
        <v>1949.41</v>
      </c>
      <c r="G46" s="95">
        <v>0.4156699385242604</v>
      </c>
      <c r="H46" s="113">
        <v>185185</v>
      </c>
      <c r="I46" s="97">
        <v>2.54</v>
      </c>
      <c r="J46" s="93" t="s">
        <v>115</v>
      </c>
      <c r="K46" s="83" t="s">
        <v>115</v>
      </c>
    </row>
    <row r="47" spans="1:11" ht="14.25">
      <c r="A47" s="92">
        <v>45</v>
      </c>
      <c r="B47" s="93" t="s">
        <v>79</v>
      </c>
      <c r="C47" s="94" t="s">
        <v>25</v>
      </c>
      <c r="D47" s="93" t="s">
        <v>243</v>
      </c>
      <c r="E47" s="95">
        <v>424192.34</v>
      </c>
      <c r="F47" s="95">
        <v>633.46</v>
      </c>
      <c r="G47" s="95">
        <v>0.1495565386328508</v>
      </c>
      <c r="H47" s="113">
        <v>241922</v>
      </c>
      <c r="I47" s="97">
        <v>1.7534</v>
      </c>
      <c r="J47" s="83" t="s">
        <v>137</v>
      </c>
      <c r="K47" s="108" t="s">
        <v>136</v>
      </c>
    </row>
    <row r="48" spans="1:11" ht="14.25">
      <c r="A48" s="92">
        <v>46</v>
      </c>
      <c r="B48" s="93" t="s">
        <v>63</v>
      </c>
      <c r="C48" s="94" t="s">
        <v>25</v>
      </c>
      <c r="D48" s="93" t="s">
        <v>64</v>
      </c>
      <c r="E48" s="95">
        <v>351767.68</v>
      </c>
      <c r="F48" s="95">
        <v>-297.84</v>
      </c>
      <c r="G48" s="95">
        <v>-0.08459788962009895</v>
      </c>
      <c r="H48" s="113">
        <v>175435</v>
      </c>
      <c r="I48" s="97">
        <v>2.01</v>
      </c>
      <c r="J48" s="107" t="s">
        <v>182</v>
      </c>
      <c r="K48" s="83" t="s">
        <v>133</v>
      </c>
    </row>
    <row r="49" spans="1:11" ht="14.25">
      <c r="A49" s="92">
        <v>47</v>
      </c>
      <c r="B49" s="93" t="s">
        <v>53</v>
      </c>
      <c r="C49" s="94" t="s">
        <v>25</v>
      </c>
      <c r="D49" s="93" t="s">
        <v>119</v>
      </c>
      <c r="E49" s="95">
        <v>304212.16</v>
      </c>
      <c r="F49" s="95">
        <v>210193.25</v>
      </c>
      <c r="G49" s="95">
        <v>223.56486583390506</v>
      </c>
      <c r="H49" s="113">
        <v>342363</v>
      </c>
      <c r="I49" s="97">
        <v>0.8886</v>
      </c>
      <c r="J49" s="107" t="s">
        <v>137</v>
      </c>
      <c r="K49" s="108" t="s">
        <v>136</v>
      </c>
    </row>
    <row r="50" spans="1:11" ht="14.25">
      <c r="A50" s="92">
        <v>48</v>
      </c>
      <c r="B50" s="93" t="s">
        <v>65</v>
      </c>
      <c r="C50" s="94" t="s">
        <v>25</v>
      </c>
      <c r="D50" s="93" t="s">
        <v>140</v>
      </c>
      <c r="E50" s="95">
        <v>236346.25</v>
      </c>
      <c r="F50" s="95">
        <v>985.94</v>
      </c>
      <c r="G50" s="95">
        <v>0.41890665422729967</v>
      </c>
      <c r="H50" s="113">
        <v>119036</v>
      </c>
      <c r="I50" s="97">
        <v>1.99</v>
      </c>
      <c r="J50" s="83" t="s">
        <v>141</v>
      </c>
      <c r="K50" s="93" t="s">
        <v>133</v>
      </c>
    </row>
    <row r="51" spans="1:11" ht="14.25">
      <c r="A51" s="92">
        <v>49</v>
      </c>
      <c r="B51" s="93" t="s">
        <v>70</v>
      </c>
      <c r="C51" s="94" t="s">
        <v>25</v>
      </c>
      <c r="D51" s="93" t="s">
        <v>184</v>
      </c>
      <c r="E51" s="95">
        <v>230370.65</v>
      </c>
      <c r="F51" s="95">
        <v>-247.05</v>
      </c>
      <c r="G51" s="95">
        <v>-0.10712534207046076</v>
      </c>
      <c r="H51" s="113">
        <v>160457</v>
      </c>
      <c r="I51" s="97">
        <v>1.4357</v>
      </c>
      <c r="J51" s="107" t="s">
        <v>178</v>
      </c>
      <c r="K51" s="4" t="s">
        <v>145</v>
      </c>
    </row>
    <row r="52" spans="1:11" ht="14.25">
      <c r="A52" s="92">
        <v>50</v>
      </c>
      <c r="B52" s="93" t="s">
        <v>74</v>
      </c>
      <c r="C52" s="94" t="s">
        <v>25</v>
      </c>
      <c r="D52" s="93" t="s">
        <v>148</v>
      </c>
      <c r="E52" s="95">
        <v>167278.91</v>
      </c>
      <c r="F52" s="95">
        <v>27.8</v>
      </c>
      <c r="G52" s="95">
        <v>0.01662171330283968</v>
      </c>
      <c r="H52" s="113">
        <v>114165</v>
      </c>
      <c r="I52" s="97">
        <v>1.47</v>
      </c>
      <c r="J52" s="62" t="s">
        <v>137</v>
      </c>
      <c r="K52" s="110" t="s">
        <v>133</v>
      </c>
    </row>
    <row r="53" spans="1:11" ht="14.25">
      <c r="A53" s="92">
        <v>51</v>
      </c>
      <c r="B53" s="93" t="s">
        <v>66</v>
      </c>
      <c r="C53" s="94" t="s">
        <v>25</v>
      </c>
      <c r="D53" s="93" t="s">
        <v>244</v>
      </c>
      <c r="E53" s="95">
        <v>151966.98</v>
      </c>
      <c r="F53" s="95">
        <v>-762.66</v>
      </c>
      <c r="G53" s="95">
        <v>-0.49935297431461834</v>
      </c>
      <c r="H53" s="113">
        <v>187661</v>
      </c>
      <c r="I53" s="97">
        <v>0.8098</v>
      </c>
      <c r="J53" s="107" t="s">
        <v>185</v>
      </c>
      <c r="K53" s="93" t="s">
        <v>136</v>
      </c>
    </row>
    <row r="54" spans="1:11" ht="14.25">
      <c r="A54" s="92">
        <v>52</v>
      </c>
      <c r="B54" s="93" t="s">
        <v>68</v>
      </c>
      <c r="C54" s="94" t="s">
        <v>25</v>
      </c>
      <c r="D54" s="93" t="s">
        <v>138</v>
      </c>
      <c r="E54" s="95">
        <v>63324.53</v>
      </c>
      <c r="F54" s="95">
        <v>262.65</v>
      </c>
      <c r="G54" s="95">
        <v>0.41649567060164827</v>
      </c>
      <c r="H54" s="96">
        <v>47665</v>
      </c>
      <c r="I54" s="97">
        <v>1.3285</v>
      </c>
      <c r="J54" s="83" t="s">
        <v>139</v>
      </c>
      <c r="K54" s="83" t="s">
        <v>139</v>
      </c>
    </row>
    <row r="55" spans="1:11" ht="14.25">
      <c r="A55" s="92">
        <v>53</v>
      </c>
      <c r="B55" s="93" t="s">
        <v>73</v>
      </c>
      <c r="C55" s="94" t="s">
        <v>25</v>
      </c>
      <c r="D55" s="93" t="s">
        <v>220</v>
      </c>
      <c r="E55" s="95">
        <v>48696.84</v>
      </c>
      <c r="F55" s="95">
        <v>-15.48</v>
      </c>
      <c r="G55" s="95">
        <v>-0.03177840841907198</v>
      </c>
      <c r="H55" s="96">
        <v>53531</v>
      </c>
      <c r="I55" s="97">
        <v>0.9097</v>
      </c>
      <c r="J55" s="108" t="s">
        <v>173</v>
      </c>
      <c r="K55" s="107" t="s">
        <v>173</v>
      </c>
    </row>
    <row r="56" spans="1:11" ht="14.25">
      <c r="A56" s="92">
        <v>54</v>
      </c>
      <c r="B56" s="93" t="s">
        <v>69</v>
      </c>
      <c r="C56" s="94" t="s">
        <v>38</v>
      </c>
      <c r="D56" s="93" t="s">
        <v>183</v>
      </c>
      <c r="E56" s="95">
        <v>37173</v>
      </c>
      <c r="F56" s="95">
        <v>303.83</v>
      </c>
      <c r="G56" s="95">
        <v>0.8240760505322129</v>
      </c>
      <c r="H56" s="96">
        <v>101661</v>
      </c>
      <c r="I56" s="97">
        <v>0.3657</v>
      </c>
      <c r="J56" s="93" t="s">
        <v>139</v>
      </c>
      <c r="K56" s="109" t="s">
        <v>139</v>
      </c>
    </row>
    <row r="57" spans="1:11" ht="14.25">
      <c r="A57" s="92">
        <v>55</v>
      </c>
      <c r="B57" s="93" t="s">
        <v>72</v>
      </c>
      <c r="C57" s="94" t="s">
        <v>33</v>
      </c>
      <c r="D57" s="104" t="s">
        <v>201</v>
      </c>
      <c r="E57" s="95">
        <v>1487.2</v>
      </c>
      <c r="F57" s="95">
        <v>-4.9</v>
      </c>
      <c r="G57" s="95">
        <v>-0.32839622009247194</v>
      </c>
      <c r="H57" s="96">
        <v>1671</v>
      </c>
      <c r="I57" s="97">
        <v>0.8899</v>
      </c>
      <c r="J57" s="108" t="s">
        <v>245</v>
      </c>
      <c r="K57" s="107" t="s">
        <v>164</v>
      </c>
    </row>
    <row r="58" spans="1:11" ht="14.25">
      <c r="A58" s="92">
        <v>56</v>
      </c>
      <c r="B58" s="93" t="s">
        <v>71</v>
      </c>
      <c r="C58" s="94" t="s">
        <v>25</v>
      </c>
      <c r="D58" s="93" t="s">
        <v>132</v>
      </c>
      <c r="E58" s="95">
        <v>0</v>
      </c>
      <c r="F58" s="95">
        <v>0</v>
      </c>
      <c r="G58" s="95">
        <v>0</v>
      </c>
      <c r="H58" s="96">
        <v>0</v>
      </c>
      <c r="I58" s="97">
        <v>0</v>
      </c>
      <c r="J58" s="83" t="s">
        <v>134</v>
      </c>
      <c r="K58" s="108" t="s">
        <v>133</v>
      </c>
    </row>
    <row r="59" spans="1:11" ht="15" thickBot="1">
      <c r="A59" s="114" t="s">
        <v>4</v>
      </c>
      <c r="B59" s="115"/>
      <c r="C59" s="115"/>
      <c r="D59" s="116"/>
      <c r="E59" s="101">
        <f>SUM(E3:E58)</f>
        <v>2542873859.870001</v>
      </c>
      <c r="F59" s="101">
        <f>SUM(F3:F58)</f>
        <v>26231284.969999995</v>
      </c>
      <c r="G59" s="101"/>
      <c r="H59" s="64" t="s">
        <v>5</v>
      </c>
      <c r="I59" s="102"/>
      <c r="J59" s="101"/>
      <c r="K59" s="101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9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3" customWidth="1"/>
    <col min="6" max="6" width="19.75390625" style="33" hidden="1" customWidth="1" outlineLevel="1"/>
    <col min="7" max="7" width="13.875" style="33" customWidth="1" collapsed="1"/>
    <col min="8" max="8" width="17.125" style="33" hidden="1" customWidth="1" outlineLevel="1"/>
    <col min="9" max="9" width="13.875" style="33" customWidth="1" collapsed="1"/>
    <col min="10" max="10" width="16.00390625" style="33" hidden="1" customWidth="1" outlineLevel="1"/>
    <col min="11" max="11" width="13.875" style="33" customWidth="1" collapsed="1"/>
    <col min="12" max="12" width="16.00390625" style="33" hidden="1" customWidth="1" outlineLevel="1"/>
    <col min="13" max="13" width="15.625" style="33" customWidth="1" collapsed="1"/>
    <col min="14" max="14" width="16.00390625" style="33" hidden="1" customWidth="1" outlineLevel="1"/>
    <col min="15" max="15" width="13.875" style="33" customWidth="1" collapsed="1"/>
    <col min="16" max="16" width="16.00390625" style="33" hidden="1" customWidth="1" outlineLevel="1"/>
    <col min="17" max="17" width="16.625" style="33" customWidth="1" collapsed="1"/>
  </cols>
  <sheetData>
    <row r="1" spans="1:17" s="27" customFormat="1" ht="27" customHeight="1" thickBot="1">
      <c r="A1" s="28" t="s">
        <v>111</v>
      </c>
      <c r="B1" s="28"/>
      <c r="C1" s="28"/>
      <c r="D1" s="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86.25" thickBot="1">
      <c r="A2" s="35" t="s">
        <v>3</v>
      </c>
      <c r="B2" s="36" t="s">
        <v>99</v>
      </c>
      <c r="C2" s="36" t="s">
        <v>102</v>
      </c>
      <c r="D2" s="69" t="s">
        <v>0</v>
      </c>
      <c r="E2" s="34" t="s">
        <v>10</v>
      </c>
      <c r="F2" s="73" t="s">
        <v>11</v>
      </c>
      <c r="G2" s="34" t="s">
        <v>104</v>
      </c>
      <c r="H2" s="73" t="s">
        <v>12</v>
      </c>
      <c r="I2" s="34" t="s">
        <v>105</v>
      </c>
      <c r="J2" s="73" t="s">
        <v>13</v>
      </c>
      <c r="K2" s="34" t="s">
        <v>106</v>
      </c>
      <c r="L2" s="73" t="s">
        <v>14</v>
      </c>
      <c r="M2" s="34" t="s">
        <v>107</v>
      </c>
      <c r="N2" s="73" t="s">
        <v>15</v>
      </c>
      <c r="O2" s="34" t="s">
        <v>108</v>
      </c>
      <c r="P2" s="73" t="s">
        <v>16</v>
      </c>
      <c r="Q2" s="34" t="s">
        <v>109</v>
      </c>
    </row>
    <row r="3" spans="1:18" ht="13.5" customHeight="1">
      <c r="A3" s="29">
        <v>1</v>
      </c>
      <c r="B3" s="59" t="s">
        <v>24</v>
      </c>
      <c r="C3" s="59" t="s">
        <v>25</v>
      </c>
      <c r="D3" s="70" t="s">
        <v>142</v>
      </c>
      <c r="E3" s="72">
        <v>430776320.19</v>
      </c>
      <c r="F3" s="74">
        <v>217168016.93</v>
      </c>
      <c r="G3" s="76">
        <v>0.5041317425113223</v>
      </c>
      <c r="H3" s="74">
        <v>210673539.03</v>
      </c>
      <c r="I3" s="76">
        <v>0.4890555240758811</v>
      </c>
      <c r="J3" s="74">
        <v>0</v>
      </c>
      <c r="K3" s="76">
        <v>0</v>
      </c>
      <c r="L3" s="74">
        <v>0</v>
      </c>
      <c r="M3" s="76">
        <v>0</v>
      </c>
      <c r="N3" s="74">
        <v>0</v>
      </c>
      <c r="O3" s="76">
        <v>0</v>
      </c>
      <c r="P3" s="74">
        <v>2934764.23</v>
      </c>
      <c r="Q3" s="76">
        <v>0.006812733412796647</v>
      </c>
      <c r="R3" s="66"/>
    </row>
    <row r="4" spans="1:17" ht="13.5" customHeight="1">
      <c r="A4" s="30">
        <v>2</v>
      </c>
      <c r="B4" s="59" t="s">
        <v>93</v>
      </c>
      <c r="C4" s="59" t="s">
        <v>25</v>
      </c>
      <c r="D4" s="70" t="s">
        <v>204</v>
      </c>
      <c r="E4" s="72">
        <v>384041365.3</v>
      </c>
      <c r="F4" s="74">
        <v>217963263.57</v>
      </c>
      <c r="G4" s="76">
        <v>0.5675515276843538</v>
      </c>
      <c r="H4" s="74">
        <v>155074789.14</v>
      </c>
      <c r="I4" s="76">
        <v>0.4037970988329886</v>
      </c>
      <c r="J4" s="74">
        <v>4770000</v>
      </c>
      <c r="K4" s="76">
        <v>0.012420537033227758</v>
      </c>
      <c r="L4" s="74">
        <v>0</v>
      </c>
      <c r="M4" s="76">
        <v>0</v>
      </c>
      <c r="N4" s="74">
        <v>0</v>
      </c>
      <c r="O4" s="76">
        <v>0</v>
      </c>
      <c r="P4" s="74">
        <v>6233312.59</v>
      </c>
      <c r="Q4" s="76">
        <v>0.016230836449429735</v>
      </c>
    </row>
    <row r="5" spans="1:17" ht="13.5" customHeight="1">
      <c r="A5" s="30">
        <v>3</v>
      </c>
      <c r="B5" s="59" t="s">
        <v>32</v>
      </c>
      <c r="C5" s="59" t="s">
        <v>33</v>
      </c>
      <c r="D5" s="70" t="s">
        <v>34</v>
      </c>
      <c r="E5" s="72">
        <v>368747813.95</v>
      </c>
      <c r="F5" s="74">
        <v>230393310.26</v>
      </c>
      <c r="G5" s="76">
        <v>0.6247991216328673</v>
      </c>
      <c r="H5" s="74">
        <v>136073155.05</v>
      </c>
      <c r="I5" s="76">
        <v>0.36901413351416024</v>
      </c>
      <c r="J5" s="74">
        <v>0</v>
      </c>
      <c r="K5" s="76">
        <v>0</v>
      </c>
      <c r="L5" s="74">
        <v>0</v>
      </c>
      <c r="M5" s="76">
        <v>0</v>
      </c>
      <c r="N5" s="74">
        <v>0</v>
      </c>
      <c r="O5" s="76">
        <v>0</v>
      </c>
      <c r="P5" s="74">
        <v>2281348.64</v>
      </c>
      <c r="Q5" s="76">
        <v>0.006186744852972437</v>
      </c>
    </row>
    <row r="6" spans="1:17" ht="13.5" customHeight="1">
      <c r="A6" s="30">
        <v>4</v>
      </c>
      <c r="B6" s="59" t="s">
        <v>29</v>
      </c>
      <c r="C6" s="59" t="s">
        <v>25</v>
      </c>
      <c r="D6" s="70" t="s">
        <v>160</v>
      </c>
      <c r="E6" s="72">
        <v>255209350.36</v>
      </c>
      <c r="F6" s="74">
        <v>140663462.15</v>
      </c>
      <c r="G6" s="76">
        <v>0.5511689205414269</v>
      </c>
      <c r="H6" s="74">
        <v>112446848.67</v>
      </c>
      <c r="I6" s="76">
        <v>0.4406063042415246</v>
      </c>
      <c r="J6" s="74">
        <v>0</v>
      </c>
      <c r="K6" s="76">
        <v>0</v>
      </c>
      <c r="L6" s="74">
        <v>0</v>
      </c>
      <c r="M6" s="76">
        <v>0</v>
      </c>
      <c r="N6" s="74">
        <v>0</v>
      </c>
      <c r="O6" s="76">
        <v>0</v>
      </c>
      <c r="P6" s="74">
        <v>2099039.54</v>
      </c>
      <c r="Q6" s="76">
        <v>0.008224775217048595</v>
      </c>
    </row>
    <row r="7" spans="1:17" ht="13.5" customHeight="1">
      <c r="A7" s="30">
        <v>5</v>
      </c>
      <c r="B7" s="59" t="s">
        <v>27</v>
      </c>
      <c r="C7" s="59" t="s">
        <v>25</v>
      </c>
      <c r="D7" s="70" t="s">
        <v>28</v>
      </c>
      <c r="E7" s="72">
        <v>201112800.4</v>
      </c>
      <c r="F7" s="74">
        <v>115508148.84</v>
      </c>
      <c r="G7" s="76">
        <v>0.5743450869873125</v>
      </c>
      <c r="H7" s="74">
        <v>84868283.12</v>
      </c>
      <c r="I7" s="76">
        <v>0.4219934432378378</v>
      </c>
      <c r="J7" s="74">
        <v>0</v>
      </c>
      <c r="K7" s="76">
        <v>0</v>
      </c>
      <c r="L7" s="74">
        <v>0</v>
      </c>
      <c r="M7" s="76">
        <v>0</v>
      </c>
      <c r="N7" s="74">
        <v>0</v>
      </c>
      <c r="O7" s="76">
        <v>0</v>
      </c>
      <c r="P7" s="74">
        <v>736368.44</v>
      </c>
      <c r="Q7" s="76">
        <v>0.003661469774849796</v>
      </c>
    </row>
    <row r="8" spans="1:17" ht="13.5" customHeight="1">
      <c r="A8" s="30">
        <v>6</v>
      </c>
      <c r="B8" s="59" t="s">
        <v>26</v>
      </c>
      <c r="C8" s="59" t="s">
        <v>25</v>
      </c>
      <c r="D8" s="70" t="s">
        <v>170</v>
      </c>
      <c r="E8" s="72">
        <v>170547147.05</v>
      </c>
      <c r="F8" s="74">
        <v>94497779.72</v>
      </c>
      <c r="G8" s="76">
        <v>0.5540859601262969</v>
      </c>
      <c r="H8" s="74">
        <v>74719395.77</v>
      </c>
      <c r="I8" s="76">
        <v>0.43811577656056716</v>
      </c>
      <c r="J8" s="74">
        <v>0</v>
      </c>
      <c r="K8" s="76">
        <v>0</v>
      </c>
      <c r="L8" s="74">
        <v>0</v>
      </c>
      <c r="M8" s="76">
        <v>0</v>
      </c>
      <c r="N8" s="74">
        <v>0</v>
      </c>
      <c r="O8" s="76">
        <v>0</v>
      </c>
      <c r="P8" s="74">
        <v>1329971.56</v>
      </c>
      <c r="Q8" s="76">
        <v>0.0077982633131358494</v>
      </c>
    </row>
    <row r="9" spans="1:17" ht="13.5" customHeight="1">
      <c r="A9" s="30">
        <v>7</v>
      </c>
      <c r="B9" s="59" t="s">
        <v>94</v>
      </c>
      <c r="C9" s="59" t="s">
        <v>38</v>
      </c>
      <c r="D9" s="70" t="s">
        <v>249</v>
      </c>
      <c r="E9" s="72">
        <v>95928015.93</v>
      </c>
      <c r="F9" s="74">
        <v>54899667.31</v>
      </c>
      <c r="G9" s="76">
        <v>0.5723006650117839</v>
      </c>
      <c r="H9" s="74">
        <v>25370211.85</v>
      </c>
      <c r="I9" s="76">
        <v>0.26447134973075015</v>
      </c>
      <c r="J9" s="74">
        <v>7005983.7</v>
      </c>
      <c r="K9" s="76">
        <v>0.07303376007601745</v>
      </c>
      <c r="L9" s="74">
        <v>0</v>
      </c>
      <c r="M9" s="76">
        <v>0</v>
      </c>
      <c r="N9" s="74">
        <v>0</v>
      </c>
      <c r="O9" s="76">
        <v>0</v>
      </c>
      <c r="P9" s="74">
        <v>8652153.07</v>
      </c>
      <c r="Q9" s="76">
        <v>0.09019422518144851</v>
      </c>
    </row>
    <row r="10" spans="1:17" ht="13.5" customHeight="1">
      <c r="A10" s="30">
        <v>8</v>
      </c>
      <c r="B10" s="59" t="s">
        <v>35</v>
      </c>
      <c r="C10" s="59" t="s">
        <v>25</v>
      </c>
      <c r="D10" s="70" t="s">
        <v>36</v>
      </c>
      <c r="E10" s="72">
        <v>69076476.26</v>
      </c>
      <c r="F10" s="74">
        <v>39797780.56</v>
      </c>
      <c r="G10" s="76">
        <v>0.5761408617631765</v>
      </c>
      <c r="H10" s="74">
        <v>7171966.4</v>
      </c>
      <c r="I10" s="76">
        <v>0.10382646580009551</v>
      </c>
      <c r="J10" s="74">
        <v>9201450.09</v>
      </c>
      <c r="K10" s="76">
        <v>0.13320670926186587</v>
      </c>
      <c r="L10" s="74">
        <v>11009469.86</v>
      </c>
      <c r="M10" s="76">
        <v>0.15938088414586998</v>
      </c>
      <c r="N10" s="74">
        <v>0</v>
      </c>
      <c r="O10" s="76">
        <v>0</v>
      </c>
      <c r="P10" s="74">
        <v>1895809.35</v>
      </c>
      <c r="Q10" s="76">
        <v>0.027445079028992146</v>
      </c>
    </row>
    <row r="11" spans="1:17" ht="13.5" customHeight="1">
      <c r="A11" s="30">
        <v>9</v>
      </c>
      <c r="B11" s="59" t="s">
        <v>37</v>
      </c>
      <c r="C11" s="59" t="s">
        <v>38</v>
      </c>
      <c r="D11" s="70" t="s">
        <v>159</v>
      </c>
      <c r="E11" s="72">
        <v>63085248.93</v>
      </c>
      <c r="F11" s="74">
        <v>33290409.19</v>
      </c>
      <c r="G11" s="76">
        <v>0.5277051252811789</v>
      </c>
      <c r="H11" s="74">
        <v>29327268.28</v>
      </c>
      <c r="I11" s="76">
        <v>0.46488313476486115</v>
      </c>
      <c r="J11" s="74">
        <v>0</v>
      </c>
      <c r="K11" s="76">
        <v>0</v>
      </c>
      <c r="L11" s="74">
        <v>0</v>
      </c>
      <c r="M11" s="76">
        <v>0</v>
      </c>
      <c r="N11" s="74">
        <v>0</v>
      </c>
      <c r="O11" s="76">
        <v>0</v>
      </c>
      <c r="P11" s="74">
        <v>467571.46</v>
      </c>
      <c r="Q11" s="76">
        <v>0.007411739953960106</v>
      </c>
    </row>
    <row r="12" spans="1:17" ht="13.5" customHeight="1">
      <c r="A12" s="30">
        <v>10</v>
      </c>
      <c r="B12" s="59" t="s">
        <v>88</v>
      </c>
      <c r="C12" s="59" t="s">
        <v>25</v>
      </c>
      <c r="D12" s="70" t="s">
        <v>194</v>
      </c>
      <c r="E12" s="72">
        <v>59705624.77</v>
      </c>
      <c r="F12" s="74">
        <v>31357684.05</v>
      </c>
      <c r="G12" s="76">
        <v>0.5252048558372368</v>
      </c>
      <c r="H12" s="74">
        <v>20203282.48</v>
      </c>
      <c r="I12" s="76">
        <v>0.3383815604949744</v>
      </c>
      <c r="J12" s="74">
        <v>5249895</v>
      </c>
      <c r="K12" s="76">
        <v>0.08792965520792757</v>
      </c>
      <c r="L12" s="74">
        <v>0</v>
      </c>
      <c r="M12" s="76">
        <v>0</v>
      </c>
      <c r="N12" s="74">
        <v>2766289.68</v>
      </c>
      <c r="O12" s="76">
        <v>0.046332145265314505</v>
      </c>
      <c r="P12" s="74">
        <v>128473.56</v>
      </c>
      <c r="Q12" s="76">
        <v>0.002151783194546747</v>
      </c>
    </row>
    <row r="13" spans="1:17" ht="13.5" customHeight="1">
      <c r="A13" s="30">
        <v>11</v>
      </c>
      <c r="B13" s="59" t="s">
        <v>30</v>
      </c>
      <c r="C13" s="59" t="s">
        <v>25</v>
      </c>
      <c r="D13" s="70" t="s">
        <v>199</v>
      </c>
      <c r="E13" s="72">
        <v>58160603.68</v>
      </c>
      <c r="F13" s="74">
        <v>42401111.06</v>
      </c>
      <c r="G13" s="76">
        <v>0.7290349201547353</v>
      </c>
      <c r="H13" s="74">
        <v>10388799.33</v>
      </c>
      <c r="I13" s="76">
        <v>0.17862261862272336</v>
      </c>
      <c r="J13" s="74">
        <v>0</v>
      </c>
      <c r="K13" s="76">
        <v>0</v>
      </c>
      <c r="L13" s="74">
        <v>5122990.49</v>
      </c>
      <c r="M13" s="76">
        <v>0.08808351643299174</v>
      </c>
      <c r="N13" s="74">
        <v>0</v>
      </c>
      <c r="O13" s="76">
        <v>0</v>
      </c>
      <c r="P13" s="74">
        <v>247702.8</v>
      </c>
      <c r="Q13" s="76">
        <v>0.004258944789549681</v>
      </c>
    </row>
    <row r="14" spans="1:17" ht="13.5" customHeight="1">
      <c r="A14" s="30">
        <v>12</v>
      </c>
      <c r="B14" s="59" t="s">
        <v>41</v>
      </c>
      <c r="C14" s="59" t="s">
        <v>25</v>
      </c>
      <c r="D14" s="70" t="s">
        <v>135</v>
      </c>
      <c r="E14" s="72">
        <v>54401850.67</v>
      </c>
      <c r="F14" s="74">
        <v>27405147.49</v>
      </c>
      <c r="G14" s="76">
        <v>0.5037539560232758</v>
      </c>
      <c r="H14" s="74">
        <v>26996703.18</v>
      </c>
      <c r="I14" s="76">
        <v>0.4962460439767241</v>
      </c>
      <c r="J14" s="74">
        <v>0</v>
      </c>
      <c r="K14" s="76">
        <v>0</v>
      </c>
      <c r="L14" s="74">
        <v>0</v>
      </c>
      <c r="M14" s="76">
        <v>0</v>
      </c>
      <c r="N14" s="74">
        <v>0</v>
      </c>
      <c r="O14" s="76">
        <v>0</v>
      </c>
      <c r="P14" s="74">
        <v>0</v>
      </c>
      <c r="Q14" s="76">
        <v>0</v>
      </c>
    </row>
    <row r="15" spans="1:17" ht="13.5" customHeight="1">
      <c r="A15" s="30">
        <v>13</v>
      </c>
      <c r="B15" s="59" t="s">
        <v>42</v>
      </c>
      <c r="C15" s="59" t="s">
        <v>25</v>
      </c>
      <c r="D15" s="70" t="s">
        <v>171</v>
      </c>
      <c r="E15" s="72">
        <v>47658902.31</v>
      </c>
      <c r="F15" s="74">
        <v>23547040.63</v>
      </c>
      <c r="G15" s="76">
        <v>0.49407433844860615</v>
      </c>
      <c r="H15" s="74">
        <v>23888556.32</v>
      </c>
      <c r="I15" s="76">
        <v>0.5012401705061427</v>
      </c>
      <c r="J15" s="74">
        <v>0</v>
      </c>
      <c r="K15" s="76">
        <v>0</v>
      </c>
      <c r="L15" s="74">
        <v>0</v>
      </c>
      <c r="M15" s="76">
        <v>0</v>
      </c>
      <c r="N15" s="74">
        <v>0</v>
      </c>
      <c r="O15" s="76">
        <v>0</v>
      </c>
      <c r="P15" s="74">
        <v>223305.36</v>
      </c>
      <c r="Q15" s="76">
        <v>0.004685491045251058</v>
      </c>
    </row>
    <row r="16" spans="1:17" ht="13.5" customHeight="1">
      <c r="A16" s="30">
        <v>14</v>
      </c>
      <c r="B16" s="59" t="s">
        <v>39</v>
      </c>
      <c r="C16" s="59" t="s">
        <v>25</v>
      </c>
      <c r="D16" s="70" t="s">
        <v>40</v>
      </c>
      <c r="E16" s="72">
        <v>39735625.24</v>
      </c>
      <c r="F16" s="74">
        <v>28764636.97</v>
      </c>
      <c r="G16" s="76">
        <v>0.7239004494396122</v>
      </c>
      <c r="H16" s="74">
        <v>10836115.82</v>
      </c>
      <c r="I16" s="76">
        <v>0.272705305492256</v>
      </c>
      <c r="J16" s="74">
        <v>0</v>
      </c>
      <c r="K16" s="76">
        <v>0</v>
      </c>
      <c r="L16" s="74">
        <v>0</v>
      </c>
      <c r="M16" s="76">
        <v>0</v>
      </c>
      <c r="N16" s="74">
        <v>0</v>
      </c>
      <c r="O16" s="76">
        <v>0</v>
      </c>
      <c r="P16" s="74">
        <v>134872.45</v>
      </c>
      <c r="Q16" s="76">
        <v>0.0033942450681317127</v>
      </c>
    </row>
    <row r="17" spans="1:17" ht="13.5" customHeight="1">
      <c r="A17" s="30">
        <v>15</v>
      </c>
      <c r="B17" s="59" t="s">
        <v>31</v>
      </c>
      <c r="C17" s="59" t="s">
        <v>25</v>
      </c>
      <c r="D17" s="70" t="s">
        <v>155</v>
      </c>
      <c r="E17" s="72">
        <v>32623038.79</v>
      </c>
      <c r="F17" s="74">
        <v>16217654.29</v>
      </c>
      <c r="G17" s="76">
        <v>0.4971227356959532</v>
      </c>
      <c r="H17" s="74">
        <v>16200106.11</v>
      </c>
      <c r="I17" s="76">
        <v>0.49658482811128707</v>
      </c>
      <c r="J17" s="74">
        <v>0</v>
      </c>
      <c r="K17" s="76">
        <v>0</v>
      </c>
      <c r="L17" s="74">
        <v>0</v>
      </c>
      <c r="M17" s="76">
        <v>0</v>
      </c>
      <c r="N17" s="74">
        <v>0</v>
      </c>
      <c r="O17" s="76">
        <v>0</v>
      </c>
      <c r="P17" s="74">
        <v>205278.39</v>
      </c>
      <c r="Q17" s="76">
        <v>0.006292436192759713</v>
      </c>
    </row>
    <row r="18" spans="1:17" ht="13.5" customHeight="1">
      <c r="A18" s="30">
        <v>16</v>
      </c>
      <c r="B18" s="59" t="s">
        <v>44</v>
      </c>
      <c r="C18" s="59" t="s">
        <v>25</v>
      </c>
      <c r="D18" s="70" t="s">
        <v>180</v>
      </c>
      <c r="E18" s="72">
        <v>31263840.45</v>
      </c>
      <c r="F18" s="74">
        <v>17157886.86</v>
      </c>
      <c r="G18" s="76">
        <v>0.5488093149477418</v>
      </c>
      <c r="H18" s="74">
        <v>13986655.91</v>
      </c>
      <c r="I18" s="76">
        <v>0.4473748493045422</v>
      </c>
      <c r="J18" s="74">
        <v>0</v>
      </c>
      <c r="K18" s="76">
        <v>0</v>
      </c>
      <c r="L18" s="74">
        <v>0</v>
      </c>
      <c r="M18" s="76">
        <v>0</v>
      </c>
      <c r="N18" s="74">
        <v>0</v>
      </c>
      <c r="O18" s="76">
        <v>0</v>
      </c>
      <c r="P18" s="74">
        <v>119297.68</v>
      </c>
      <c r="Q18" s="76">
        <v>0.0038158357477160168</v>
      </c>
    </row>
    <row r="19" spans="1:17" ht="13.5" customHeight="1">
      <c r="A19" s="30">
        <v>17</v>
      </c>
      <c r="B19" s="59" t="s">
        <v>90</v>
      </c>
      <c r="C19" s="59" t="s">
        <v>25</v>
      </c>
      <c r="D19" s="70" t="s">
        <v>121</v>
      </c>
      <c r="E19" s="72">
        <v>28193288.43</v>
      </c>
      <c r="F19" s="74">
        <v>2738828.93</v>
      </c>
      <c r="G19" s="76">
        <v>0.09714471360090293</v>
      </c>
      <c r="H19" s="74">
        <v>1515883.6</v>
      </c>
      <c r="I19" s="76">
        <v>0.053767534204593674</v>
      </c>
      <c r="J19" s="74">
        <v>3971400</v>
      </c>
      <c r="K19" s="76">
        <v>0.14086331255257548</v>
      </c>
      <c r="L19" s="74">
        <v>0</v>
      </c>
      <c r="M19" s="76">
        <v>0</v>
      </c>
      <c r="N19" s="74">
        <v>539972.61</v>
      </c>
      <c r="O19" s="76">
        <v>0.01915252317375735</v>
      </c>
      <c r="P19" s="74">
        <v>19427203.29</v>
      </c>
      <c r="Q19" s="76">
        <v>0.6890719164681706</v>
      </c>
    </row>
    <row r="20" spans="1:17" ht="13.5" customHeight="1">
      <c r="A20" s="30">
        <v>18</v>
      </c>
      <c r="B20" s="59" t="s">
        <v>89</v>
      </c>
      <c r="C20" s="59" t="s">
        <v>25</v>
      </c>
      <c r="D20" s="70" t="s">
        <v>212</v>
      </c>
      <c r="E20" s="72">
        <v>23412080.07</v>
      </c>
      <c r="F20" s="74">
        <v>0</v>
      </c>
      <c r="G20" s="76">
        <v>0</v>
      </c>
      <c r="H20" s="74">
        <v>8934200.24</v>
      </c>
      <c r="I20" s="76">
        <v>0.3816064276769749</v>
      </c>
      <c r="J20" s="74">
        <v>0</v>
      </c>
      <c r="K20" s="76">
        <v>0</v>
      </c>
      <c r="L20" s="74">
        <v>0</v>
      </c>
      <c r="M20" s="76">
        <v>0</v>
      </c>
      <c r="N20" s="74">
        <v>7622665</v>
      </c>
      <c r="O20" s="76">
        <v>0.3255868328319791</v>
      </c>
      <c r="P20" s="74">
        <v>6855214.83</v>
      </c>
      <c r="Q20" s="76">
        <v>0.292806739491046</v>
      </c>
    </row>
    <row r="21" spans="1:17" ht="13.5" customHeight="1">
      <c r="A21" s="30">
        <v>19</v>
      </c>
      <c r="B21" s="59" t="s">
        <v>48</v>
      </c>
      <c r="C21" s="59" t="s">
        <v>25</v>
      </c>
      <c r="D21" s="70" t="s">
        <v>150</v>
      </c>
      <c r="E21" s="72">
        <v>19102137.39</v>
      </c>
      <c r="F21" s="74">
        <v>11853048.1</v>
      </c>
      <c r="G21" s="76">
        <v>0.620508996349544</v>
      </c>
      <c r="H21" s="74">
        <v>7193722.49</v>
      </c>
      <c r="I21" s="76">
        <v>0.37659254266310144</v>
      </c>
      <c r="J21" s="74">
        <v>0</v>
      </c>
      <c r="K21" s="76">
        <v>0</v>
      </c>
      <c r="L21" s="74">
        <v>0</v>
      </c>
      <c r="M21" s="76">
        <v>0</v>
      </c>
      <c r="N21" s="74">
        <v>0</v>
      </c>
      <c r="O21" s="76">
        <v>0</v>
      </c>
      <c r="P21" s="74">
        <v>55366.8</v>
      </c>
      <c r="Q21" s="76">
        <v>0.002898460987354463</v>
      </c>
    </row>
    <row r="22" spans="1:17" ht="13.5" customHeight="1">
      <c r="A22" s="30">
        <v>20</v>
      </c>
      <c r="B22" s="59" t="s">
        <v>83</v>
      </c>
      <c r="C22" s="59" t="s">
        <v>25</v>
      </c>
      <c r="D22" s="70" t="s">
        <v>186</v>
      </c>
      <c r="E22" s="72">
        <v>17130217.22</v>
      </c>
      <c r="F22" s="74">
        <v>6803277</v>
      </c>
      <c r="G22" s="76">
        <v>0.39715065562957297</v>
      </c>
      <c r="H22" s="74">
        <v>6788405.75</v>
      </c>
      <c r="I22" s="76">
        <v>0.3962825259491952</v>
      </c>
      <c r="J22" s="74">
        <v>0</v>
      </c>
      <c r="K22" s="76">
        <v>0</v>
      </c>
      <c r="L22" s="74">
        <v>3492630.5</v>
      </c>
      <c r="M22" s="76">
        <v>0.20388711101236112</v>
      </c>
      <c r="N22" s="74">
        <v>0</v>
      </c>
      <c r="O22" s="76">
        <v>0</v>
      </c>
      <c r="P22" s="74">
        <v>45903.97</v>
      </c>
      <c r="Q22" s="76">
        <v>0.002679707408870791</v>
      </c>
    </row>
    <row r="23" spans="1:17" ht="13.5" customHeight="1">
      <c r="A23" s="30">
        <v>21</v>
      </c>
      <c r="B23" s="59" t="s">
        <v>91</v>
      </c>
      <c r="C23" s="59" t="s">
        <v>25</v>
      </c>
      <c r="D23" s="70" t="s">
        <v>165</v>
      </c>
      <c r="E23" s="72">
        <v>11912867.59</v>
      </c>
      <c r="F23" s="74">
        <v>5496970.08</v>
      </c>
      <c r="G23" s="76">
        <v>0.4614313084965633</v>
      </c>
      <c r="H23" s="74">
        <v>4716633.88</v>
      </c>
      <c r="I23" s="76">
        <v>0.3959276676557101</v>
      </c>
      <c r="J23" s="74">
        <v>1411001</v>
      </c>
      <c r="K23" s="76">
        <v>0.1184434385205821</v>
      </c>
      <c r="L23" s="74">
        <v>0</v>
      </c>
      <c r="M23" s="76">
        <v>0</v>
      </c>
      <c r="N23" s="74">
        <v>0</v>
      </c>
      <c r="O23" s="76">
        <v>0</v>
      </c>
      <c r="P23" s="74">
        <v>288262.63</v>
      </c>
      <c r="Q23" s="76">
        <v>0.024197585327144562</v>
      </c>
    </row>
    <row r="24" spans="1:17" ht="13.5" customHeight="1">
      <c r="A24" s="30">
        <v>22</v>
      </c>
      <c r="B24" s="59" t="s">
        <v>84</v>
      </c>
      <c r="C24" s="59" t="s">
        <v>25</v>
      </c>
      <c r="D24" s="70" t="s">
        <v>176</v>
      </c>
      <c r="E24" s="72">
        <v>11568035.17</v>
      </c>
      <c r="F24" s="74">
        <v>6601582.3</v>
      </c>
      <c r="G24" s="76">
        <v>0.5706744665784068</v>
      </c>
      <c r="H24" s="74">
        <v>3940335.56</v>
      </c>
      <c r="I24" s="76">
        <v>0.3406227161392698</v>
      </c>
      <c r="J24" s="74">
        <v>1000000</v>
      </c>
      <c r="K24" s="76">
        <v>0.08644510371072808</v>
      </c>
      <c r="L24" s="74">
        <v>0</v>
      </c>
      <c r="M24" s="76">
        <v>0</v>
      </c>
      <c r="N24" s="74">
        <v>0</v>
      </c>
      <c r="O24" s="76">
        <v>0</v>
      </c>
      <c r="P24" s="74">
        <v>26117.31</v>
      </c>
      <c r="Q24" s="76">
        <v>0.0022577135715952357</v>
      </c>
    </row>
    <row r="25" spans="1:17" ht="13.5" customHeight="1">
      <c r="A25" s="30">
        <v>23</v>
      </c>
      <c r="B25" s="59" t="s">
        <v>85</v>
      </c>
      <c r="C25" s="59" t="s">
        <v>25</v>
      </c>
      <c r="D25" s="70" t="s">
        <v>86</v>
      </c>
      <c r="E25" s="72">
        <v>10452640.28</v>
      </c>
      <c r="F25" s="74">
        <v>3943002.86</v>
      </c>
      <c r="G25" s="76">
        <v>0.3772255386559615</v>
      </c>
      <c r="H25" s="74">
        <v>5104902.71</v>
      </c>
      <c r="I25" s="76">
        <v>0.4883840420460734</v>
      </c>
      <c r="J25" s="74">
        <v>0</v>
      </c>
      <c r="K25" s="76">
        <v>0</v>
      </c>
      <c r="L25" s="74">
        <v>0</v>
      </c>
      <c r="M25" s="76">
        <v>0</v>
      </c>
      <c r="N25" s="74">
        <v>0</v>
      </c>
      <c r="O25" s="76">
        <v>0</v>
      </c>
      <c r="P25" s="74">
        <v>1404734.71</v>
      </c>
      <c r="Q25" s="76">
        <v>0.13439041929796516</v>
      </c>
    </row>
    <row r="26" spans="1:17" ht="13.5" customHeight="1">
      <c r="A26" s="30">
        <v>24</v>
      </c>
      <c r="B26" s="59" t="s">
        <v>50</v>
      </c>
      <c r="C26" s="59" t="s">
        <v>25</v>
      </c>
      <c r="D26" s="70" t="s">
        <v>144</v>
      </c>
      <c r="E26" s="72">
        <v>7483372.52</v>
      </c>
      <c r="F26" s="74">
        <v>3709670.39</v>
      </c>
      <c r="G26" s="76">
        <v>0.49572173242552947</v>
      </c>
      <c r="H26" s="74">
        <v>3773702.13</v>
      </c>
      <c r="I26" s="76">
        <v>0.5042782675744706</v>
      </c>
      <c r="J26" s="74">
        <v>0</v>
      </c>
      <c r="K26" s="76">
        <v>0</v>
      </c>
      <c r="L26" s="74">
        <v>0</v>
      </c>
      <c r="M26" s="76">
        <v>0</v>
      </c>
      <c r="N26" s="74">
        <v>0</v>
      </c>
      <c r="O26" s="76">
        <v>0</v>
      </c>
      <c r="P26" s="74">
        <v>0</v>
      </c>
      <c r="Q26" s="76">
        <v>0</v>
      </c>
    </row>
    <row r="27" spans="1:17" ht="13.5" customHeight="1">
      <c r="A27" s="30">
        <v>25</v>
      </c>
      <c r="B27" s="59" t="s">
        <v>43</v>
      </c>
      <c r="C27" s="59" t="s">
        <v>25</v>
      </c>
      <c r="D27" s="70" t="s">
        <v>190</v>
      </c>
      <c r="E27" s="72">
        <v>6875058.91</v>
      </c>
      <c r="F27" s="74">
        <v>4318095.29</v>
      </c>
      <c r="G27" s="76">
        <v>0.6280812057798062</v>
      </c>
      <c r="H27" s="74">
        <v>2506818.5</v>
      </c>
      <c r="I27" s="76">
        <v>0.364625021082183</v>
      </c>
      <c r="J27" s="74">
        <v>0</v>
      </c>
      <c r="K27" s="76">
        <v>0</v>
      </c>
      <c r="L27" s="74">
        <v>0</v>
      </c>
      <c r="M27" s="76">
        <v>0</v>
      </c>
      <c r="N27" s="74">
        <v>0</v>
      </c>
      <c r="O27" s="76">
        <v>0</v>
      </c>
      <c r="P27" s="74">
        <v>50145.12</v>
      </c>
      <c r="Q27" s="76">
        <v>0.0072937731380108275</v>
      </c>
    </row>
    <row r="28" spans="1:17" ht="13.5" customHeight="1">
      <c r="A28" s="30">
        <v>26</v>
      </c>
      <c r="B28" s="59" t="s">
        <v>52</v>
      </c>
      <c r="C28" s="59" t="s">
        <v>25</v>
      </c>
      <c r="D28" s="70" t="s">
        <v>167</v>
      </c>
      <c r="E28" s="72">
        <v>6836856.49</v>
      </c>
      <c r="F28" s="74">
        <v>3298010.53</v>
      </c>
      <c r="G28" s="76">
        <v>0.48238697635731703</v>
      </c>
      <c r="H28" s="74">
        <v>3518253.76</v>
      </c>
      <c r="I28" s="76">
        <v>0.5146010838674192</v>
      </c>
      <c r="J28" s="74">
        <v>0</v>
      </c>
      <c r="K28" s="76">
        <v>0</v>
      </c>
      <c r="L28" s="74">
        <v>0</v>
      </c>
      <c r="M28" s="76">
        <v>0</v>
      </c>
      <c r="N28" s="74">
        <v>0</v>
      </c>
      <c r="O28" s="76">
        <v>0</v>
      </c>
      <c r="P28" s="74">
        <v>20592.2</v>
      </c>
      <c r="Q28" s="76">
        <v>0.0030119397752635876</v>
      </c>
    </row>
    <row r="29" spans="1:17" ht="13.5" customHeight="1">
      <c r="A29" s="30">
        <v>27</v>
      </c>
      <c r="B29" s="59" t="s">
        <v>45</v>
      </c>
      <c r="C29" s="59" t="s">
        <v>25</v>
      </c>
      <c r="D29" s="70" t="s">
        <v>46</v>
      </c>
      <c r="E29" s="72">
        <v>6394818.99</v>
      </c>
      <c r="F29" s="74">
        <v>4419541.23</v>
      </c>
      <c r="G29" s="76">
        <v>0.6911127956727358</v>
      </c>
      <c r="H29" s="74">
        <v>1061276.19</v>
      </c>
      <c r="I29" s="76">
        <v>0.1659587537441775</v>
      </c>
      <c r="J29" s="74">
        <v>0</v>
      </c>
      <c r="K29" s="76">
        <v>0</v>
      </c>
      <c r="L29" s="74">
        <v>860584.16</v>
      </c>
      <c r="M29" s="76">
        <v>0.13457521805476466</v>
      </c>
      <c r="N29" s="74">
        <v>0</v>
      </c>
      <c r="O29" s="76">
        <v>0</v>
      </c>
      <c r="P29" s="74">
        <v>53417.41</v>
      </c>
      <c r="Q29" s="76">
        <v>0.008353232528322119</v>
      </c>
    </row>
    <row r="30" spans="1:17" ht="13.5" customHeight="1">
      <c r="A30" s="30">
        <v>28</v>
      </c>
      <c r="B30" s="59" t="s">
        <v>87</v>
      </c>
      <c r="C30" s="59" t="s">
        <v>25</v>
      </c>
      <c r="D30" s="70" t="s">
        <v>156</v>
      </c>
      <c r="E30" s="72">
        <v>5994324.84</v>
      </c>
      <c r="F30" s="74">
        <v>2835784.79</v>
      </c>
      <c r="G30" s="76">
        <v>0.47307826414025306</v>
      </c>
      <c r="H30" s="74">
        <v>3141735.95</v>
      </c>
      <c r="I30" s="76">
        <v>0.5241184009640693</v>
      </c>
      <c r="J30" s="74">
        <v>0</v>
      </c>
      <c r="K30" s="76">
        <v>0</v>
      </c>
      <c r="L30" s="74">
        <v>0</v>
      </c>
      <c r="M30" s="76">
        <v>0</v>
      </c>
      <c r="N30" s="74">
        <v>0</v>
      </c>
      <c r="O30" s="76">
        <v>0</v>
      </c>
      <c r="P30" s="74">
        <v>16804.1</v>
      </c>
      <c r="Q30" s="76">
        <v>0.0028033348956777587</v>
      </c>
    </row>
    <row r="31" spans="1:17" ht="13.5" customHeight="1">
      <c r="A31" s="30">
        <v>29</v>
      </c>
      <c r="B31" s="59" t="s">
        <v>51</v>
      </c>
      <c r="C31" s="59" t="s">
        <v>25</v>
      </c>
      <c r="D31" s="70" t="s">
        <v>122</v>
      </c>
      <c r="E31" s="72">
        <v>3732424.92</v>
      </c>
      <c r="F31" s="74">
        <v>1831146.57</v>
      </c>
      <c r="G31" s="76">
        <v>0.4906050648702667</v>
      </c>
      <c r="H31" s="74">
        <v>1880234.29</v>
      </c>
      <c r="I31" s="76">
        <v>0.5037567614354048</v>
      </c>
      <c r="J31" s="74">
        <v>0</v>
      </c>
      <c r="K31" s="76">
        <v>0</v>
      </c>
      <c r="L31" s="74">
        <v>0</v>
      </c>
      <c r="M31" s="76">
        <v>0</v>
      </c>
      <c r="N31" s="74">
        <v>0</v>
      </c>
      <c r="O31" s="76">
        <v>0</v>
      </c>
      <c r="P31" s="74">
        <v>21044.06</v>
      </c>
      <c r="Q31" s="76">
        <v>0.005638173694328458</v>
      </c>
    </row>
    <row r="32" spans="1:17" ht="13.5" customHeight="1">
      <c r="A32" s="30">
        <v>30</v>
      </c>
      <c r="B32" s="59" t="s">
        <v>49</v>
      </c>
      <c r="C32" s="59" t="s">
        <v>33</v>
      </c>
      <c r="D32" s="70" t="s">
        <v>162</v>
      </c>
      <c r="E32" s="72">
        <v>3603917.32</v>
      </c>
      <c r="F32" s="74">
        <v>1724039.8</v>
      </c>
      <c r="G32" s="76">
        <v>0.47837939855956524</v>
      </c>
      <c r="H32" s="74">
        <v>1872511.02</v>
      </c>
      <c r="I32" s="76">
        <v>0.5195765756357585</v>
      </c>
      <c r="J32" s="74">
        <v>0</v>
      </c>
      <c r="K32" s="76">
        <v>0</v>
      </c>
      <c r="L32" s="74">
        <v>0</v>
      </c>
      <c r="M32" s="76">
        <v>0</v>
      </c>
      <c r="N32" s="74">
        <v>0</v>
      </c>
      <c r="O32" s="76">
        <v>0</v>
      </c>
      <c r="P32" s="74">
        <v>7366.5</v>
      </c>
      <c r="Q32" s="76">
        <v>0.0020440258046763404</v>
      </c>
    </row>
    <row r="33" spans="1:17" ht="13.5" customHeight="1">
      <c r="A33" s="30">
        <v>31</v>
      </c>
      <c r="B33" s="59" t="s">
        <v>77</v>
      </c>
      <c r="C33" s="59" t="s">
        <v>25</v>
      </c>
      <c r="D33" s="70" t="s">
        <v>188</v>
      </c>
      <c r="E33" s="72">
        <v>3345862.95</v>
      </c>
      <c r="F33" s="74">
        <v>1731154.12</v>
      </c>
      <c r="G33" s="76">
        <v>0.5174013836998315</v>
      </c>
      <c r="H33" s="74">
        <v>1599477.43</v>
      </c>
      <c r="I33" s="76">
        <v>0.47804630790391456</v>
      </c>
      <c r="J33" s="74">
        <v>0</v>
      </c>
      <c r="K33" s="76">
        <v>0</v>
      </c>
      <c r="L33" s="74">
        <v>0</v>
      </c>
      <c r="M33" s="76">
        <v>0</v>
      </c>
      <c r="N33" s="74">
        <v>0</v>
      </c>
      <c r="O33" s="76">
        <v>0</v>
      </c>
      <c r="P33" s="74">
        <v>15231.4</v>
      </c>
      <c r="Q33" s="76">
        <v>0.004552308396253947</v>
      </c>
    </row>
    <row r="34" spans="1:17" ht="13.5" customHeight="1">
      <c r="A34" s="30">
        <v>32</v>
      </c>
      <c r="B34" s="59" t="s">
        <v>81</v>
      </c>
      <c r="C34" s="59" t="s">
        <v>38</v>
      </c>
      <c r="D34" s="70" t="s">
        <v>153</v>
      </c>
      <c r="E34" s="72">
        <v>3102998.87</v>
      </c>
      <c r="F34" s="74">
        <v>1752443.31</v>
      </c>
      <c r="G34" s="76">
        <v>0.5647579594510133</v>
      </c>
      <c r="H34" s="74">
        <v>1345104.12</v>
      </c>
      <c r="I34" s="76">
        <v>0.43348521103393123</v>
      </c>
      <c r="J34" s="74">
        <v>0</v>
      </c>
      <c r="K34" s="76">
        <v>0</v>
      </c>
      <c r="L34" s="74">
        <v>0</v>
      </c>
      <c r="M34" s="76">
        <v>0</v>
      </c>
      <c r="N34" s="74">
        <v>0</v>
      </c>
      <c r="O34" s="76">
        <v>0</v>
      </c>
      <c r="P34" s="74">
        <v>5451.44</v>
      </c>
      <c r="Q34" s="76">
        <v>0.0017568295150555435</v>
      </c>
    </row>
    <row r="35" spans="1:17" ht="13.5" customHeight="1">
      <c r="A35" s="30">
        <v>33</v>
      </c>
      <c r="B35" s="59" t="s">
        <v>47</v>
      </c>
      <c r="C35" s="59" t="s">
        <v>25</v>
      </c>
      <c r="D35" s="70" t="s">
        <v>197</v>
      </c>
      <c r="E35" s="72">
        <v>2821664.42</v>
      </c>
      <c r="F35" s="74">
        <v>1511214.49</v>
      </c>
      <c r="G35" s="76">
        <v>0.535575555791996</v>
      </c>
      <c r="H35" s="74">
        <v>1289203.84</v>
      </c>
      <c r="I35" s="76">
        <v>0.4568948138772647</v>
      </c>
      <c r="J35" s="74">
        <v>0</v>
      </c>
      <c r="K35" s="76">
        <v>0</v>
      </c>
      <c r="L35" s="74">
        <v>0</v>
      </c>
      <c r="M35" s="76">
        <v>0</v>
      </c>
      <c r="N35" s="74">
        <v>0</v>
      </c>
      <c r="O35" s="76">
        <v>0</v>
      </c>
      <c r="P35" s="74">
        <v>21246.09</v>
      </c>
      <c r="Q35" s="76">
        <v>0.007529630330739331</v>
      </c>
    </row>
    <row r="36" spans="1:17" ht="13.5" customHeight="1">
      <c r="A36" s="30">
        <v>34</v>
      </c>
      <c r="B36" s="59" t="s">
        <v>55</v>
      </c>
      <c r="C36" s="59" t="s">
        <v>25</v>
      </c>
      <c r="D36" s="70" t="s">
        <v>196</v>
      </c>
      <c r="E36" s="72">
        <v>2725516.68</v>
      </c>
      <c r="F36" s="74">
        <v>1493259.67</v>
      </c>
      <c r="G36" s="76">
        <v>0.5478813176810203</v>
      </c>
      <c r="H36" s="74">
        <v>1221777.16</v>
      </c>
      <c r="I36" s="76">
        <v>0.44827359486202073</v>
      </c>
      <c r="J36" s="74">
        <v>0</v>
      </c>
      <c r="K36" s="76">
        <v>0</v>
      </c>
      <c r="L36" s="74">
        <v>0</v>
      </c>
      <c r="M36" s="76">
        <v>0</v>
      </c>
      <c r="N36" s="74">
        <v>0</v>
      </c>
      <c r="O36" s="76">
        <v>0</v>
      </c>
      <c r="P36" s="74">
        <v>10479.85</v>
      </c>
      <c r="Q36" s="76">
        <v>0.003845087456958803</v>
      </c>
    </row>
    <row r="37" spans="1:17" ht="13.5" customHeight="1">
      <c r="A37" s="30">
        <v>35</v>
      </c>
      <c r="B37" s="59" t="s">
        <v>82</v>
      </c>
      <c r="C37" s="59" t="s">
        <v>25</v>
      </c>
      <c r="D37" s="70" t="s">
        <v>163</v>
      </c>
      <c r="E37" s="72">
        <v>2351506.38</v>
      </c>
      <c r="F37" s="74">
        <v>0</v>
      </c>
      <c r="G37" s="76">
        <v>0</v>
      </c>
      <c r="H37" s="74">
        <v>2351506.38</v>
      </c>
      <c r="I37" s="76">
        <v>1</v>
      </c>
      <c r="J37" s="74">
        <v>0</v>
      </c>
      <c r="K37" s="76">
        <v>0</v>
      </c>
      <c r="L37" s="74">
        <v>0</v>
      </c>
      <c r="M37" s="76">
        <v>0</v>
      </c>
      <c r="N37" s="74">
        <v>0</v>
      </c>
      <c r="O37" s="76">
        <v>0</v>
      </c>
      <c r="P37" s="74">
        <v>0</v>
      </c>
      <c r="Q37" s="76">
        <v>0</v>
      </c>
    </row>
    <row r="38" spans="1:17" ht="13.5" customHeight="1">
      <c r="A38" s="30">
        <v>36</v>
      </c>
      <c r="B38" s="59" t="s">
        <v>80</v>
      </c>
      <c r="C38" s="59" t="s">
        <v>25</v>
      </c>
      <c r="D38" s="70" t="s">
        <v>168</v>
      </c>
      <c r="E38" s="72">
        <v>2033005.16</v>
      </c>
      <c r="F38" s="74">
        <v>0</v>
      </c>
      <c r="G38" s="76">
        <v>0</v>
      </c>
      <c r="H38" s="74">
        <v>2029104.02</v>
      </c>
      <c r="I38" s="76">
        <v>0.9980810968527006</v>
      </c>
      <c r="J38" s="74">
        <v>0</v>
      </c>
      <c r="K38" s="76">
        <v>0</v>
      </c>
      <c r="L38" s="74">
        <v>0</v>
      </c>
      <c r="M38" s="76">
        <v>0</v>
      </c>
      <c r="N38" s="74">
        <v>0</v>
      </c>
      <c r="O38" s="76">
        <v>0</v>
      </c>
      <c r="P38" s="74">
        <v>3901.14</v>
      </c>
      <c r="Q38" s="76">
        <v>0.0019189031472994392</v>
      </c>
    </row>
    <row r="39" spans="1:17" ht="13.5" customHeight="1">
      <c r="A39" s="30">
        <v>37</v>
      </c>
      <c r="B39" s="59" t="s">
        <v>61</v>
      </c>
      <c r="C39" s="59" t="s">
        <v>25</v>
      </c>
      <c r="D39" s="70" t="s">
        <v>92</v>
      </c>
      <c r="E39" s="72">
        <v>2006406.92</v>
      </c>
      <c r="F39" s="74">
        <v>1045098.93</v>
      </c>
      <c r="G39" s="76">
        <v>0.5208808440513154</v>
      </c>
      <c r="H39" s="74">
        <v>748245.42</v>
      </c>
      <c r="I39" s="76">
        <v>0.3729280499092378</v>
      </c>
      <c r="J39" s="74">
        <v>0</v>
      </c>
      <c r="K39" s="76">
        <v>0</v>
      </c>
      <c r="L39" s="74">
        <v>209557.83</v>
      </c>
      <c r="M39" s="76">
        <v>0.10444433176097698</v>
      </c>
      <c r="N39" s="74">
        <v>0</v>
      </c>
      <c r="O39" s="76">
        <v>0</v>
      </c>
      <c r="P39" s="74">
        <v>3504.74</v>
      </c>
      <c r="Q39" s="76">
        <v>0.0017467742784698927</v>
      </c>
    </row>
    <row r="40" spans="1:17" ht="13.5" customHeight="1">
      <c r="A40" s="30">
        <v>38</v>
      </c>
      <c r="B40" s="59" t="s">
        <v>60</v>
      </c>
      <c r="C40" s="59" t="s">
        <v>25</v>
      </c>
      <c r="D40" s="70" t="s">
        <v>206</v>
      </c>
      <c r="E40" s="72">
        <v>1067455.35</v>
      </c>
      <c r="F40" s="74">
        <v>608059.52</v>
      </c>
      <c r="G40" s="76">
        <v>0.5696346175041419</v>
      </c>
      <c r="H40" s="74">
        <v>454342.98</v>
      </c>
      <c r="I40" s="76">
        <v>0.4256318355610845</v>
      </c>
      <c r="J40" s="74">
        <v>0</v>
      </c>
      <c r="K40" s="76">
        <v>0</v>
      </c>
      <c r="L40" s="74">
        <v>0</v>
      </c>
      <c r="M40" s="76">
        <v>0</v>
      </c>
      <c r="N40" s="74">
        <v>0</v>
      </c>
      <c r="O40" s="76">
        <v>0</v>
      </c>
      <c r="P40" s="74">
        <v>5052.85</v>
      </c>
      <c r="Q40" s="76">
        <v>0.004733546934773431</v>
      </c>
    </row>
    <row r="41" spans="1:17" ht="13.5" customHeight="1">
      <c r="A41" s="30">
        <v>39</v>
      </c>
      <c r="B41" s="59" t="s">
        <v>78</v>
      </c>
      <c r="C41" s="59" t="s">
        <v>25</v>
      </c>
      <c r="D41" s="70" t="s">
        <v>195</v>
      </c>
      <c r="E41" s="72">
        <v>971998.61</v>
      </c>
      <c r="F41" s="74">
        <v>469243.3</v>
      </c>
      <c r="G41" s="76">
        <v>0.48276128707632615</v>
      </c>
      <c r="H41" s="74">
        <v>451759.43</v>
      </c>
      <c r="I41" s="76">
        <v>0.464773740777263</v>
      </c>
      <c r="J41" s="74">
        <v>0</v>
      </c>
      <c r="K41" s="76">
        <v>0</v>
      </c>
      <c r="L41" s="74">
        <v>0</v>
      </c>
      <c r="M41" s="76">
        <v>0</v>
      </c>
      <c r="N41" s="74">
        <v>0</v>
      </c>
      <c r="O41" s="76">
        <v>0</v>
      </c>
      <c r="P41" s="74">
        <v>50995.88</v>
      </c>
      <c r="Q41" s="76">
        <v>0.052464972146410785</v>
      </c>
    </row>
    <row r="42" spans="1:17" ht="13.5" customHeight="1">
      <c r="A42" s="30">
        <v>40</v>
      </c>
      <c r="B42" s="59" t="s">
        <v>75</v>
      </c>
      <c r="C42" s="59" t="s">
        <v>25</v>
      </c>
      <c r="D42" s="71" t="s">
        <v>76</v>
      </c>
      <c r="E42" s="72">
        <v>944633.72</v>
      </c>
      <c r="F42" s="74">
        <v>380237.11</v>
      </c>
      <c r="G42" s="76">
        <v>0.40252332935987084</v>
      </c>
      <c r="H42" s="74">
        <v>563138.58</v>
      </c>
      <c r="I42" s="76">
        <v>0.5961449057736368</v>
      </c>
      <c r="J42" s="74">
        <v>0</v>
      </c>
      <c r="K42" s="76">
        <v>0</v>
      </c>
      <c r="L42" s="74">
        <v>0</v>
      </c>
      <c r="M42" s="76">
        <v>0</v>
      </c>
      <c r="N42" s="74">
        <v>0</v>
      </c>
      <c r="O42" s="76">
        <v>0</v>
      </c>
      <c r="P42" s="74">
        <v>1258.03</v>
      </c>
      <c r="Q42" s="76">
        <v>0.0013317648664923796</v>
      </c>
    </row>
    <row r="43" spans="1:17" ht="13.5" customHeight="1">
      <c r="A43" s="30">
        <v>41</v>
      </c>
      <c r="B43" s="59" t="s">
        <v>62</v>
      </c>
      <c r="C43" s="59" t="s">
        <v>25</v>
      </c>
      <c r="D43" s="70" t="s">
        <v>174</v>
      </c>
      <c r="E43" s="72">
        <v>823676.71</v>
      </c>
      <c r="F43" s="74">
        <v>433826.59</v>
      </c>
      <c r="G43" s="76">
        <v>0.5266952248777315</v>
      </c>
      <c r="H43" s="74">
        <v>385001.92</v>
      </c>
      <c r="I43" s="76">
        <v>0.4674187279132853</v>
      </c>
      <c r="J43" s="74">
        <v>0</v>
      </c>
      <c r="K43" s="76">
        <v>0</v>
      </c>
      <c r="L43" s="74">
        <v>0</v>
      </c>
      <c r="M43" s="76">
        <v>0</v>
      </c>
      <c r="N43" s="74">
        <v>0</v>
      </c>
      <c r="O43" s="76">
        <v>0</v>
      </c>
      <c r="P43" s="74">
        <v>4848.2</v>
      </c>
      <c r="Q43" s="76">
        <v>0.005886047208983243</v>
      </c>
    </row>
    <row r="44" spans="1:17" ht="13.5" customHeight="1">
      <c r="A44" s="30">
        <v>42</v>
      </c>
      <c r="B44" s="59" t="s">
        <v>57</v>
      </c>
      <c r="C44" s="59" t="s">
        <v>38</v>
      </c>
      <c r="D44" s="71" t="s">
        <v>58</v>
      </c>
      <c r="E44" s="72">
        <v>772624.44</v>
      </c>
      <c r="F44" s="74">
        <v>403109.85</v>
      </c>
      <c r="G44" s="76">
        <v>0.5217410026532425</v>
      </c>
      <c r="H44" s="74">
        <v>366384.37</v>
      </c>
      <c r="I44" s="76">
        <v>0.4742075852531924</v>
      </c>
      <c r="J44" s="74">
        <v>0</v>
      </c>
      <c r="K44" s="76">
        <v>0</v>
      </c>
      <c r="L44" s="74">
        <v>0</v>
      </c>
      <c r="M44" s="76">
        <v>0</v>
      </c>
      <c r="N44" s="74">
        <v>0</v>
      </c>
      <c r="O44" s="76">
        <v>0</v>
      </c>
      <c r="P44" s="74">
        <v>3130.22</v>
      </c>
      <c r="Q44" s="76">
        <v>0.004051412093565148</v>
      </c>
    </row>
    <row r="45" spans="1:17" ht="13.5" customHeight="1">
      <c r="A45" s="30">
        <v>43</v>
      </c>
      <c r="B45" s="59" t="s">
        <v>59</v>
      </c>
      <c r="C45" s="59" t="s">
        <v>38</v>
      </c>
      <c r="D45" s="70" t="s">
        <v>179</v>
      </c>
      <c r="E45" s="72">
        <v>585001.67</v>
      </c>
      <c r="F45" s="74">
        <v>323679.97</v>
      </c>
      <c r="G45" s="76">
        <v>0.5532975145182063</v>
      </c>
      <c r="H45" s="74">
        <v>258386.63</v>
      </c>
      <c r="I45" s="76">
        <v>0.4416852861291832</v>
      </c>
      <c r="J45" s="74">
        <v>0</v>
      </c>
      <c r="K45" s="76">
        <v>0</v>
      </c>
      <c r="L45" s="74">
        <v>0</v>
      </c>
      <c r="M45" s="76">
        <v>0</v>
      </c>
      <c r="N45" s="74">
        <v>0</v>
      </c>
      <c r="O45" s="76">
        <v>0</v>
      </c>
      <c r="P45" s="74">
        <v>2935.07</v>
      </c>
      <c r="Q45" s="76">
        <v>0.005017199352610395</v>
      </c>
    </row>
    <row r="46" spans="1:17" ht="13.5" customHeight="1">
      <c r="A46" s="30">
        <v>44</v>
      </c>
      <c r="B46" s="59" t="s">
        <v>56</v>
      </c>
      <c r="C46" s="59" t="s">
        <v>33</v>
      </c>
      <c r="D46" s="70" t="s">
        <v>175</v>
      </c>
      <c r="E46" s="72">
        <v>471161.05</v>
      </c>
      <c r="F46" s="74">
        <v>29000.27</v>
      </c>
      <c r="G46" s="76">
        <v>0.06155065237247434</v>
      </c>
      <c r="H46" s="74">
        <v>438192.58</v>
      </c>
      <c r="I46" s="76">
        <v>0.9300271743600198</v>
      </c>
      <c r="J46" s="74">
        <v>0</v>
      </c>
      <c r="K46" s="76">
        <v>0</v>
      </c>
      <c r="L46" s="74">
        <v>0</v>
      </c>
      <c r="M46" s="76">
        <v>0</v>
      </c>
      <c r="N46" s="74">
        <v>0</v>
      </c>
      <c r="O46" s="76">
        <v>0</v>
      </c>
      <c r="P46" s="74">
        <v>3968.2</v>
      </c>
      <c r="Q46" s="76">
        <v>0.008422173267505877</v>
      </c>
    </row>
    <row r="47" spans="1:17" ht="13.5" customHeight="1">
      <c r="A47" s="30">
        <v>45</v>
      </c>
      <c r="B47" s="59" t="s">
        <v>79</v>
      </c>
      <c r="C47" s="59" t="s">
        <v>25</v>
      </c>
      <c r="D47" s="70" t="s">
        <v>250</v>
      </c>
      <c r="E47" s="72">
        <v>426896.73</v>
      </c>
      <c r="F47" s="74">
        <v>244504.66</v>
      </c>
      <c r="G47" s="76">
        <v>0.5727489643689705</v>
      </c>
      <c r="H47" s="74">
        <v>129307.8</v>
      </c>
      <c r="I47" s="76">
        <v>0.30290182827120743</v>
      </c>
      <c r="J47" s="74">
        <v>0</v>
      </c>
      <c r="K47" s="76">
        <v>0</v>
      </c>
      <c r="L47" s="74">
        <v>0</v>
      </c>
      <c r="M47" s="76">
        <v>0</v>
      </c>
      <c r="N47" s="74">
        <v>0</v>
      </c>
      <c r="O47" s="76">
        <v>0</v>
      </c>
      <c r="P47" s="74">
        <v>53084.27</v>
      </c>
      <c r="Q47" s="76">
        <v>0.12434920735982212</v>
      </c>
    </row>
    <row r="48" spans="1:17" ht="13.5" customHeight="1">
      <c r="A48" s="30">
        <v>46</v>
      </c>
      <c r="B48" s="59" t="s">
        <v>63</v>
      </c>
      <c r="C48" s="59" t="s">
        <v>25</v>
      </c>
      <c r="D48" s="70" t="s">
        <v>181</v>
      </c>
      <c r="E48" s="72">
        <v>356235.29</v>
      </c>
      <c r="F48" s="74">
        <v>75496.7</v>
      </c>
      <c r="G48" s="76">
        <v>0.2119293122250746</v>
      </c>
      <c r="H48" s="74">
        <v>278914.07</v>
      </c>
      <c r="I48" s="76">
        <v>0.7829490166457119</v>
      </c>
      <c r="J48" s="74">
        <v>0</v>
      </c>
      <c r="K48" s="76">
        <v>0</v>
      </c>
      <c r="L48" s="74">
        <v>0</v>
      </c>
      <c r="M48" s="76">
        <v>0</v>
      </c>
      <c r="N48" s="74">
        <v>0</v>
      </c>
      <c r="O48" s="76">
        <v>0</v>
      </c>
      <c r="P48" s="74">
        <v>1824.52</v>
      </c>
      <c r="Q48" s="76">
        <v>0.005121671129213504</v>
      </c>
    </row>
    <row r="49" spans="1:17" ht="13.5" customHeight="1">
      <c r="A49" s="30">
        <v>47</v>
      </c>
      <c r="B49" s="59" t="s">
        <v>53</v>
      </c>
      <c r="C49" s="59" t="s">
        <v>25</v>
      </c>
      <c r="D49" s="70" t="s">
        <v>54</v>
      </c>
      <c r="E49" s="72">
        <v>305309.2</v>
      </c>
      <c r="F49" s="74">
        <v>37543.48</v>
      </c>
      <c r="G49" s="76">
        <v>0.12296871499450394</v>
      </c>
      <c r="H49" s="74">
        <v>267765.72</v>
      </c>
      <c r="I49" s="76">
        <v>0.877031285005496</v>
      </c>
      <c r="J49" s="74">
        <v>0</v>
      </c>
      <c r="K49" s="76">
        <v>0</v>
      </c>
      <c r="L49" s="74">
        <v>0</v>
      </c>
      <c r="M49" s="76">
        <v>0</v>
      </c>
      <c r="N49" s="74">
        <v>0</v>
      </c>
      <c r="O49" s="76">
        <v>0</v>
      </c>
      <c r="P49" s="74">
        <v>0</v>
      </c>
      <c r="Q49" s="76">
        <v>0</v>
      </c>
    </row>
    <row r="50" spans="1:17" ht="13.5" customHeight="1">
      <c r="A50" s="30">
        <v>48</v>
      </c>
      <c r="B50" s="59" t="s">
        <v>65</v>
      </c>
      <c r="C50" s="59" t="s">
        <v>25</v>
      </c>
      <c r="D50" s="70" t="s">
        <v>140</v>
      </c>
      <c r="E50" s="72">
        <v>237698.15</v>
      </c>
      <c r="F50" s="74">
        <v>114782</v>
      </c>
      <c r="G50" s="76">
        <v>0.482889749036751</v>
      </c>
      <c r="H50" s="74">
        <v>120043.39</v>
      </c>
      <c r="I50" s="76">
        <v>0.5050245027148929</v>
      </c>
      <c r="J50" s="74">
        <v>0</v>
      </c>
      <c r="K50" s="76">
        <v>0</v>
      </c>
      <c r="L50" s="74">
        <v>0</v>
      </c>
      <c r="M50" s="76">
        <v>0</v>
      </c>
      <c r="N50" s="74">
        <v>0</v>
      </c>
      <c r="O50" s="76">
        <v>0</v>
      </c>
      <c r="P50" s="74">
        <v>2872.76</v>
      </c>
      <c r="Q50" s="76">
        <v>0.012085748248356162</v>
      </c>
    </row>
    <row r="51" spans="1:17" ht="13.5" customHeight="1">
      <c r="A51" s="30">
        <v>49</v>
      </c>
      <c r="B51" s="59" t="s">
        <v>70</v>
      </c>
      <c r="C51" s="59" t="s">
        <v>25</v>
      </c>
      <c r="D51" s="70" t="s">
        <v>184</v>
      </c>
      <c r="E51" s="72">
        <v>231601.68</v>
      </c>
      <c r="F51" s="74">
        <v>116527.17</v>
      </c>
      <c r="G51" s="76">
        <v>0.5031361171473367</v>
      </c>
      <c r="H51" s="74">
        <v>114388.44</v>
      </c>
      <c r="I51" s="76">
        <v>0.4939015986412534</v>
      </c>
      <c r="J51" s="74">
        <v>0</v>
      </c>
      <c r="K51" s="76">
        <v>0</v>
      </c>
      <c r="L51" s="74">
        <v>0</v>
      </c>
      <c r="M51" s="76">
        <v>0</v>
      </c>
      <c r="N51" s="74">
        <v>0</v>
      </c>
      <c r="O51" s="76">
        <v>0</v>
      </c>
      <c r="P51" s="74">
        <v>686.07</v>
      </c>
      <c r="Q51" s="76">
        <v>0.0029622842114098657</v>
      </c>
    </row>
    <row r="52" spans="1:17" ht="13.5" customHeight="1">
      <c r="A52" s="30">
        <v>50</v>
      </c>
      <c r="B52" s="59" t="s">
        <v>66</v>
      </c>
      <c r="C52" s="59" t="s">
        <v>25</v>
      </c>
      <c r="D52" s="70" t="s">
        <v>67</v>
      </c>
      <c r="E52" s="72">
        <v>168618.69</v>
      </c>
      <c r="F52" s="74">
        <v>26894.55</v>
      </c>
      <c r="G52" s="76">
        <v>0.15949922277299153</v>
      </c>
      <c r="H52" s="74">
        <v>141590.99</v>
      </c>
      <c r="I52" s="76">
        <v>0.8397111257358244</v>
      </c>
      <c r="J52" s="74">
        <v>0</v>
      </c>
      <c r="K52" s="76">
        <v>0</v>
      </c>
      <c r="L52" s="74">
        <v>0</v>
      </c>
      <c r="M52" s="76">
        <v>0</v>
      </c>
      <c r="N52" s="74">
        <v>0</v>
      </c>
      <c r="O52" s="76">
        <v>0</v>
      </c>
      <c r="P52" s="74">
        <v>133.15</v>
      </c>
      <c r="Q52" s="76">
        <v>0.0007896514911840438</v>
      </c>
    </row>
    <row r="53" spans="1:17" ht="13.5" customHeight="1">
      <c r="A53" s="30">
        <v>51</v>
      </c>
      <c r="B53" s="59" t="s">
        <v>74</v>
      </c>
      <c r="C53" s="59" t="s">
        <v>25</v>
      </c>
      <c r="D53" s="70" t="s">
        <v>148</v>
      </c>
      <c r="E53" s="72">
        <v>168448.69</v>
      </c>
      <c r="F53" s="74">
        <v>92085.71</v>
      </c>
      <c r="G53" s="76">
        <v>0.546669196418209</v>
      </c>
      <c r="H53" s="74">
        <v>51232.3</v>
      </c>
      <c r="I53" s="76">
        <v>0.30414187251916297</v>
      </c>
      <c r="J53" s="74">
        <v>0</v>
      </c>
      <c r="K53" s="76">
        <v>0</v>
      </c>
      <c r="L53" s="74">
        <v>0</v>
      </c>
      <c r="M53" s="76">
        <v>0</v>
      </c>
      <c r="N53" s="74">
        <v>0</v>
      </c>
      <c r="O53" s="76">
        <v>0</v>
      </c>
      <c r="P53" s="74">
        <v>25130.68</v>
      </c>
      <c r="Q53" s="76">
        <v>0.14918893106262804</v>
      </c>
    </row>
    <row r="54" spans="1:17" ht="13.5" customHeight="1">
      <c r="A54" s="30">
        <v>52</v>
      </c>
      <c r="B54" s="59" t="s">
        <v>68</v>
      </c>
      <c r="C54" s="59" t="s">
        <v>25</v>
      </c>
      <c r="D54" s="70" t="s">
        <v>138</v>
      </c>
      <c r="E54" s="72">
        <v>63553.18</v>
      </c>
      <c r="F54" s="74">
        <v>27690.93</v>
      </c>
      <c r="G54" s="76">
        <v>0.4357127369550981</v>
      </c>
      <c r="H54" s="74">
        <v>35694.68</v>
      </c>
      <c r="I54" s="76">
        <v>0.5616505735826279</v>
      </c>
      <c r="J54" s="74">
        <v>0</v>
      </c>
      <c r="K54" s="76">
        <v>0</v>
      </c>
      <c r="L54" s="74">
        <v>0</v>
      </c>
      <c r="M54" s="76">
        <v>0</v>
      </c>
      <c r="N54" s="74">
        <v>0</v>
      </c>
      <c r="O54" s="76">
        <v>0</v>
      </c>
      <c r="P54" s="74">
        <v>167.57</v>
      </c>
      <c r="Q54" s="76">
        <v>0.0026366894622739567</v>
      </c>
    </row>
    <row r="55" spans="1:17" ht="13.5" customHeight="1">
      <c r="A55" s="30">
        <v>53</v>
      </c>
      <c r="B55" s="59" t="s">
        <v>73</v>
      </c>
      <c r="C55" s="59" t="s">
        <v>25</v>
      </c>
      <c r="D55" s="70" t="s">
        <v>220</v>
      </c>
      <c r="E55" s="72">
        <v>56103.53</v>
      </c>
      <c r="F55" s="74">
        <v>0</v>
      </c>
      <c r="G55" s="76">
        <v>0</v>
      </c>
      <c r="H55" s="74">
        <v>56098.91</v>
      </c>
      <c r="I55" s="76">
        <v>0.9999176522404206</v>
      </c>
      <c r="J55" s="74">
        <v>0</v>
      </c>
      <c r="K55" s="76">
        <v>0</v>
      </c>
      <c r="L55" s="74">
        <v>0</v>
      </c>
      <c r="M55" s="76">
        <v>0</v>
      </c>
      <c r="N55" s="74">
        <v>0</v>
      </c>
      <c r="O55" s="76">
        <v>0</v>
      </c>
      <c r="P55" s="74">
        <v>4.62</v>
      </c>
      <c r="Q55" s="76">
        <v>8.234775957947744E-05</v>
      </c>
    </row>
    <row r="56" spans="1:17" ht="13.5" customHeight="1">
      <c r="A56" s="30">
        <v>54</v>
      </c>
      <c r="B56" s="59" t="s">
        <v>69</v>
      </c>
      <c r="C56" s="59" t="s">
        <v>38</v>
      </c>
      <c r="D56" s="70" t="s">
        <v>183</v>
      </c>
      <c r="E56" s="72">
        <v>37191.3</v>
      </c>
      <c r="F56" s="74">
        <v>16972.63</v>
      </c>
      <c r="G56" s="76">
        <v>0.45636022403088894</v>
      </c>
      <c r="H56" s="74">
        <v>18508.53</v>
      </c>
      <c r="I56" s="76">
        <v>0.49765751667728736</v>
      </c>
      <c r="J56" s="74">
        <v>0</v>
      </c>
      <c r="K56" s="76">
        <v>0</v>
      </c>
      <c r="L56" s="74">
        <v>0</v>
      </c>
      <c r="M56" s="76">
        <v>0</v>
      </c>
      <c r="N56" s="74">
        <v>0</v>
      </c>
      <c r="O56" s="76">
        <v>0</v>
      </c>
      <c r="P56" s="74">
        <v>1710.14</v>
      </c>
      <c r="Q56" s="76">
        <v>0.045982259291823625</v>
      </c>
    </row>
    <row r="57" spans="1:17" ht="13.5" customHeight="1">
      <c r="A57" s="30">
        <v>55</v>
      </c>
      <c r="B57" s="59" t="s">
        <v>72</v>
      </c>
      <c r="C57" s="59" t="s">
        <v>33</v>
      </c>
      <c r="D57" s="70" t="s">
        <v>201</v>
      </c>
      <c r="E57" s="72">
        <v>1622.71</v>
      </c>
      <c r="F57" s="74">
        <v>0</v>
      </c>
      <c r="G57" s="76">
        <v>0</v>
      </c>
      <c r="H57" s="74">
        <v>1622.71</v>
      </c>
      <c r="I57" s="76">
        <v>1</v>
      </c>
      <c r="J57" s="74">
        <v>0</v>
      </c>
      <c r="K57" s="76">
        <v>0</v>
      </c>
      <c r="L57" s="74">
        <v>0</v>
      </c>
      <c r="M57" s="76">
        <v>0</v>
      </c>
      <c r="N57" s="74">
        <v>0</v>
      </c>
      <c r="O57" s="76">
        <v>0</v>
      </c>
      <c r="P57" s="74">
        <v>0</v>
      </c>
      <c r="Q57" s="76">
        <v>0</v>
      </c>
    </row>
    <row r="58" spans="1:17" ht="13.5" customHeight="1">
      <c r="A58" s="30">
        <v>53</v>
      </c>
      <c r="B58" s="59" t="s">
        <v>71</v>
      </c>
      <c r="C58" s="59" t="s">
        <v>25</v>
      </c>
      <c r="D58" s="70" t="s">
        <v>132</v>
      </c>
      <c r="E58" s="72">
        <v>0</v>
      </c>
      <c r="F58" s="74">
        <v>0</v>
      </c>
      <c r="G58" s="76">
        <v>0</v>
      </c>
      <c r="H58" s="74">
        <v>0</v>
      </c>
      <c r="I58" s="76">
        <v>0</v>
      </c>
      <c r="J58" s="74">
        <v>0</v>
      </c>
      <c r="K58" s="76">
        <v>0</v>
      </c>
      <c r="L58" s="74">
        <v>0</v>
      </c>
      <c r="M58" s="76">
        <v>0</v>
      </c>
      <c r="N58" s="74">
        <v>0</v>
      </c>
      <c r="O58" s="76">
        <v>0</v>
      </c>
      <c r="P58" s="74">
        <v>0</v>
      </c>
      <c r="Q58" s="76">
        <v>0</v>
      </c>
    </row>
    <row r="59" spans="1:17" ht="15.75" thickBot="1">
      <c r="A59" s="31"/>
      <c r="B59" s="117" t="s">
        <v>4</v>
      </c>
      <c r="C59" s="118"/>
      <c r="D59" s="118"/>
      <c r="E59" s="45">
        <f>SUM(E3:E58)</f>
        <v>2550842856.4999995</v>
      </c>
      <c r="F59" s="75">
        <f>SUM(F3:F58)</f>
        <v>1401538822.7099996</v>
      </c>
      <c r="G59" s="77">
        <f>F59/$E$59</f>
        <v>0.5494414597663789</v>
      </c>
      <c r="H59" s="78">
        <f>SUM(H3:H58)</f>
        <v>1028891084.93</v>
      </c>
      <c r="I59" s="77">
        <f>H59/$E$59</f>
        <v>0.40335337878936883</v>
      </c>
      <c r="J59" s="78">
        <f>SUM(J3:J58)</f>
        <v>32609729.79</v>
      </c>
      <c r="K59" s="77">
        <f>J59/$E$59</f>
        <v>0.012783903840608853</v>
      </c>
      <c r="L59" s="78">
        <f>SUM(L3:L58)</f>
        <v>20695232.84</v>
      </c>
      <c r="M59" s="77">
        <f>L59/$E$59</f>
        <v>0.0081130959468024</v>
      </c>
      <c r="N59" s="78">
        <f>SUM(N3:N58)</f>
        <v>10928927.29</v>
      </c>
      <c r="O59" s="77">
        <f>N59/$E$59</f>
        <v>0.0042844376956232945</v>
      </c>
      <c r="P59" s="78">
        <f>SUM(P3:P58)</f>
        <v>56179058.94000001</v>
      </c>
      <c r="Q59" s="77">
        <f>P59/$E$59</f>
        <v>0.022023723961217687</v>
      </c>
    </row>
  </sheetData>
  <sheetProtection/>
  <mergeCells count="1">
    <mergeCell ref="B59:D59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43.625" style="9" bestFit="1" customWidth="1"/>
    <col min="5" max="5" width="14.125" style="10" customWidth="1"/>
    <col min="6" max="6" width="9.875" style="10" bestFit="1" customWidth="1"/>
    <col min="7" max="7" width="10.625" style="11" customWidth="1"/>
    <col min="8" max="8" width="11.25390625" style="11" bestFit="1" customWidth="1"/>
    <col min="9" max="9" width="11.00390625" style="11" customWidth="1"/>
    <col min="10" max="16384" width="9.125" style="9" customWidth="1"/>
  </cols>
  <sheetData>
    <row r="1" spans="1:9" s="3" customFormat="1" ht="18.75" thickBot="1">
      <c r="A1" s="42" t="s">
        <v>97</v>
      </c>
      <c r="B1" s="42"/>
      <c r="C1" s="42"/>
      <c r="D1" s="42"/>
      <c r="E1" s="42"/>
      <c r="F1" s="42"/>
      <c r="G1" s="42"/>
      <c r="H1" s="42"/>
      <c r="I1" s="42"/>
    </row>
    <row r="2" spans="1:9" s="4" customFormat="1" ht="15.75" customHeight="1" thickBot="1">
      <c r="A2" s="119" t="s">
        <v>3</v>
      </c>
      <c r="B2" s="126" t="s">
        <v>99</v>
      </c>
      <c r="C2" s="119" t="s">
        <v>102</v>
      </c>
      <c r="D2" s="119" t="s">
        <v>0</v>
      </c>
      <c r="E2" s="124" t="s">
        <v>17</v>
      </c>
      <c r="F2" s="121" t="s">
        <v>19</v>
      </c>
      <c r="G2" s="122"/>
      <c r="H2" s="122"/>
      <c r="I2" s="123"/>
    </row>
    <row r="3" spans="1:9" s="5" customFormat="1" ht="45.75" thickBot="1">
      <c r="A3" s="120"/>
      <c r="B3" s="127"/>
      <c r="C3" s="120"/>
      <c r="D3" s="120"/>
      <c r="E3" s="125"/>
      <c r="F3" s="35" t="s">
        <v>6</v>
      </c>
      <c r="G3" s="36" t="s">
        <v>20</v>
      </c>
      <c r="H3" s="43" t="s">
        <v>258</v>
      </c>
      <c r="I3" s="128" t="s">
        <v>96</v>
      </c>
    </row>
    <row r="4" spans="1:9" s="4" customFormat="1" ht="14.25" collapsed="1">
      <c r="A4" s="48">
        <v>1</v>
      </c>
      <c r="B4" s="46" t="s">
        <v>72</v>
      </c>
      <c r="C4" s="47" t="s">
        <v>33</v>
      </c>
      <c r="D4" s="46" t="s">
        <v>207</v>
      </c>
      <c r="E4" s="56">
        <v>38187</v>
      </c>
      <c r="F4" s="52">
        <v>-0.003248207885304666</v>
      </c>
      <c r="G4" s="53">
        <v>-0.009902091677792657</v>
      </c>
      <c r="H4" s="53">
        <v>-0.01982597202335057</v>
      </c>
      <c r="I4" s="60">
        <v>-0.04012512134613311</v>
      </c>
    </row>
    <row r="5" spans="1:9" s="4" customFormat="1" ht="14.25">
      <c r="A5" s="49">
        <v>2</v>
      </c>
      <c r="B5" s="47" t="s">
        <v>93</v>
      </c>
      <c r="C5" s="47" t="s">
        <v>25</v>
      </c>
      <c r="D5" s="47" t="s">
        <v>208</v>
      </c>
      <c r="E5" s="57">
        <v>38188</v>
      </c>
      <c r="F5" s="54">
        <v>0.010975555257630498</v>
      </c>
      <c r="G5" s="55">
        <v>0.03680177455132072</v>
      </c>
      <c r="H5" s="55">
        <v>0.06441261715662283</v>
      </c>
      <c r="I5" s="61">
        <v>0.12872581401614558</v>
      </c>
    </row>
    <row r="6" spans="1:9" s="4" customFormat="1" ht="14.25">
      <c r="A6" s="49">
        <v>3</v>
      </c>
      <c r="B6" s="47" t="s">
        <v>43</v>
      </c>
      <c r="C6" s="47" t="s">
        <v>25</v>
      </c>
      <c r="D6" s="47" t="s">
        <v>209</v>
      </c>
      <c r="E6" s="57">
        <v>38195</v>
      </c>
      <c r="F6" s="54">
        <v>0.012484897301651365</v>
      </c>
      <c r="G6" s="55">
        <v>0.05730207128587961</v>
      </c>
      <c r="H6" s="55">
        <v>0.10070052539404561</v>
      </c>
      <c r="I6" s="61">
        <v>0.12232142857142869</v>
      </c>
    </row>
    <row r="7" spans="1:9" s="4" customFormat="1" ht="14.25">
      <c r="A7" s="49">
        <v>4</v>
      </c>
      <c r="B7" s="47" t="s">
        <v>79</v>
      </c>
      <c r="C7" s="47" t="s">
        <v>25</v>
      </c>
      <c r="D7" s="47" t="s">
        <v>210</v>
      </c>
      <c r="E7" s="57">
        <v>38275</v>
      </c>
      <c r="F7" s="54">
        <v>0.0014850354123829845</v>
      </c>
      <c r="G7" s="55">
        <v>0.0049865306356393635</v>
      </c>
      <c r="H7" s="55">
        <v>-0.03494963949584451</v>
      </c>
      <c r="I7" s="61">
        <v>-0.06808397555142165</v>
      </c>
    </row>
    <row r="8" spans="1:9" s="4" customFormat="1" ht="14.25">
      <c r="A8" s="49">
        <v>5</v>
      </c>
      <c r="B8" s="47" t="s">
        <v>30</v>
      </c>
      <c r="C8" s="47" t="s">
        <v>25</v>
      </c>
      <c r="D8" s="47" t="s">
        <v>255</v>
      </c>
      <c r="E8" s="57">
        <v>38281</v>
      </c>
      <c r="F8" s="54">
        <v>0.004347826086956719</v>
      </c>
      <c r="G8" s="55">
        <v>0.04761904761904767</v>
      </c>
      <c r="H8" s="55">
        <v>0.09478672985782</v>
      </c>
      <c r="I8" s="61">
        <v>-0.027368421052631597</v>
      </c>
    </row>
    <row r="9" spans="1:9" s="4" customFormat="1" ht="14.25">
      <c r="A9" s="49">
        <v>6</v>
      </c>
      <c r="B9" s="47" t="s">
        <v>55</v>
      </c>
      <c r="C9" s="47" t="s">
        <v>25</v>
      </c>
      <c r="D9" s="47" t="s">
        <v>196</v>
      </c>
      <c r="E9" s="57">
        <v>38286</v>
      </c>
      <c r="F9" s="54">
        <v>0.006625239879374911</v>
      </c>
      <c r="G9" s="55">
        <v>0.02236762726808661</v>
      </c>
      <c r="H9" s="55">
        <v>0.04392532221379852</v>
      </c>
      <c r="I9" s="61" t="s">
        <v>95</v>
      </c>
    </row>
    <row r="10" spans="1:9" s="4" customFormat="1" ht="14.25">
      <c r="A10" s="49">
        <v>7</v>
      </c>
      <c r="B10" s="47" t="s">
        <v>78</v>
      </c>
      <c r="C10" s="47" t="s">
        <v>25</v>
      </c>
      <c r="D10" s="47" t="s">
        <v>211</v>
      </c>
      <c r="E10" s="57">
        <v>38286</v>
      </c>
      <c r="F10" s="54">
        <v>0.004354508196721341</v>
      </c>
      <c r="G10" s="55">
        <v>0.012654958677686068</v>
      </c>
      <c r="H10" s="55">
        <v>0.030757097791798138</v>
      </c>
      <c r="I10" s="61">
        <v>-0.08516098926738214</v>
      </c>
    </row>
    <row r="11" spans="1:9" s="4" customFormat="1" ht="14.25">
      <c r="A11" s="49">
        <v>8</v>
      </c>
      <c r="B11" s="47" t="s">
        <v>35</v>
      </c>
      <c r="C11" s="47" t="s">
        <v>25</v>
      </c>
      <c r="D11" s="47" t="s">
        <v>117</v>
      </c>
      <c r="E11" s="57">
        <v>38289</v>
      </c>
      <c r="F11" s="54">
        <v>0.03594327990135615</v>
      </c>
      <c r="G11" s="55">
        <v>0.04324341104523022</v>
      </c>
      <c r="H11" s="55">
        <v>0.06862121597557858</v>
      </c>
      <c r="I11" s="61">
        <v>0.22185863874345535</v>
      </c>
    </row>
    <row r="12" spans="1:9" s="4" customFormat="1" ht="14.25">
      <c r="A12" s="49">
        <v>9</v>
      </c>
      <c r="B12" s="47" t="s">
        <v>88</v>
      </c>
      <c r="C12" s="47" t="s">
        <v>25</v>
      </c>
      <c r="D12" s="47" t="s">
        <v>194</v>
      </c>
      <c r="E12" s="57">
        <v>38300</v>
      </c>
      <c r="F12" s="54">
        <v>-0.003244564301365327</v>
      </c>
      <c r="G12" s="55">
        <v>0.030270034843205673</v>
      </c>
      <c r="H12" s="55">
        <v>0.033872377622377714</v>
      </c>
      <c r="I12" s="61">
        <v>0.030045721750489918</v>
      </c>
    </row>
    <row r="13" spans="1:9" s="4" customFormat="1" ht="14.25">
      <c r="A13" s="49">
        <v>10</v>
      </c>
      <c r="B13" s="47" t="s">
        <v>39</v>
      </c>
      <c r="C13" s="47" t="s">
        <v>25</v>
      </c>
      <c r="D13" s="47" t="s">
        <v>123</v>
      </c>
      <c r="E13" s="57">
        <v>38317</v>
      </c>
      <c r="F13" s="54">
        <v>0.004881697570962018</v>
      </c>
      <c r="G13" s="55">
        <v>0.06812570615558444</v>
      </c>
      <c r="H13" s="55">
        <v>0.05540624353938406</v>
      </c>
      <c r="I13" s="61">
        <v>0.04094449655397425</v>
      </c>
    </row>
    <row r="14" spans="1:9" s="4" customFormat="1" ht="14.25">
      <c r="A14" s="49">
        <v>11</v>
      </c>
      <c r="B14" s="47" t="s">
        <v>83</v>
      </c>
      <c r="C14" s="47" t="s">
        <v>25</v>
      </c>
      <c r="D14" s="47" t="s">
        <v>186</v>
      </c>
      <c r="E14" s="57">
        <v>38343</v>
      </c>
      <c r="F14" s="54">
        <v>-0.001207029741212784</v>
      </c>
      <c r="G14" s="55">
        <v>0.00549236900942951</v>
      </c>
      <c r="H14" s="55">
        <v>0.030845126569663206</v>
      </c>
      <c r="I14" s="61">
        <v>0.07981000104395042</v>
      </c>
    </row>
    <row r="15" spans="1:9" s="4" customFormat="1" ht="14.25">
      <c r="A15" s="49">
        <v>12</v>
      </c>
      <c r="B15" s="47" t="s">
        <v>77</v>
      </c>
      <c r="C15" s="47" t="s">
        <v>25</v>
      </c>
      <c r="D15" s="47" t="s">
        <v>128</v>
      </c>
      <c r="E15" s="57">
        <v>38399</v>
      </c>
      <c r="F15" s="54">
        <v>0.007682302251849515</v>
      </c>
      <c r="G15" s="55">
        <v>0.01648284062487182</v>
      </c>
      <c r="H15" s="55">
        <v>0.03481237216679878</v>
      </c>
      <c r="I15" s="61">
        <v>0.001373348951811737</v>
      </c>
    </row>
    <row r="16" spans="1:9" s="4" customFormat="1" ht="14.25">
      <c r="A16" s="49">
        <v>13</v>
      </c>
      <c r="B16" s="47" t="s">
        <v>51</v>
      </c>
      <c r="C16" s="47" t="s">
        <v>25</v>
      </c>
      <c r="D16" s="47" t="s">
        <v>122</v>
      </c>
      <c r="E16" s="57">
        <v>38421</v>
      </c>
      <c r="F16" s="54">
        <v>0.004995882514411187</v>
      </c>
      <c r="G16" s="55">
        <v>0.03916893732970017</v>
      </c>
      <c r="H16" s="55">
        <v>0.06547930853850192</v>
      </c>
      <c r="I16" s="61">
        <v>0.042601663059574024</v>
      </c>
    </row>
    <row r="17" spans="1:9" s="4" customFormat="1" ht="14.25">
      <c r="A17" s="49">
        <v>14</v>
      </c>
      <c r="B17" s="47" t="s">
        <v>94</v>
      </c>
      <c r="C17" s="47" t="s">
        <v>38</v>
      </c>
      <c r="D17" s="47" t="s">
        <v>248</v>
      </c>
      <c r="E17" s="57">
        <v>38440</v>
      </c>
      <c r="F17" s="54">
        <v>0.005360333531864159</v>
      </c>
      <c r="G17" s="55">
        <v>-0.05405638417104919</v>
      </c>
      <c r="H17" s="55">
        <v>-0.04383442265795212</v>
      </c>
      <c r="I17" s="61">
        <v>-0.015655138384246148</v>
      </c>
    </row>
    <row r="18" spans="1:9" s="4" customFormat="1" ht="14.25">
      <c r="A18" s="49">
        <v>15</v>
      </c>
      <c r="B18" s="47" t="s">
        <v>89</v>
      </c>
      <c r="C18" s="47" t="s">
        <v>25</v>
      </c>
      <c r="D18" s="47" t="s">
        <v>212</v>
      </c>
      <c r="E18" s="57">
        <v>38447</v>
      </c>
      <c r="F18" s="54">
        <v>-0.005007511266900244</v>
      </c>
      <c r="G18" s="55">
        <v>-0.033925773864188824</v>
      </c>
      <c r="H18" s="55">
        <v>-0.08428490962158841</v>
      </c>
      <c r="I18" s="61">
        <v>-0.16081651806663533</v>
      </c>
    </row>
    <row r="19" spans="1:9" s="4" customFormat="1" ht="14.25">
      <c r="A19" s="49">
        <v>16</v>
      </c>
      <c r="B19" s="47" t="s">
        <v>27</v>
      </c>
      <c r="C19" s="47" t="s">
        <v>25</v>
      </c>
      <c r="D19" s="47" t="s">
        <v>126</v>
      </c>
      <c r="E19" s="57">
        <v>38449</v>
      </c>
      <c r="F19" s="54">
        <v>0.006713185755534257</v>
      </c>
      <c r="G19" s="55">
        <v>0.04778242468257754</v>
      </c>
      <c r="H19" s="55">
        <v>0.07262985181766912</v>
      </c>
      <c r="I19" s="61">
        <v>0.09311561071195307</v>
      </c>
    </row>
    <row r="20" spans="1:9" s="4" customFormat="1" ht="14.25">
      <c r="A20" s="49">
        <v>17</v>
      </c>
      <c r="B20" s="47" t="s">
        <v>47</v>
      </c>
      <c r="C20" s="47" t="s">
        <v>25</v>
      </c>
      <c r="D20" s="47" t="s">
        <v>213</v>
      </c>
      <c r="E20" s="57">
        <v>38490</v>
      </c>
      <c r="F20" s="54">
        <v>0.004566210045662267</v>
      </c>
      <c r="G20" s="55">
        <v>0.037735849056603765</v>
      </c>
      <c r="H20" s="55">
        <v>0.00917431192660545</v>
      </c>
      <c r="I20" s="61">
        <v>0.01382488479262678</v>
      </c>
    </row>
    <row r="21" spans="1:9" s="4" customFormat="1" ht="14.25">
      <c r="A21" s="49">
        <v>18</v>
      </c>
      <c r="B21" s="47" t="s">
        <v>59</v>
      </c>
      <c r="C21" s="47" t="s">
        <v>38</v>
      </c>
      <c r="D21" s="47" t="s">
        <v>179</v>
      </c>
      <c r="E21" s="57">
        <v>38512</v>
      </c>
      <c r="F21" s="54">
        <v>0.0034564108191144083</v>
      </c>
      <c r="G21" s="55">
        <v>-0.013431145153460333</v>
      </c>
      <c r="H21" s="55">
        <v>0.005939940600593996</v>
      </c>
      <c r="I21" s="61">
        <v>0.006216647411563914</v>
      </c>
    </row>
    <row r="22" spans="1:9" s="4" customFormat="1" ht="14.25">
      <c r="A22" s="49">
        <v>19</v>
      </c>
      <c r="B22" s="47" t="s">
        <v>66</v>
      </c>
      <c r="C22" s="47" t="s">
        <v>25</v>
      </c>
      <c r="D22" s="47" t="s">
        <v>116</v>
      </c>
      <c r="E22" s="57">
        <v>38520</v>
      </c>
      <c r="F22" s="54">
        <v>-0.005037473891141397</v>
      </c>
      <c r="G22" s="55">
        <v>-0.014961683493492361</v>
      </c>
      <c r="H22" s="55">
        <v>-0.029598562013181562</v>
      </c>
      <c r="I22" s="61">
        <v>-0.17451580020387358</v>
      </c>
    </row>
    <row r="23" spans="1:9" s="4" customFormat="1" ht="14.25">
      <c r="A23" s="49">
        <v>20</v>
      </c>
      <c r="B23" s="47" t="s">
        <v>63</v>
      </c>
      <c r="C23" s="47" t="s">
        <v>25</v>
      </c>
      <c r="D23" s="47" t="s">
        <v>214</v>
      </c>
      <c r="E23" s="57">
        <v>38533</v>
      </c>
      <c r="F23" s="54">
        <v>0</v>
      </c>
      <c r="G23" s="55">
        <v>0</v>
      </c>
      <c r="H23" s="55">
        <v>0</v>
      </c>
      <c r="I23" s="61">
        <v>-0.15546218487394958</v>
      </c>
    </row>
    <row r="24" spans="1:9" s="4" customFormat="1" ht="14.25">
      <c r="A24" s="49">
        <v>21</v>
      </c>
      <c r="B24" s="47" t="s">
        <v>69</v>
      </c>
      <c r="C24" s="47" t="s">
        <v>38</v>
      </c>
      <c r="D24" s="47" t="s">
        <v>256</v>
      </c>
      <c r="E24" s="57">
        <v>38568</v>
      </c>
      <c r="F24" s="54">
        <v>0.008271298593879317</v>
      </c>
      <c r="G24" s="55">
        <v>0.02494394618834095</v>
      </c>
      <c r="H24" s="55">
        <v>0.05632582322357016</v>
      </c>
      <c r="I24" s="61">
        <v>-0.08916562889165625</v>
      </c>
    </row>
    <row r="25" spans="1:9" s="4" customFormat="1" ht="14.25">
      <c r="A25" s="49">
        <v>22</v>
      </c>
      <c r="B25" s="47" t="s">
        <v>84</v>
      </c>
      <c r="C25" s="47" t="s">
        <v>25</v>
      </c>
      <c r="D25" s="47" t="s">
        <v>215</v>
      </c>
      <c r="E25" s="57">
        <v>38707</v>
      </c>
      <c r="F25" s="54">
        <v>0.003992015968063756</v>
      </c>
      <c r="G25" s="55">
        <v>0.04897623862487355</v>
      </c>
      <c r="H25" s="55">
        <v>0.06475512364091207</v>
      </c>
      <c r="I25" s="61">
        <v>0.16807994088877942</v>
      </c>
    </row>
    <row r="26" spans="1:9" s="4" customFormat="1" ht="14.25">
      <c r="A26" s="49">
        <v>23</v>
      </c>
      <c r="B26" s="47" t="s">
        <v>56</v>
      </c>
      <c r="C26" s="47" t="s">
        <v>33</v>
      </c>
      <c r="D26" s="47" t="s">
        <v>175</v>
      </c>
      <c r="E26" s="57">
        <v>38740</v>
      </c>
      <c r="F26" s="54">
        <v>0.0039525691699606735</v>
      </c>
      <c r="G26" s="55">
        <v>0.01195219123505975</v>
      </c>
      <c r="H26" s="55">
        <v>0.028340080971659853</v>
      </c>
      <c r="I26" s="61">
        <v>0.04958677685950419</v>
      </c>
    </row>
    <row r="27" spans="1:9" s="4" customFormat="1" ht="14.25">
      <c r="A27" s="49">
        <v>24</v>
      </c>
      <c r="B27" s="47" t="s">
        <v>57</v>
      </c>
      <c r="C27" s="47" t="s">
        <v>38</v>
      </c>
      <c r="D27" s="47" t="s">
        <v>247</v>
      </c>
      <c r="E27" s="57">
        <v>38741</v>
      </c>
      <c r="F27" s="54">
        <v>-0.0003508420208501173</v>
      </c>
      <c r="G27" s="55">
        <v>0.05106450252951089</v>
      </c>
      <c r="H27" s="55">
        <v>0.06441455865086998</v>
      </c>
      <c r="I27" s="61">
        <v>0.0027147956362172376</v>
      </c>
    </row>
    <row r="28" spans="1:9" s="4" customFormat="1" ht="14.25">
      <c r="A28" s="49">
        <v>25</v>
      </c>
      <c r="B28" s="47" t="s">
        <v>32</v>
      </c>
      <c r="C28" s="47" t="s">
        <v>33</v>
      </c>
      <c r="D28" s="47" t="s">
        <v>257</v>
      </c>
      <c r="E28" s="57">
        <v>38762</v>
      </c>
      <c r="F28" s="54">
        <v>0.008577137148565672</v>
      </c>
      <c r="G28" s="55">
        <v>0.05061992685755046</v>
      </c>
      <c r="H28" s="55">
        <v>0.0917643787366178</v>
      </c>
      <c r="I28" s="61">
        <v>0.1834913085708545</v>
      </c>
    </row>
    <row r="29" spans="1:9" s="4" customFormat="1" ht="14.25">
      <c r="A29" s="49">
        <v>26</v>
      </c>
      <c r="B29" s="47" t="s">
        <v>42</v>
      </c>
      <c r="C29" s="47" t="s">
        <v>25</v>
      </c>
      <c r="D29" s="47" t="s">
        <v>216</v>
      </c>
      <c r="E29" s="57">
        <v>38820</v>
      </c>
      <c r="F29" s="54">
        <v>0.007352941176470562</v>
      </c>
      <c r="G29" s="55">
        <v>0.022388059701492713</v>
      </c>
      <c r="H29" s="55">
        <v>0.043147208121827596</v>
      </c>
      <c r="I29" s="61">
        <v>0.14484679665738165</v>
      </c>
    </row>
    <row r="30" spans="1:9" s="4" customFormat="1" ht="14.25">
      <c r="A30" s="49">
        <v>27</v>
      </c>
      <c r="B30" s="47" t="s">
        <v>62</v>
      </c>
      <c r="C30" s="47" t="s">
        <v>25</v>
      </c>
      <c r="D30" s="47" t="s">
        <v>217</v>
      </c>
      <c r="E30" s="57">
        <v>38833</v>
      </c>
      <c r="F30" s="54">
        <v>0</v>
      </c>
      <c r="G30" s="55">
        <v>0.04054054054054057</v>
      </c>
      <c r="H30" s="55">
        <v>0.059633027522935755</v>
      </c>
      <c r="I30" s="61">
        <v>0.045248868778280604</v>
      </c>
    </row>
    <row r="31" spans="1:9" s="4" customFormat="1" ht="14.25">
      <c r="A31" s="49">
        <v>28</v>
      </c>
      <c r="B31" s="47" t="s">
        <v>26</v>
      </c>
      <c r="C31" s="47" t="s">
        <v>25</v>
      </c>
      <c r="D31" s="47" t="s">
        <v>218</v>
      </c>
      <c r="E31" s="57">
        <v>38869</v>
      </c>
      <c r="F31" s="54">
        <v>0.00990099009900991</v>
      </c>
      <c r="G31" s="55">
        <v>0.05882352941176472</v>
      </c>
      <c r="H31" s="55">
        <v>0.1007194244604317</v>
      </c>
      <c r="I31" s="61">
        <v>0.1460674157303372</v>
      </c>
    </row>
    <row r="32" spans="1:9" s="4" customFormat="1" ht="14.25">
      <c r="A32" s="49">
        <v>29</v>
      </c>
      <c r="B32" s="47" t="s">
        <v>82</v>
      </c>
      <c r="C32" s="47" t="s">
        <v>25</v>
      </c>
      <c r="D32" s="47" t="s">
        <v>219</v>
      </c>
      <c r="E32" s="57">
        <v>38882</v>
      </c>
      <c r="F32" s="54">
        <v>-0.002454740718011772</v>
      </c>
      <c r="G32" s="55">
        <v>-0.007328244274809159</v>
      </c>
      <c r="H32" s="55">
        <v>-0.013353566009104756</v>
      </c>
      <c r="I32" s="61">
        <v>0.1774719304599781</v>
      </c>
    </row>
    <row r="33" spans="1:9" s="4" customFormat="1" ht="14.25">
      <c r="A33" s="49">
        <v>30</v>
      </c>
      <c r="B33" s="47" t="s">
        <v>73</v>
      </c>
      <c r="C33" s="47" t="s">
        <v>25</v>
      </c>
      <c r="D33" s="47" t="s">
        <v>220</v>
      </c>
      <c r="E33" s="57">
        <v>38917</v>
      </c>
      <c r="F33" s="54">
        <v>-0.0002198043741071798</v>
      </c>
      <c r="G33" s="55">
        <v>-0.0009883593235229249</v>
      </c>
      <c r="H33" s="55">
        <v>-0.0018652622339259128</v>
      </c>
      <c r="I33" s="61">
        <v>-0.0038326763031100164</v>
      </c>
    </row>
    <row r="34" spans="1:9" s="4" customFormat="1" ht="14.25">
      <c r="A34" s="49">
        <v>31</v>
      </c>
      <c r="B34" s="47" t="s">
        <v>75</v>
      </c>
      <c r="C34" s="47" t="s">
        <v>25</v>
      </c>
      <c r="D34" s="47" t="s">
        <v>120</v>
      </c>
      <c r="E34" s="57">
        <v>38917</v>
      </c>
      <c r="F34" s="54">
        <v>-0.0007692899453805024</v>
      </c>
      <c r="G34" s="55">
        <v>-0.0070331014448437035</v>
      </c>
      <c r="H34" s="55">
        <v>0.0006162853401123769</v>
      </c>
      <c r="I34" s="61">
        <v>0.13798843525495008</v>
      </c>
    </row>
    <row r="35" spans="1:9" s="4" customFormat="1" ht="14.25">
      <c r="A35" s="49">
        <v>32</v>
      </c>
      <c r="B35" s="47" t="s">
        <v>80</v>
      </c>
      <c r="C35" s="47" t="s">
        <v>25</v>
      </c>
      <c r="D35" s="47" t="s">
        <v>221</v>
      </c>
      <c r="E35" s="57">
        <v>38922</v>
      </c>
      <c r="F35" s="54">
        <v>-0.005847953216374324</v>
      </c>
      <c r="G35" s="55">
        <v>-0.011627906976744207</v>
      </c>
      <c r="H35" s="55">
        <v>-0.03409090909090917</v>
      </c>
      <c r="I35" s="61">
        <v>0.2056737588652482</v>
      </c>
    </row>
    <row r="36" spans="1:9" s="4" customFormat="1" ht="14.25">
      <c r="A36" s="49">
        <v>33</v>
      </c>
      <c r="B36" s="47" t="s">
        <v>91</v>
      </c>
      <c r="C36" s="47" t="s">
        <v>25</v>
      </c>
      <c r="D36" s="47" t="s">
        <v>124</v>
      </c>
      <c r="E36" s="57">
        <v>38986</v>
      </c>
      <c r="F36" s="54">
        <v>-0.0022894937674892146</v>
      </c>
      <c r="G36" s="55">
        <v>-0.004315816197004274</v>
      </c>
      <c r="H36" s="55">
        <v>-0.012588116817724093</v>
      </c>
      <c r="I36" s="61">
        <v>-0.014325207338527268</v>
      </c>
    </row>
    <row r="37" spans="1:9" s="4" customFormat="1" ht="14.25">
      <c r="A37" s="49">
        <v>34</v>
      </c>
      <c r="B37" s="47" t="s">
        <v>52</v>
      </c>
      <c r="C37" s="47" t="s">
        <v>25</v>
      </c>
      <c r="D37" s="47" t="s">
        <v>167</v>
      </c>
      <c r="E37" s="57">
        <v>39007</v>
      </c>
      <c r="F37" s="54">
        <v>0.004437635374293425</v>
      </c>
      <c r="G37" s="55">
        <v>0.043609517797842834</v>
      </c>
      <c r="H37" s="55">
        <v>-0.03826601583246925</v>
      </c>
      <c r="I37" s="61">
        <v>-0.026048203263069003</v>
      </c>
    </row>
    <row r="38" spans="1:9" s="4" customFormat="1" ht="14.25">
      <c r="A38" s="49">
        <v>35</v>
      </c>
      <c r="B38" s="47" t="s">
        <v>70</v>
      </c>
      <c r="C38" s="47" t="s">
        <v>25</v>
      </c>
      <c r="D38" s="47" t="s">
        <v>222</v>
      </c>
      <c r="E38" s="57">
        <v>39014</v>
      </c>
      <c r="F38" s="54">
        <v>-0.0011131983580324745</v>
      </c>
      <c r="G38" s="55">
        <v>0.036831082544955596</v>
      </c>
      <c r="H38" s="55">
        <v>0.04467729025685796</v>
      </c>
      <c r="I38" s="61">
        <v>0.007367387033398787</v>
      </c>
    </row>
    <row r="39" spans="1:9" s="4" customFormat="1" ht="14.25">
      <c r="A39" s="49">
        <v>36</v>
      </c>
      <c r="B39" s="47" t="s">
        <v>44</v>
      </c>
      <c r="C39" s="47" t="s">
        <v>25</v>
      </c>
      <c r="D39" s="47" t="s">
        <v>125</v>
      </c>
      <c r="E39" s="57">
        <v>39056</v>
      </c>
      <c r="F39" s="54">
        <v>0.006993006993007089</v>
      </c>
      <c r="G39" s="55">
        <v>0.02127659574468077</v>
      </c>
      <c r="H39" s="55">
        <v>0.04600484261501214</v>
      </c>
      <c r="I39" s="61">
        <v>0.085427135678392</v>
      </c>
    </row>
    <row r="40" spans="1:9" s="4" customFormat="1" ht="14.25">
      <c r="A40" s="49">
        <v>37</v>
      </c>
      <c r="B40" s="47" t="s">
        <v>37</v>
      </c>
      <c r="C40" s="47" t="s">
        <v>38</v>
      </c>
      <c r="D40" s="47" t="s">
        <v>252</v>
      </c>
      <c r="E40" s="57">
        <v>39192</v>
      </c>
      <c r="F40" s="54">
        <v>0.002617801047120505</v>
      </c>
      <c r="G40" s="55">
        <v>0.043596730245231585</v>
      </c>
      <c r="H40" s="55">
        <v>0.06983240223463683</v>
      </c>
      <c r="I40" s="61">
        <v>0.05509641873278248</v>
      </c>
    </row>
    <row r="41" spans="1:9" s="4" customFormat="1" ht="14.25">
      <c r="A41" s="49">
        <v>38</v>
      </c>
      <c r="B41" s="47" t="s">
        <v>85</v>
      </c>
      <c r="C41" s="47" t="s">
        <v>25</v>
      </c>
      <c r="D41" s="47" t="s">
        <v>129</v>
      </c>
      <c r="E41" s="57">
        <v>39219</v>
      </c>
      <c r="F41" s="54">
        <v>-0.0029325513196480912</v>
      </c>
      <c r="G41" s="55">
        <v>-0.0031181644715408963</v>
      </c>
      <c r="H41" s="55">
        <v>0.00210526315789461</v>
      </c>
      <c r="I41" s="61">
        <v>0.029857204673301663</v>
      </c>
    </row>
    <row r="42" spans="1:9" s="4" customFormat="1" ht="14.25">
      <c r="A42" s="49">
        <v>39</v>
      </c>
      <c r="B42" s="47" t="s">
        <v>48</v>
      </c>
      <c r="C42" s="47" t="s">
        <v>25</v>
      </c>
      <c r="D42" s="47" t="s">
        <v>130</v>
      </c>
      <c r="E42" s="57">
        <v>39254</v>
      </c>
      <c r="F42" s="54">
        <v>0.0046348057650478225</v>
      </c>
      <c r="G42" s="55">
        <v>0.05983144260256057</v>
      </c>
      <c r="H42" s="55">
        <v>0.07213207219715367</v>
      </c>
      <c r="I42" s="61">
        <v>0.009993460312269997</v>
      </c>
    </row>
    <row r="43" spans="1:9" s="4" customFormat="1" ht="14.25">
      <c r="A43" s="49">
        <v>40</v>
      </c>
      <c r="B43" s="47" t="s">
        <v>31</v>
      </c>
      <c r="C43" s="47" t="s">
        <v>25</v>
      </c>
      <c r="D43" s="47" t="s">
        <v>254</v>
      </c>
      <c r="E43" s="57">
        <v>39283</v>
      </c>
      <c r="F43" s="54">
        <v>0.011627906976744207</v>
      </c>
      <c r="G43" s="55">
        <v>0.011627906976744207</v>
      </c>
      <c r="H43" s="55">
        <v>0</v>
      </c>
      <c r="I43" s="61">
        <v>-0.13</v>
      </c>
    </row>
    <row r="44" spans="1:9" s="4" customFormat="1" ht="14.25">
      <c r="A44" s="49">
        <v>41</v>
      </c>
      <c r="B44" s="47" t="s">
        <v>87</v>
      </c>
      <c r="C44" s="47" t="s">
        <v>25</v>
      </c>
      <c r="D44" s="47" t="s">
        <v>156</v>
      </c>
      <c r="E44" s="57">
        <v>39287</v>
      </c>
      <c r="F44" s="54">
        <v>0.004133927524334391</v>
      </c>
      <c r="G44" s="55">
        <v>0.03954956595641357</v>
      </c>
      <c r="H44" s="55">
        <v>-0.035293786265562455</v>
      </c>
      <c r="I44" s="61">
        <v>-0.024745144939916863</v>
      </c>
    </row>
    <row r="45" spans="1:9" s="4" customFormat="1" ht="14.25">
      <c r="A45" s="49">
        <v>42</v>
      </c>
      <c r="B45" s="47" t="s">
        <v>49</v>
      </c>
      <c r="C45" s="47" t="s">
        <v>33</v>
      </c>
      <c r="D45" s="47" t="s">
        <v>162</v>
      </c>
      <c r="E45" s="57">
        <v>39338</v>
      </c>
      <c r="F45" s="54">
        <v>0.0032649253731342753</v>
      </c>
      <c r="G45" s="55">
        <v>0.03662650602409645</v>
      </c>
      <c r="H45" s="55">
        <v>-0.011034482758620623</v>
      </c>
      <c r="I45" s="61">
        <v>0.008911819887429617</v>
      </c>
    </row>
    <row r="46" spans="1:9" s="4" customFormat="1" ht="14.25">
      <c r="A46" s="49">
        <v>43</v>
      </c>
      <c r="B46" s="47" t="s">
        <v>81</v>
      </c>
      <c r="C46" s="47" t="s">
        <v>38</v>
      </c>
      <c r="D46" s="47" t="s">
        <v>251</v>
      </c>
      <c r="E46" s="57">
        <v>39343</v>
      </c>
      <c r="F46" s="54">
        <v>0.008498583569405138</v>
      </c>
      <c r="G46" s="55">
        <v>0.02005730659025784</v>
      </c>
      <c r="H46" s="55">
        <v>0.025936599423631135</v>
      </c>
      <c r="I46" s="61">
        <v>0.06906906906906896</v>
      </c>
    </row>
    <row r="47" spans="1:9" s="4" customFormat="1" ht="14.25">
      <c r="A47" s="49">
        <v>44</v>
      </c>
      <c r="B47" s="47" t="s">
        <v>61</v>
      </c>
      <c r="C47" s="47" t="s">
        <v>25</v>
      </c>
      <c r="D47" s="47" t="s">
        <v>223</v>
      </c>
      <c r="E47" s="57">
        <v>39345</v>
      </c>
      <c r="F47" s="54">
        <v>0.010221923335574923</v>
      </c>
      <c r="G47" s="55">
        <v>0.00521948608137035</v>
      </c>
      <c r="H47" s="55">
        <v>0.027590295512586627</v>
      </c>
      <c r="I47" s="61">
        <v>0.2167503644905231</v>
      </c>
    </row>
    <row r="48" spans="1:9" s="4" customFormat="1" ht="14.25">
      <c r="A48" s="49">
        <v>45</v>
      </c>
      <c r="B48" s="47" t="s">
        <v>90</v>
      </c>
      <c r="C48" s="47" t="s">
        <v>25</v>
      </c>
      <c r="D48" s="47" t="s">
        <v>121</v>
      </c>
      <c r="E48" s="68">
        <v>39426</v>
      </c>
      <c r="F48" s="54">
        <v>-0.0026425709658171037</v>
      </c>
      <c r="G48" s="55">
        <v>-0.010152284263959421</v>
      </c>
      <c r="H48" s="55">
        <v>-0.017797179314976597</v>
      </c>
      <c r="I48" s="61" t="s">
        <v>95</v>
      </c>
    </row>
    <row r="49" spans="1:9" s="4" customFormat="1" ht="14.25">
      <c r="A49" s="49">
        <v>46</v>
      </c>
      <c r="B49" s="47" t="s">
        <v>29</v>
      </c>
      <c r="C49" s="47" t="s">
        <v>25</v>
      </c>
      <c r="D49" s="47" t="s">
        <v>224</v>
      </c>
      <c r="E49" s="57">
        <v>39443</v>
      </c>
      <c r="F49" s="54">
        <v>0.007128245673481137</v>
      </c>
      <c r="G49" s="55">
        <v>0.05252734569682338</v>
      </c>
      <c r="H49" s="55">
        <v>0.0878983827456723</v>
      </c>
      <c r="I49" s="61">
        <v>0.12970705407041394</v>
      </c>
    </row>
    <row r="50" spans="1:9" s="4" customFormat="1" ht="14.25">
      <c r="A50" s="49">
        <v>47</v>
      </c>
      <c r="B50" s="47" t="s">
        <v>74</v>
      </c>
      <c r="C50" s="47" t="s">
        <v>25</v>
      </c>
      <c r="D50" s="47" t="s">
        <v>225</v>
      </c>
      <c r="E50" s="57">
        <v>39542</v>
      </c>
      <c r="F50" s="54">
        <v>0</v>
      </c>
      <c r="G50" s="55">
        <v>0.006849315068493178</v>
      </c>
      <c r="H50" s="55">
        <v>0.05755395683453246</v>
      </c>
      <c r="I50" s="61">
        <v>0.02083333333333326</v>
      </c>
    </row>
    <row r="51" spans="1:9" s="4" customFormat="1" ht="14.25">
      <c r="A51" s="49">
        <v>48</v>
      </c>
      <c r="B51" s="47" t="s">
        <v>45</v>
      </c>
      <c r="C51" s="47" t="s">
        <v>25</v>
      </c>
      <c r="D51" s="47" t="s">
        <v>118</v>
      </c>
      <c r="E51" s="57">
        <v>39660</v>
      </c>
      <c r="F51" s="54">
        <v>0.013835954264484585</v>
      </c>
      <c r="G51" s="55">
        <v>0.015950959625136374</v>
      </c>
      <c r="H51" s="55">
        <v>0.04172837068483237</v>
      </c>
      <c r="I51" s="61">
        <v>0.22418593858767122</v>
      </c>
    </row>
    <row r="52" spans="1:9" s="4" customFormat="1" ht="14.25">
      <c r="A52" s="49">
        <v>49</v>
      </c>
      <c r="B52" s="47" t="s">
        <v>24</v>
      </c>
      <c r="C52" s="47" t="s">
        <v>25</v>
      </c>
      <c r="D52" s="62" t="s">
        <v>226</v>
      </c>
      <c r="E52" s="68">
        <v>39898</v>
      </c>
      <c r="F52" s="54">
        <v>0.004559270516717451</v>
      </c>
      <c r="G52" s="55">
        <v>0.04754358161648198</v>
      </c>
      <c r="H52" s="55">
        <v>0.07830342577487781</v>
      </c>
      <c r="I52" s="61">
        <v>0.08360655737704925</v>
      </c>
    </row>
    <row r="53" spans="1:9" s="4" customFormat="1" ht="14.25">
      <c r="A53" s="49">
        <v>50</v>
      </c>
      <c r="B53" s="47" t="s">
        <v>60</v>
      </c>
      <c r="C53" s="47" t="s">
        <v>25</v>
      </c>
      <c r="D53" s="47" t="s">
        <v>253</v>
      </c>
      <c r="E53" s="57">
        <v>40031</v>
      </c>
      <c r="F53" s="54">
        <v>0.0036369934187738817</v>
      </c>
      <c r="G53" s="55">
        <v>0.014708457362983651</v>
      </c>
      <c r="H53" s="55">
        <v>0.038204864065929156</v>
      </c>
      <c r="I53" s="61">
        <v>0.2619086504436823</v>
      </c>
    </row>
    <row r="54" spans="1:9" s="4" customFormat="1" ht="14.25">
      <c r="A54" s="49">
        <v>51</v>
      </c>
      <c r="B54" s="47" t="s">
        <v>50</v>
      </c>
      <c r="C54" s="47" t="s">
        <v>25</v>
      </c>
      <c r="D54" s="47" t="s">
        <v>227</v>
      </c>
      <c r="E54" s="57">
        <v>40263</v>
      </c>
      <c r="F54" s="54">
        <v>-0.00328947368421062</v>
      </c>
      <c r="G54" s="55">
        <v>0.01</v>
      </c>
      <c r="H54" s="55">
        <v>0.030612244897959107</v>
      </c>
      <c r="I54" s="61">
        <v>0.06690140845070425</v>
      </c>
    </row>
    <row r="55" spans="1:9" s="4" customFormat="1" ht="14.25">
      <c r="A55" s="49">
        <v>52</v>
      </c>
      <c r="B55" s="47" t="s">
        <v>65</v>
      </c>
      <c r="C55" s="47" t="s">
        <v>25</v>
      </c>
      <c r="D55" s="47" t="s">
        <v>228</v>
      </c>
      <c r="E55" s="57">
        <v>40956</v>
      </c>
      <c r="F55" s="54">
        <v>0.005050505050504972</v>
      </c>
      <c r="G55" s="55">
        <v>0.015306122448979664</v>
      </c>
      <c r="H55" s="55">
        <v>0.02577319587628879</v>
      </c>
      <c r="I55" s="61">
        <v>-0.04784688995215303</v>
      </c>
    </row>
    <row r="56" spans="1:9" s="4" customFormat="1" ht="14.25">
      <c r="A56" s="49">
        <v>53</v>
      </c>
      <c r="B56" s="47" t="s">
        <v>68</v>
      </c>
      <c r="C56" s="47" t="s">
        <v>25</v>
      </c>
      <c r="D56" s="47" t="s">
        <v>138</v>
      </c>
      <c r="E56" s="57">
        <v>41366</v>
      </c>
      <c r="F56" s="54">
        <v>0.00415721844293282</v>
      </c>
      <c r="G56" s="55">
        <v>0.010727328058429686</v>
      </c>
      <c r="H56" s="55">
        <v>0.027693973853175624</v>
      </c>
      <c r="I56" s="61">
        <v>-0.06040031119598266</v>
      </c>
    </row>
    <row r="57" spans="1:9" s="4" customFormat="1" ht="14.25">
      <c r="A57" s="49">
        <v>54</v>
      </c>
      <c r="B57" s="47" t="s">
        <v>41</v>
      </c>
      <c r="C57" s="47" t="s">
        <v>25</v>
      </c>
      <c r="D57" s="47" t="s">
        <v>229</v>
      </c>
      <c r="E57" s="57">
        <v>43620</v>
      </c>
      <c r="F57" s="54">
        <v>-0.0078125</v>
      </c>
      <c r="G57" s="55">
        <v>0.007936507936507908</v>
      </c>
      <c r="H57" s="55">
        <v>0.040983606557376984</v>
      </c>
      <c r="I57" s="61">
        <v>0.07627118644067798</v>
      </c>
    </row>
    <row r="58" spans="1:9" s="4" customFormat="1" ht="14.25">
      <c r="A58" s="49">
        <v>55</v>
      </c>
      <c r="B58" s="47" t="s">
        <v>71</v>
      </c>
      <c r="C58" s="47" t="s">
        <v>25</v>
      </c>
      <c r="D58" s="47" t="s">
        <v>230</v>
      </c>
      <c r="E58" s="57">
        <v>43636</v>
      </c>
      <c r="F58" s="54" t="s">
        <v>95</v>
      </c>
      <c r="G58" s="55" t="s">
        <v>95</v>
      </c>
      <c r="H58" s="55" t="s">
        <v>95</v>
      </c>
      <c r="I58" s="61" t="s">
        <v>95</v>
      </c>
    </row>
    <row r="59" spans="1:9" s="4" customFormat="1" ht="15" thickBot="1">
      <c r="A59" s="49">
        <v>56</v>
      </c>
      <c r="B59" s="47" t="s">
        <v>53</v>
      </c>
      <c r="C59" s="47" t="s">
        <v>25</v>
      </c>
      <c r="D59" s="47" t="s">
        <v>119</v>
      </c>
      <c r="E59" s="57">
        <v>43711</v>
      </c>
      <c r="F59" s="54">
        <v>-0.006040268456375952</v>
      </c>
      <c r="G59" s="55">
        <v>-0.014200133126248127</v>
      </c>
      <c r="H59" s="55">
        <v>-0.02640517146926702</v>
      </c>
      <c r="I59" s="61">
        <v>-0.050336646361013204</v>
      </c>
    </row>
    <row r="60" spans="1:9" s="37" customFormat="1" ht="15.75" collapsed="1" thickBot="1">
      <c r="A60" s="63"/>
      <c r="B60" s="38"/>
      <c r="C60" s="38"/>
      <c r="D60" s="39" t="s">
        <v>98</v>
      </c>
      <c r="E60" s="40" t="s">
        <v>5</v>
      </c>
      <c r="F60" s="50">
        <f>AVERAGE(F4:F59)</f>
        <v>0.003585646292631937</v>
      </c>
      <c r="G60" s="41">
        <f>AVERAGE(G4:G59)</f>
        <v>0.019892312505696914</v>
      </c>
      <c r="H60" s="41">
        <f>AVERAGE(H4:H59)</f>
        <v>0.0279076680531661</v>
      </c>
      <c r="I60" s="41">
        <f>AVERAGE(I4:I59)</f>
        <v>0.04177370594146229</v>
      </c>
    </row>
    <row r="61" s="4" customFormat="1" ht="14.25" collapsed="1"/>
    <row r="62" s="4" customFormat="1" ht="15" collapsed="1">
      <c r="A62" s="58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9" s="6" customFormat="1" ht="14.25">
      <c r="E73" s="7"/>
      <c r="F73" s="7"/>
      <c r="G73" s="8"/>
      <c r="H73" s="8"/>
      <c r="I73" s="8"/>
    </row>
    <row r="74" spans="5:9" s="6" customFormat="1" ht="14.25">
      <c r="E74" s="7"/>
      <c r="F74" s="7"/>
      <c r="G74" s="8"/>
      <c r="H74" s="8"/>
      <c r="I74" s="8"/>
    </row>
    <row r="75" spans="5:9" s="6" customFormat="1" ht="14.25">
      <c r="E75" s="7"/>
      <c r="F75" s="7"/>
      <c r="G75" s="8"/>
      <c r="H75" s="8"/>
      <c r="I75" s="8"/>
    </row>
    <row r="76" spans="5:9" s="6" customFormat="1" ht="14.25">
      <c r="E76" s="7"/>
      <c r="F76" s="7"/>
      <c r="G76" s="8"/>
      <c r="H76" s="8"/>
      <c r="I76" s="8"/>
    </row>
    <row r="77" spans="5:9" s="6" customFormat="1" ht="14.25">
      <c r="E77" s="7"/>
      <c r="F77" s="7"/>
      <c r="G77" s="8"/>
      <c r="H77" s="8"/>
      <c r="I77" s="8"/>
    </row>
    <row r="78" spans="5:9" s="6" customFormat="1" ht="14.25">
      <c r="E78" s="7"/>
      <c r="F78" s="7"/>
      <c r="G78" s="8"/>
      <c r="H78" s="8"/>
      <c r="I78" s="8"/>
    </row>
    <row r="79" spans="5:9" s="6" customFormat="1" ht="14.25">
      <c r="E79" s="7"/>
      <c r="F79" s="7"/>
      <c r="G79" s="8"/>
      <c r="H79" s="8"/>
      <c r="I79" s="8"/>
    </row>
    <row r="80" spans="5:9" s="6" customFormat="1" ht="14.25">
      <c r="E80" s="7"/>
      <c r="F80" s="7"/>
      <c r="G80" s="8"/>
      <c r="H80" s="8"/>
      <c r="I80" s="8"/>
    </row>
    <row r="81" spans="5:9" s="6" customFormat="1" ht="14.25">
      <c r="E81" s="7"/>
      <c r="F81" s="7"/>
      <c r="G81" s="8"/>
      <c r="H81" s="8"/>
      <c r="I81" s="8"/>
    </row>
    <row r="82" spans="5:9" s="6" customFormat="1" ht="14.25">
      <c r="E82" s="7"/>
      <c r="F82" s="7"/>
      <c r="G82" s="8"/>
      <c r="H82" s="8"/>
      <c r="I82" s="8"/>
    </row>
    <row r="83" spans="5:9" s="6" customFormat="1" ht="14.25">
      <c r="E83" s="7"/>
      <c r="F83" s="7"/>
      <c r="G83" s="8"/>
      <c r="H83" s="8"/>
      <c r="I83" s="8"/>
    </row>
    <row r="84" spans="5:9" s="6" customFormat="1" ht="14.25">
      <c r="E84" s="7"/>
      <c r="F84" s="7"/>
      <c r="G84" s="8"/>
      <c r="H84" s="8"/>
      <c r="I84" s="8"/>
    </row>
    <row r="85" spans="5:9" s="6" customFormat="1" ht="14.25">
      <c r="E85" s="7"/>
      <c r="F85" s="7"/>
      <c r="G85" s="8"/>
      <c r="H85" s="8"/>
      <c r="I85" s="8"/>
    </row>
    <row r="86" spans="5:9" s="6" customFormat="1" ht="14.25">
      <c r="E86" s="7"/>
      <c r="F86" s="7"/>
      <c r="G86" s="8"/>
      <c r="H86" s="8"/>
      <c r="I86" s="8"/>
    </row>
    <row r="87" spans="5:9" s="6" customFormat="1" ht="14.25">
      <c r="E87" s="7"/>
      <c r="F87" s="7"/>
      <c r="G87" s="8"/>
      <c r="H87" s="8"/>
      <c r="I87" s="8"/>
    </row>
    <row r="88" spans="5:9" s="6" customFormat="1" ht="14.25">
      <c r="E88" s="7"/>
      <c r="F88" s="7"/>
      <c r="G88" s="8"/>
      <c r="H88" s="8"/>
      <c r="I88" s="8"/>
    </row>
    <row r="89" spans="5:9" s="6" customFormat="1" ht="14.25">
      <c r="E89" s="7"/>
      <c r="F89" s="7"/>
      <c r="G89" s="8"/>
      <c r="H89" s="8"/>
      <c r="I89" s="8"/>
    </row>
    <row r="90" spans="5:9" s="6" customFormat="1" ht="14.25">
      <c r="E90" s="7"/>
      <c r="F90" s="7"/>
      <c r="G90" s="8"/>
      <c r="H90" s="8"/>
      <c r="I90" s="8"/>
    </row>
    <row r="91" spans="5:9" s="6" customFormat="1" ht="14.25">
      <c r="E91" s="7"/>
      <c r="F91" s="7"/>
      <c r="G91" s="8"/>
      <c r="H91" s="8"/>
      <c r="I91" s="8"/>
    </row>
    <row r="92" spans="5:9" s="6" customFormat="1" ht="14.25">
      <c r="E92" s="7"/>
      <c r="F92" s="7"/>
      <c r="G92" s="8"/>
      <c r="H92" s="8"/>
      <c r="I92" s="8"/>
    </row>
  </sheetData>
  <sheetProtection/>
  <mergeCells count="6">
    <mergeCell ref="A2:A3"/>
    <mergeCell ref="F2:I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4"/>
  <sheetViews>
    <sheetView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2" t="s">
        <v>0</v>
      </c>
      <c r="B1" s="25" t="s">
        <v>21</v>
      </c>
      <c r="C1" s="2"/>
    </row>
    <row r="2" spans="1:3" ht="14.25">
      <c r="A2" s="21" t="s">
        <v>229</v>
      </c>
      <c r="B2" s="22">
        <v>-0.0078125</v>
      </c>
      <c r="C2" s="2"/>
    </row>
    <row r="3" spans="1:3" ht="14.25">
      <c r="A3" s="111" t="s">
        <v>119</v>
      </c>
      <c r="B3" s="112">
        <v>-0.006040268456375952</v>
      </c>
      <c r="C3" s="2"/>
    </row>
    <row r="4" spans="1:3" ht="14.25">
      <c r="A4" s="14" t="s">
        <v>221</v>
      </c>
      <c r="B4" s="18">
        <v>-0.005847953216374324</v>
      </c>
      <c r="C4" s="2"/>
    </row>
    <row r="5" spans="1:3" ht="14.25">
      <c r="A5" s="14" t="s">
        <v>116</v>
      </c>
      <c r="B5" s="18">
        <v>-0.005037473891141397</v>
      </c>
      <c r="C5" s="2"/>
    </row>
    <row r="6" spans="1:3" ht="14.25">
      <c r="A6" s="14" t="s">
        <v>212</v>
      </c>
      <c r="B6" s="19">
        <v>-0.005007511266900244</v>
      </c>
      <c r="C6" s="2"/>
    </row>
    <row r="7" spans="1:3" ht="14.25">
      <c r="A7" s="14" t="s">
        <v>227</v>
      </c>
      <c r="B7" s="19">
        <v>-0.00328947368421062</v>
      </c>
      <c r="C7" s="2"/>
    </row>
    <row r="8" spans="1:3" ht="14.25">
      <c r="A8" s="14" t="s">
        <v>207</v>
      </c>
      <c r="B8" s="19">
        <v>-0.003248207885304666</v>
      </c>
      <c r="C8" s="2"/>
    </row>
    <row r="9" spans="1:3" ht="14.25">
      <c r="A9" s="14" t="s">
        <v>194</v>
      </c>
      <c r="B9" s="19">
        <v>-0.003244564301365327</v>
      </c>
      <c r="C9" s="2"/>
    </row>
    <row r="10" spans="1:3" ht="14.25">
      <c r="A10" s="14" t="s">
        <v>129</v>
      </c>
      <c r="B10" s="19">
        <v>-0.0029325513196480912</v>
      </c>
      <c r="C10" s="2"/>
    </row>
    <row r="11" spans="1:3" ht="14.25">
      <c r="A11" s="14" t="s">
        <v>121</v>
      </c>
      <c r="B11" s="19">
        <v>-0.0026425709658171037</v>
      </c>
      <c r="C11" s="2"/>
    </row>
    <row r="12" spans="1:3" ht="14.25">
      <c r="A12" s="14" t="s">
        <v>219</v>
      </c>
      <c r="B12" s="19">
        <v>-0.002454740718011772</v>
      </c>
      <c r="C12" s="2"/>
    </row>
    <row r="13" spans="1:3" ht="14.25">
      <c r="A13" s="14" t="s">
        <v>124</v>
      </c>
      <c r="B13" s="19">
        <v>-0.0022894937674892146</v>
      </c>
      <c r="C13" s="2"/>
    </row>
    <row r="14" spans="1:3" ht="14.25">
      <c r="A14" s="14" t="s">
        <v>186</v>
      </c>
      <c r="B14" s="19">
        <v>-0.001207029741212784</v>
      </c>
      <c r="C14" s="2"/>
    </row>
    <row r="15" spans="1:3" ht="14.25">
      <c r="A15" s="14" t="s">
        <v>222</v>
      </c>
      <c r="B15" s="19">
        <v>-0.0011131983580324745</v>
      </c>
      <c r="C15" s="2"/>
    </row>
    <row r="16" spans="1:3" ht="14.25">
      <c r="A16" s="14" t="s">
        <v>120</v>
      </c>
      <c r="B16" s="19">
        <v>-0.0007692899453805024</v>
      </c>
      <c r="C16" s="2"/>
    </row>
    <row r="17" spans="1:3" ht="14.25">
      <c r="A17" s="14" t="s">
        <v>247</v>
      </c>
      <c r="B17" s="19">
        <v>-0.0003508420208501173</v>
      </c>
      <c r="C17" s="2"/>
    </row>
    <row r="18" spans="1:3" ht="14.25">
      <c r="A18" s="14" t="s">
        <v>220</v>
      </c>
      <c r="B18" s="19">
        <v>-0.0002198043741071798</v>
      </c>
      <c r="C18" s="2"/>
    </row>
    <row r="19" spans="1:3" ht="14.25">
      <c r="A19" s="14" t="s">
        <v>214</v>
      </c>
      <c r="B19" s="19">
        <v>0</v>
      </c>
      <c r="C19" s="2"/>
    </row>
    <row r="20" spans="1:3" ht="14.25">
      <c r="A20" s="14" t="s">
        <v>217</v>
      </c>
      <c r="B20" s="19">
        <v>0</v>
      </c>
      <c r="C20" s="2"/>
    </row>
    <row r="21" spans="1:3" ht="14.25">
      <c r="A21" s="14" t="s">
        <v>225</v>
      </c>
      <c r="B21" s="19">
        <v>0</v>
      </c>
      <c r="C21" s="2"/>
    </row>
    <row r="22" spans="1:3" ht="14.25">
      <c r="A22" s="14" t="s">
        <v>210</v>
      </c>
      <c r="B22" s="19">
        <v>0.0014850354123829845</v>
      </c>
      <c r="C22" s="2"/>
    </row>
    <row r="23" spans="1:3" ht="14.25">
      <c r="A23" s="14" t="s">
        <v>252</v>
      </c>
      <c r="B23" s="19">
        <v>0.002617801047120505</v>
      </c>
      <c r="C23" s="2"/>
    </row>
    <row r="24" spans="1:3" ht="14.25">
      <c r="A24" s="14" t="s">
        <v>162</v>
      </c>
      <c r="B24" s="19">
        <v>0.0032649253731342753</v>
      </c>
      <c r="C24" s="2"/>
    </row>
    <row r="25" spans="1:3" ht="14.25">
      <c r="A25" s="14" t="s">
        <v>179</v>
      </c>
      <c r="B25" s="19">
        <v>0.0034564108191144083</v>
      </c>
      <c r="C25" s="2"/>
    </row>
    <row r="26" spans="1:3" ht="14.25">
      <c r="A26" s="14" t="s">
        <v>253</v>
      </c>
      <c r="B26" s="19">
        <v>0.0036369934187738817</v>
      </c>
      <c r="C26" s="2"/>
    </row>
    <row r="27" spans="1:3" ht="14.25">
      <c r="A27" s="14" t="s">
        <v>175</v>
      </c>
      <c r="B27" s="19">
        <v>0.0039525691699606735</v>
      </c>
      <c r="C27" s="2"/>
    </row>
    <row r="28" spans="1:3" ht="14.25">
      <c r="A28" s="14" t="s">
        <v>215</v>
      </c>
      <c r="B28" s="19">
        <v>0.003992015968063756</v>
      </c>
      <c r="C28" s="2"/>
    </row>
    <row r="29" spans="1:3" ht="14.25">
      <c r="A29" s="14" t="s">
        <v>156</v>
      </c>
      <c r="B29" s="19">
        <v>0.004133927524334391</v>
      </c>
      <c r="C29" s="2"/>
    </row>
    <row r="30" spans="1:3" ht="14.25">
      <c r="A30" s="14" t="s">
        <v>138</v>
      </c>
      <c r="B30" s="19">
        <v>0.00415721844293282</v>
      </c>
      <c r="C30" s="2"/>
    </row>
    <row r="31" spans="1:3" ht="14.25">
      <c r="A31" s="14" t="s">
        <v>255</v>
      </c>
      <c r="B31" s="19">
        <v>0.004347826086956719</v>
      </c>
      <c r="C31" s="2"/>
    </row>
    <row r="32" spans="1:3" ht="14.25">
      <c r="A32" s="14" t="s">
        <v>211</v>
      </c>
      <c r="B32" s="19">
        <v>0.004354508196721341</v>
      </c>
      <c r="C32" s="2"/>
    </row>
    <row r="33" spans="1:3" ht="14.25">
      <c r="A33" s="14" t="s">
        <v>167</v>
      </c>
      <c r="B33" s="19">
        <v>0.004437635374293425</v>
      </c>
      <c r="C33" s="2"/>
    </row>
    <row r="34" spans="1:3" ht="14.25">
      <c r="A34" s="14" t="s">
        <v>226</v>
      </c>
      <c r="B34" s="19">
        <v>0.004559270516717451</v>
      </c>
      <c r="C34" s="2"/>
    </row>
    <row r="35" spans="1:3" ht="14.25">
      <c r="A35" s="14" t="s">
        <v>213</v>
      </c>
      <c r="B35" s="19">
        <v>0.004566210045662267</v>
      </c>
      <c r="C35" s="2"/>
    </row>
    <row r="36" spans="1:3" ht="14.25">
      <c r="A36" s="14" t="s">
        <v>130</v>
      </c>
      <c r="B36" s="19">
        <v>0.0046348057650478225</v>
      </c>
      <c r="C36" s="2"/>
    </row>
    <row r="37" spans="1:3" ht="14.25">
      <c r="A37" s="15" t="s">
        <v>123</v>
      </c>
      <c r="B37" s="51">
        <v>0.004881697570962018</v>
      </c>
      <c r="C37" s="2"/>
    </row>
    <row r="38" spans="1:3" ht="14.25">
      <c r="A38" s="14" t="s">
        <v>122</v>
      </c>
      <c r="B38" s="19">
        <v>0.004995882514411187</v>
      </c>
      <c r="C38" s="2"/>
    </row>
    <row r="39" spans="1:3" ht="14.25">
      <c r="A39" s="14" t="s">
        <v>228</v>
      </c>
      <c r="B39" s="19">
        <v>0.005050505050504972</v>
      </c>
      <c r="C39" s="2"/>
    </row>
    <row r="40" spans="1:3" ht="14.25">
      <c r="A40" s="14" t="s">
        <v>248</v>
      </c>
      <c r="B40" s="19">
        <v>0.005360333531864159</v>
      </c>
      <c r="C40" s="2"/>
    </row>
    <row r="41" spans="1:3" ht="14.25">
      <c r="A41" s="14" t="s">
        <v>196</v>
      </c>
      <c r="B41" s="19">
        <v>0.006625239879374911</v>
      </c>
      <c r="C41" s="2"/>
    </row>
    <row r="42" spans="1:3" ht="14.25">
      <c r="A42" s="14" t="s">
        <v>126</v>
      </c>
      <c r="B42" s="19">
        <v>0.006713185755534257</v>
      </c>
      <c r="C42" s="2"/>
    </row>
    <row r="43" spans="1:3" ht="14.25">
      <c r="A43" s="14" t="s">
        <v>125</v>
      </c>
      <c r="B43" s="19">
        <v>0.006993006993007089</v>
      </c>
      <c r="C43" s="2"/>
    </row>
    <row r="44" spans="1:3" ht="14.25">
      <c r="A44" s="14" t="s">
        <v>224</v>
      </c>
      <c r="B44" s="19">
        <v>0.007128245673481137</v>
      </c>
      <c r="C44" s="2"/>
    </row>
    <row r="45" spans="1:3" ht="14.25">
      <c r="A45" s="14" t="s">
        <v>216</v>
      </c>
      <c r="B45" s="19">
        <v>0.007352941176470562</v>
      </c>
      <c r="C45" s="2"/>
    </row>
    <row r="46" spans="1:3" ht="14.25">
      <c r="A46" s="14" t="s">
        <v>128</v>
      </c>
      <c r="B46" s="19">
        <v>0.007682302251849515</v>
      </c>
      <c r="C46" s="2"/>
    </row>
    <row r="47" spans="1:3" ht="14.25">
      <c r="A47" s="14" t="s">
        <v>256</v>
      </c>
      <c r="B47" s="19">
        <v>0.008271298593879317</v>
      </c>
      <c r="C47" s="2"/>
    </row>
    <row r="48" spans="1:3" ht="14.25">
      <c r="A48" s="14" t="s">
        <v>251</v>
      </c>
      <c r="B48" s="19">
        <v>0.008498583569405138</v>
      </c>
      <c r="C48" s="2"/>
    </row>
    <row r="49" spans="1:3" ht="14.25">
      <c r="A49" s="14" t="s">
        <v>257</v>
      </c>
      <c r="B49" s="19">
        <v>0.008577137148565672</v>
      </c>
      <c r="C49" s="2"/>
    </row>
    <row r="50" spans="1:3" ht="14.25">
      <c r="A50" s="14" t="s">
        <v>218</v>
      </c>
      <c r="B50" s="19">
        <v>0.00990099009900991</v>
      </c>
      <c r="C50" s="2"/>
    </row>
    <row r="51" spans="1:3" ht="14.25">
      <c r="A51" s="14" t="s">
        <v>223</v>
      </c>
      <c r="B51" s="19">
        <v>0.010221923335574923</v>
      </c>
      <c r="C51" s="2"/>
    </row>
    <row r="52" spans="1:3" ht="14.25">
      <c r="A52" s="14" t="s">
        <v>208</v>
      </c>
      <c r="B52" s="19">
        <v>0.010975555257630498</v>
      </c>
      <c r="C52" s="2"/>
    </row>
    <row r="53" spans="1:3" ht="14.25">
      <c r="A53" s="14" t="s">
        <v>254</v>
      </c>
      <c r="B53" s="19">
        <v>0.011627906976744207</v>
      </c>
      <c r="C53" s="2"/>
    </row>
    <row r="54" spans="1:3" ht="14.25">
      <c r="A54" s="14" t="s">
        <v>209</v>
      </c>
      <c r="B54" s="19">
        <v>0.012484897301651365</v>
      </c>
      <c r="C54" s="2"/>
    </row>
    <row r="55" spans="1:3" ht="14.25">
      <c r="A55" s="14" t="s">
        <v>118</v>
      </c>
      <c r="B55" s="19">
        <v>0.013835954264484585</v>
      </c>
      <c r="C55" s="2"/>
    </row>
    <row r="56" spans="1:3" ht="14.25">
      <c r="A56" s="14" t="s">
        <v>117</v>
      </c>
      <c r="B56" s="19">
        <v>0.03594327990135615</v>
      </c>
      <c r="C56" s="2"/>
    </row>
    <row r="57" spans="1:3" ht="15">
      <c r="A57" s="26" t="s">
        <v>103</v>
      </c>
      <c r="B57" s="23">
        <v>0.003585646292631937</v>
      </c>
      <c r="C57" s="2"/>
    </row>
    <row r="58" spans="1:3" ht="14.25">
      <c r="A58" s="16" t="s">
        <v>1</v>
      </c>
      <c r="B58" s="18">
        <v>0.01834839873663552</v>
      </c>
      <c r="C58" s="1"/>
    </row>
    <row r="59" spans="1:3" ht="14.25">
      <c r="A59" s="16" t="s">
        <v>2</v>
      </c>
      <c r="B59" s="18">
        <v>8.219178082136125E-06</v>
      </c>
      <c r="C59" s="2"/>
    </row>
    <row r="60" spans="1:3" ht="14.25">
      <c r="A60" s="16" t="s">
        <v>100</v>
      </c>
      <c r="B60" s="18">
        <v>0.01397260273972603</v>
      </c>
      <c r="C60" s="13"/>
    </row>
    <row r="61" spans="1:3" ht="14.25">
      <c r="A61" s="16" t="s">
        <v>7</v>
      </c>
      <c r="B61" s="18">
        <v>-0.025160567893204866</v>
      </c>
      <c r="C61" s="2"/>
    </row>
    <row r="62" spans="1:3" ht="15" thickBot="1">
      <c r="A62" s="17" t="s">
        <v>8</v>
      </c>
      <c r="B62" s="20">
        <v>0.01623287671232877</v>
      </c>
      <c r="C62" s="2"/>
    </row>
    <row r="63" spans="2:3" ht="12.75">
      <c r="B63" s="2"/>
      <c r="C63" s="2"/>
    </row>
    <row r="64" ht="12.75">
      <c r="C64" s="2"/>
    </row>
    <row r="65" spans="2:3" ht="12.75">
      <c r="B65" s="2"/>
      <c r="C65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2023-07-12T11:00:30Z</dcterms:modified>
  <cp:category/>
  <cp:version/>
  <cp:contentType/>
  <cp:contentStatus/>
</cp:coreProperties>
</file>