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'Відкр_1'!$A$1:$H$26</definedName>
  </definedNames>
  <calcPr fullCalcOnLoad="1"/>
</workbook>
</file>

<file path=xl/sharedStrings.xml><?xml version="1.0" encoding="utf-8"?>
<sst xmlns="http://schemas.openxmlformats.org/spreadsheetml/2006/main" count="405" uniqueCount="121">
  <si>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</si>
  <si>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</si>
  <si>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</si>
  <si>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</si>
  <si>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</si>
  <si>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</si>
  <si>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</si>
  <si>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</si>
  <si>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</si>
  <si>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</si>
  <si>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</si>
  <si>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</si>
  <si>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</si>
  <si>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</si>
  <si>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</si>
  <si>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</si>
  <si>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</si>
  <si>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</si>
  <si>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</si>
  <si>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</si>
  <si>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</si>
  <si>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</si>
  <si>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</si>
  <si>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</si>
  <si>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</si>
  <si>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</si>
  <si>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ТОВ КУА "ТАСК-Інвест"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</si>
  <si>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</si>
  <si>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</si>
  <si>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</si>
  <si>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</si>
  <si>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</si>
  <si>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</si>
  <si>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</si>
  <si>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</si>
  <si>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</si>
  <si>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</si>
  <si>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</si>
  <si>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</si>
  <si>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</si>
  <si>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</si>
  <si>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</si>
  <si>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</si>
  <si>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</si>
  <si>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</si>
  <si>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</si>
  <si>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</si>
  <si>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</si>
  <si>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</si>
  <si>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</si>
  <si>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</si>
  <si>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</si>
  <si>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</si>
  <si>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</si>
  <si>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</si>
  <si>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</si>
  <si>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</si>
  <si>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</si>
  <si>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</si>
  <si>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</si>
  <si>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</si>
  <si>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</si>
  <si>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</si>
  <si>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</si>
  <si>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</si>
  <si>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</si>
  <si>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</si>
  <si>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</si>
  <si>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</si>
  <si>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</si>
  <si>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</si>
  <si>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</si>
  <si>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</si>
  <si>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</si>
  <si>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</si>
  <si>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</si>
  <si>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ОТП Облігаційний</t>
  </si>
  <si>
    <t>Бонум Оптімум</t>
  </si>
  <si>
    <t>http://bonum-group.com/</t>
  </si>
  <si>
    <t>ТАСК Універсал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</si>
  <si>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</si>
  <si>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</si>
  <si>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</si>
  <si>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</si>
  <si>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</si>
  <si>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</si>
  <si>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</si>
  <si>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</si>
  <si>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</si>
  <si>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</si>
  <si>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</si>
  <si>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Преміум-фонд Індексний</t>
  </si>
  <si>
    <t>http://pioglobal.ua/</t>
  </si>
  <si>
    <t>Преміум - фонд збалансований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</si>
  <si>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</si>
  <si>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</si>
  <si>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</si>
  <si>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</si>
  <si>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</si>
  <si>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</si>
  <si>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</si>
  <si>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</si>
  <si>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</si>
  <si>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Конкорд Стабільність</t>
  </si>
  <si>
    <t>ПрАТ "КIНТО"</t>
  </si>
  <si>
    <t>ТОВ "КУА "Івекс Ессет Менеджмент"</t>
  </si>
  <si>
    <t>ТОВ "КУА "УнІвер Менеджмент"</t>
  </si>
  <si>
    <t>ТОВ "КУА "ПІОГЛОБАЛ Україна"</t>
  </si>
  <si>
    <t>"Альтус ассетс актiвiтiс" ТОВ КУА</t>
  </si>
  <si>
    <t>ТОВ "КУА "ОТП КапІтал"</t>
  </si>
  <si>
    <t>ТОВ "КУА ОЗОН"</t>
  </si>
  <si>
    <t>ТОВ "КУА "ВсесвІт"</t>
  </si>
  <si>
    <t>ТОВ "КУА " ПІоглобал Ессет Менеджмент"</t>
  </si>
  <si>
    <t>ТОВ "КУА "ТАСК-ІНВЕСТ"</t>
  </si>
  <si>
    <t>ТОВ "КУА "Бонум Груп"</t>
  </si>
  <si>
    <t>ТОВ "КУА "АРТ-КАПIТАЛ Менеджмент"</t>
  </si>
  <si>
    <t>КІНТО-Голд</t>
  </si>
  <si>
    <t>спец. банк. мет.</t>
  </si>
  <si>
    <t>ПрАТ "КІНТО"</t>
  </si>
  <si>
    <t>Конкорд Перспектива</t>
  </si>
  <si>
    <t>н.д.**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</si>
</sst>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7853429"/>
        <c:axId val="3571998"/>
      </c:barChart>
      <c:catAx>
        <c:axId val="7853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1998"/>
        <c:crosses val="autoZero"/>
        <c:auto val="0"/>
        <c:lblOffset val="0"/>
        <c:tickLblSkip val="1"/>
        <c:noMultiLvlLbl val="0"/>
      </c:catAx>
      <c:valAx>
        <c:axId val="357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53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12255"/>
        <c:axId val="30201432"/>
      </c:barChart>
      <c:catAx>
        <c:axId val="1081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01432"/>
        <c:crosses val="autoZero"/>
        <c:auto val="0"/>
        <c:lblOffset val="0"/>
        <c:tickLblSkip val="1"/>
        <c:noMultiLvlLbl val="0"/>
      </c:catAx>
      <c:val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2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7433"/>
        <c:axId val="30396898"/>
      </c:barChart>
      <c:catAx>
        <c:axId val="3377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96898"/>
        <c:crosses val="autoZero"/>
        <c:auto val="0"/>
        <c:lblOffset val="0"/>
        <c:tickLblSkip val="1"/>
        <c:noMultiLvlLbl val="0"/>
      </c:catAx>
      <c:valAx>
        <c:axId val="303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7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36627"/>
        <c:axId val="46229644"/>
      </c:barChart>
      <c:catAx>
        <c:axId val="5136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29644"/>
        <c:crosses val="autoZero"/>
        <c:auto val="0"/>
        <c:lblOffset val="0"/>
        <c:tickLblSkip val="1"/>
        <c:noMultiLvlLbl val="0"/>
      </c:catAx>
      <c:val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13613"/>
        <c:axId val="53613654"/>
      </c:barChart>
      <c:catAx>
        <c:axId val="13413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13654"/>
        <c:crosses val="autoZero"/>
        <c:auto val="0"/>
        <c:lblOffset val="0"/>
        <c:tickLblSkip val="1"/>
        <c:noMultiLvlLbl val="0"/>
      </c:catAx>
      <c:valAx>
        <c:axId val="5361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13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760839"/>
        <c:axId val="47738688"/>
      </c:barChart>
      <c:catAx>
        <c:axId val="12760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38688"/>
        <c:crosses val="autoZero"/>
        <c:auto val="0"/>
        <c:lblOffset val="0"/>
        <c:tickLblSkip val="1"/>
        <c:noMultiLvlLbl val="0"/>
      </c:catAx>
      <c:val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25"/>
          <c:w val="0.943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Графік_В!$B$2:$B$27</c:f>
              <c:strCache/>
            </c:strRef>
          </c:cat>
          <c:val>
            <c:numRef>
              <c:f>Графік_В!$C$2:$C$27</c:f>
              <c:numCache/>
            </c:numRef>
          </c:val>
        </c:ser>
        <c:gapWidth val="40"/>
        <c:axId val="26995009"/>
        <c:axId val="41628490"/>
      </c:barChart>
      <c:catAx>
        <c:axId val="2699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628490"/>
        <c:crossesAt val="0"/>
        <c:auto val="0"/>
        <c:lblOffset val="0"/>
        <c:tickLblSkip val="1"/>
        <c:noMultiLvlLbl val="0"/>
      </c:catAx>
      <c:valAx>
        <c:axId val="41628490"/>
        <c:scaling>
          <c:orientation val="minMax"/>
          <c:max val="0.03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9500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9112091"/>
        <c:axId val="16464500"/>
      </c:barChart>
      <c:catAx>
        <c:axId val="39112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464500"/>
        <c:crosses val="autoZero"/>
        <c:auto val="0"/>
        <c:lblOffset val="0"/>
        <c:tickLblSkip val="1"/>
        <c:noMultiLvlLbl val="0"/>
      </c:catAx>
      <c:valAx>
        <c:axId val="1646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12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3962773"/>
        <c:axId val="58556094"/>
      </c:barChart>
      <c:catAx>
        <c:axId val="1396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556094"/>
        <c:crosses val="autoZero"/>
        <c:auto val="0"/>
        <c:lblOffset val="0"/>
        <c:tickLblSkip val="52"/>
        <c:noMultiLvlLbl val="0"/>
      </c:catAx>
      <c:valAx>
        <c:axId val="5855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62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7242799"/>
        <c:axId val="45423144"/>
      </c:barChart>
      <c:catAx>
        <c:axId val="57242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423144"/>
        <c:crosses val="autoZero"/>
        <c:auto val="0"/>
        <c:lblOffset val="0"/>
        <c:tickLblSkip val="49"/>
        <c:noMultiLvlLbl val="0"/>
      </c:catAx>
      <c:valAx>
        <c:axId val="45423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242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55113"/>
        <c:axId val="55396018"/>
      </c:barChart>
      <c:catAx>
        <c:axId val="6155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396018"/>
        <c:crosses val="autoZero"/>
        <c:auto val="0"/>
        <c:lblOffset val="0"/>
        <c:tickLblSkip val="4"/>
        <c:noMultiLvlLbl val="0"/>
      </c:catAx>
      <c:valAx>
        <c:axId val="5539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55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2147983"/>
        <c:axId val="20896392"/>
      </c:barChart>
      <c:catAx>
        <c:axId val="32147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96392"/>
        <c:crosses val="autoZero"/>
        <c:auto val="0"/>
        <c:lblOffset val="0"/>
        <c:tickLblSkip val="9"/>
        <c:noMultiLvlLbl val="0"/>
      </c:catAx>
      <c:valAx>
        <c:axId val="2089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7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02115"/>
        <c:axId val="57892444"/>
      </c:barChart>
      <c:catAx>
        <c:axId val="28802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892444"/>
        <c:crosses val="autoZero"/>
        <c:auto val="0"/>
        <c:lblOffset val="0"/>
        <c:tickLblSkip val="4"/>
        <c:noMultiLvlLbl val="0"/>
      </c:catAx>
      <c:valAx>
        <c:axId val="57892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02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1269949"/>
        <c:axId val="58776358"/>
      </c:barChart>
      <c:catAx>
        <c:axId val="51269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776358"/>
        <c:crosses val="autoZero"/>
        <c:auto val="0"/>
        <c:lblOffset val="0"/>
        <c:tickLblSkip val="52"/>
        <c:noMultiLvlLbl val="0"/>
      </c:catAx>
      <c:valAx>
        <c:axId val="5877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269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25175"/>
        <c:axId val="63264528"/>
      </c:barChart>
      <c:catAx>
        <c:axId val="59225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264528"/>
        <c:crosses val="autoZero"/>
        <c:auto val="0"/>
        <c:lblOffset val="0"/>
        <c:tickLblSkip val="4"/>
        <c:noMultiLvlLbl val="0"/>
      </c:catAx>
      <c:valAx>
        <c:axId val="6326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25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09841"/>
        <c:axId val="24153114"/>
      </c:barChart>
      <c:catAx>
        <c:axId val="32509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153114"/>
        <c:crosses val="autoZero"/>
        <c:auto val="0"/>
        <c:lblOffset val="0"/>
        <c:tickLblSkip val="4"/>
        <c:noMultiLvlLbl val="0"/>
      </c:catAx>
      <c:valAx>
        <c:axId val="2415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09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051435"/>
        <c:axId val="10245188"/>
      </c:barChart>
      <c:catAx>
        <c:axId val="16051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245188"/>
        <c:crosses val="autoZero"/>
        <c:auto val="0"/>
        <c:lblOffset val="0"/>
        <c:tickLblSkip val="4"/>
        <c:noMultiLvlLbl val="0"/>
      </c:catAx>
      <c:valAx>
        <c:axId val="1024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51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97829"/>
        <c:axId val="24553870"/>
      </c:barChart>
      <c:catAx>
        <c:axId val="25097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553870"/>
        <c:crosses val="autoZero"/>
        <c:auto val="0"/>
        <c:lblOffset val="0"/>
        <c:tickLblSkip val="4"/>
        <c:noMultiLvlLbl val="0"/>
      </c:catAx>
      <c:valAx>
        <c:axId val="2455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097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58239"/>
        <c:axId val="42706424"/>
      </c:barChart>
      <c:catAx>
        <c:axId val="1965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706424"/>
        <c:crosses val="autoZero"/>
        <c:auto val="0"/>
        <c:lblOffset val="0"/>
        <c:tickLblSkip val="4"/>
        <c:noMultiLvlLbl val="0"/>
      </c:catAx>
      <c:valAx>
        <c:axId val="4270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658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13497"/>
        <c:axId val="36668290"/>
      </c:barChart>
      <c:catAx>
        <c:axId val="48813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668290"/>
        <c:crosses val="autoZero"/>
        <c:auto val="0"/>
        <c:lblOffset val="0"/>
        <c:tickLblSkip val="4"/>
        <c:noMultiLvlLbl val="0"/>
      </c:catAx>
      <c:val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13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579155"/>
        <c:axId val="17341484"/>
      </c:barChart>
      <c:catAx>
        <c:axId val="61579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341484"/>
        <c:crosses val="autoZero"/>
        <c:auto val="0"/>
        <c:lblOffset val="0"/>
        <c:tickLblSkip val="4"/>
        <c:noMultiLvlLbl val="0"/>
      </c:catAx>
      <c:valAx>
        <c:axId val="1734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579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855629"/>
        <c:axId val="62482934"/>
      </c:barChart>
      <c:catAx>
        <c:axId val="21855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482934"/>
        <c:crosses val="autoZero"/>
        <c:auto val="0"/>
        <c:lblOffset val="0"/>
        <c:tickLblSkip val="4"/>
        <c:noMultiLvlLbl val="0"/>
      </c:catAx>
      <c:valAx>
        <c:axId val="624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855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3849801"/>
        <c:axId val="14886162"/>
      </c:barChart>
      <c:catAx>
        <c:axId val="53849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86162"/>
        <c:crosses val="autoZero"/>
        <c:auto val="0"/>
        <c:lblOffset val="0"/>
        <c:tickLblSkip val="1"/>
        <c:noMultiLvlLbl val="0"/>
      </c:catAx>
      <c:valAx>
        <c:axId val="1488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9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025"/>
          <c:w val="0.998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Графік_І!$B$2:$B$10</c:f>
              <c:strCache/>
            </c:strRef>
          </c:cat>
          <c:val>
            <c:numRef>
              <c:f>Графік_І!$C$2:$C$10</c:f>
              <c:numCache/>
            </c:numRef>
          </c:val>
        </c:ser>
        <c:gapWidth val="40"/>
        <c:axId val="25475495"/>
        <c:axId val="27952864"/>
      </c:barChart>
      <c:catAx>
        <c:axId val="25475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52864"/>
        <c:crosses val="autoZero"/>
        <c:auto val="0"/>
        <c:lblOffset val="0"/>
        <c:tickLblSkip val="1"/>
        <c:noMultiLvlLbl val="0"/>
      </c:catAx>
      <c:valAx>
        <c:axId val="27952864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7549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0249185"/>
        <c:axId val="49589482"/>
      </c:barChart>
      <c:catAx>
        <c:axId val="5024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589482"/>
        <c:crosses val="autoZero"/>
        <c:auto val="0"/>
        <c:lblOffset val="0"/>
        <c:tickLblSkip val="1"/>
        <c:noMultiLvlLbl val="0"/>
      </c:catAx>
      <c:val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249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3652155"/>
        <c:axId val="57325076"/>
      </c:barChart>
      <c:catAx>
        <c:axId val="4365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325076"/>
        <c:crosses val="autoZero"/>
        <c:auto val="0"/>
        <c:lblOffset val="0"/>
        <c:tickLblSkip val="5"/>
        <c:noMultiLvlLbl val="0"/>
      </c:catAx>
      <c:valAx>
        <c:axId val="5732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652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6163637"/>
        <c:axId val="12819550"/>
      </c:barChart>
      <c:catAx>
        <c:axId val="46163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819550"/>
        <c:crosses val="autoZero"/>
        <c:auto val="0"/>
        <c:lblOffset val="0"/>
        <c:tickLblSkip val="5"/>
        <c:noMultiLvlLbl val="0"/>
      </c:catAx>
      <c:val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163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67087"/>
        <c:axId val="31750600"/>
      </c:barChart>
      <c:catAx>
        <c:axId val="48267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750600"/>
        <c:crosses val="autoZero"/>
        <c:auto val="0"/>
        <c:lblOffset val="0"/>
        <c:tickLblSkip val="1"/>
        <c:noMultiLvlLbl val="0"/>
      </c:catAx>
      <c:val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267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319945"/>
        <c:axId val="21661778"/>
      </c:barChart>
      <c:catAx>
        <c:axId val="17319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661778"/>
        <c:crosses val="autoZero"/>
        <c:auto val="0"/>
        <c:lblOffset val="0"/>
        <c:tickLblSkip val="1"/>
        <c:noMultiLvlLbl val="0"/>
      </c:catAx>
      <c:val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738275"/>
        <c:axId val="9773564"/>
      </c:barChart>
      <c:catAx>
        <c:axId val="6073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773564"/>
        <c:crosses val="autoZero"/>
        <c:auto val="0"/>
        <c:lblOffset val="0"/>
        <c:tickLblSkip val="1"/>
        <c:noMultiLvlLbl val="0"/>
      </c:catAx>
      <c:valAx>
        <c:axId val="977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73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53213"/>
        <c:axId val="53461190"/>
      </c:barChart>
      <c:catAx>
        <c:axId val="20853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461190"/>
        <c:crosses val="autoZero"/>
        <c:auto val="0"/>
        <c:lblOffset val="0"/>
        <c:tickLblSkip val="1"/>
        <c:noMultiLvlLbl val="0"/>
      </c:catAx>
      <c:valAx>
        <c:axId val="5346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853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88663"/>
        <c:axId val="35389104"/>
      </c:barChart>
      <c:catAx>
        <c:axId val="11388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389104"/>
        <c:crosses val="autoZero"/>
        <c:auto val="0"/>
        <c:lblOffset val="0"/>
        <c:tickLblSkip val="1"/>
        <c:noMultiLvlLbl val="0"/>
      </c:catAx>
      <c:valAx>
        <c:axId val="35389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388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066481"/>
        <c:axId val="47945146"/>
      </c:barChart>
      <c:catAx>
        <c:axId val="50066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945146"/>
        <c:crosses val="autoZero"/>
        <c:auto val="0"/>
        <c:lblOffset val="0"/>
        <c:tickLblSkip val="1"/>
        <c:noMultiLvlLbl val="0"/>
      </c:catAx>
      <c:val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066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866595"/>
        <c:axId val="64928444"/>
      </c:barChart>
      <c:catAx>
        <c:axId val="66866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28444"/>
        <c:crosses val="autoZero"/>
        <c:auto val="0"/>
        <c:lblOffset val="0"/>
        <c:tickLblSkip val="1"/>
        <c:noMultiLvlLbl val="0"/>
      </c:catAx>
      <c:val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6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53131"/>
        <c:axId val="58351588"/>
      </c:barChart>
      <c:catAx>
        <c:axId val="28853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351588"/>
        <c:crosses val="autoZero"/>
        <c:auto val="0"/>
        <c:lblOffset val="0"/>
        <c:tickLblSkip val="1"/>
        <c:noMultiLvlLbl val="0"/>
      </c:catAx>
      <c:val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853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02245"/>
        <c:axId val="28858158"/>
      </c:barChart>
      <c:catAx>
        <c:axId val="55402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858158"/>
        <c:crosses val="autoZero"/>
        <c:auto val="0"/>
        <c:lblOffset val="0"/>
        <c:tickLblSkip val="1"/>
        <c:noMultiLvlLbl val="0"/>
      </c:catAx>
      <c:val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402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96831"/>
        <c:axId val="55809432"/>
      </c:barChart>
      <c:catAx>
        <c:axId val="58396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809432"/>
        <c:crosses val="autoZero"/>
        <c:auto val="0"/>
        <c:lblOffset val="0"/>
        <c:tickLblSkip val="1"/>
        <c:noMultiLvlLbl val="0"/>
      </c:catAx>
      <c:val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96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22841"/>
        <c:axId val="24270114"/>
      </c:barChart>
      <c:catAx>
        <c:axId val="32522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270114"/>
        <c:crosses val="autoZero"/>
        <c:auto val="0"/>
        <c:lblOffset val="0"/>
        <c:tickLblSkip val="1"/>
        <c:noMultiLvlLbl val="0"/>
      </c:catAx>
      <c:val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522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104435"/>
        <c:axId val="19722188"/>
      </c:barChart>
      <c:catAx>
        <c:axId val="1710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722188"/>
        <c:crosses val="autoZero"/>
        <c:auto val="0"/>
        <c:lblOffset val="0"/>
        <c:tickLblSkip val="1"/>
        <c:noMultiLvlLbl val="0"/>
      </c:catAx>
      <c:val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104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43281965"/>
        <c:axId val="53993366"/>
      </c:barChart>
      <c:catAx>
        <c:axId val="43281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993366"/>
        <c:crosses val="autoZero"/>
        <c:auto val="0"/>
        <c:lblOffset val="0"/>
        <c:tickLblSkip val="1"/>
        <c:noMultiLvlLbl val="0"/>
      </c:catAx>
      <c:valAx>
        <c:axId val="53993366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28196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85085"/>
        <c:axId val="24712582"/>
      </c:barChart>
      <c:catAx>
        <c:axId val="47485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12582"/>
        <c:crosses val="autoZero"/>
        <c:auto val="0"/>
        <c:lblOffset val="0"/>
        <c:tickLblSkip val="1"/>
        <c:noMultiLvlLbl val="0"/>
      </c:catAx>
      <c:val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1086647"/>
        <c:axId val="55562096"/>
      </c:barChart>
      <c:catAx>
        <c:axId val="21086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62096"/>
        <c:crosses val="autoZero"/>
        <c:auto val="0"/>
        <c:lblOffset val="0"/>
        <c:tickLblSkip val="1"/>
        <c:noMultiLvlLbl val="0"/>
      </c:catAx>
      <c:valAx>
        <c:axId val="5556209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296817"/>
        <c:axId val="4235898"/>
      </c:barChart>
      <c:catAx>
        <c:axId val="30296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5898"/>
        <c:crosses val="autoZero"/>
        <c:auto val="0"/>
        <c:lblOffset val="0"/>
        <c:tickLblSkip val="1"/>
        <c:noMultiLvlLbl val="0"/>
      </c:catAx>
      <c:valAx>
        <c:axId val="423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6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23083"/>
        <c:axId val="7563428"/>
      </c:barChart>
      <c:catAx>
        <c:axId val="38123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63428"/>
        <c:crosses val="autoZero"/>
        <c:auto val="0"/>
        <c:lblOffset val="0"/>
        <c:tickLblSkip val="1"/>
        <c:noMultiLvlLbl val="0"/>
      </c:catAx>
      <c:valAx>
        <c:axId val="756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3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1989"/>
        <c:axId val="8657902"/>
      </c:barChart>
      <c:catAx>
        <c:axId val="961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57902"/>
        <c:crosses val="autoZero"/>
        <c:auto val="0"/>
        <c:lblOffset val="0"/>
        <c:tickLblSkip val="1"/>
        <c:noMultiLvlLbl val="0"/>
      </c:catAx>
      <c:val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50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582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22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781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69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27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55</v>
      </c>
      <c r="C3" s="43">
        <v>21835399.372</v>
      </c>
      <c r="D3" s="40">
        <v>52354</v>
      </c>
      <c r="E3" s="43">
        <v>417.07222699316196</v>
      </c>
      <c r="F3" s="40">
        <v>100</v>
      </c>
      <c r="G3" s="42" t="s">
        <v>104</v>
      </c>
      <c r="H3" s="44" t="s">
        <v>32</v>
      </c>
    </row>
    <row r="4" spans="1:8" ht="14.25">
      <c r="A4" s="41">
        <v>2</v>
      </c>
      <c r="B4" s="42" t="s">
        <v>84</v>
      </c>
      <c r="C4" s="43">
        <v>3843068.7592</v>
      </c>
      <c r="D4" s="40">
        <v>4597</v>
      </c>
      <c r="E4" s="43">
        <v>835.9949443550142</v>
      </c>
      <c r="F4" s="40">
        <v>1000</v>
      </c>
      <c r="G4" s="42" t="s">
        <v>105</v>
      </c>
      <c r="H4" s="44" t="s">
        <v>85</v>
      </c>
    </row>
    <row r="5" spans="1:8" ht="14.25" customHeight="1">
      <c r="A5" s="41">
        <v>3</v>
      </c>
      <c r="B5" s="42" t="s">
        <v>94</v>
      </c>
      <c r="C5" s="43">
        <v>3727386.17</v>
      </c>
      <c r="D5" s="40">
        <v>1756</v>
      </c>
      <c r="E5" s="43">
        <v>2122.657272209567</v>
      </c>
      <c r="F5" s="40">
        <v>1000</v>
      </c>
      <c r="G5" s="42" t="s">
        <v>106</v>
      </c>
      <c r="H5" s="44" t="s">
        <v>95</v>
      </c>
    </row>
    <row r="6" spans="1:8" ht="14.25">
      <c r="A6" s="41">
        <v>4</v>
      </c>
      <c r="B6" s="42" t="s">
        <v>59</v>
      </c>
      <c r="C6" s="43">
        <v>3713538.03</v>
      </c>
      <c r="D6" s="40">
        <v>4694</v>
      </c>
      <c r="E6" s="43">
        <v>791.1244205368555</v>
      </c>
      <c r="F6" s="40">
        <v>1000</v>
      </c>
      <c r="G6" s="42" t="s">
        <v>104</v>
      </c>
      <c r="H6" s="44" t="s">
        <v>32</v>
      </c>
    </row>
    <row r="7" spans="1:8" ht="14.25" customHeight="1">
      <c r="A7" s="41">
        <v>5</v>
      </c>
      <c r="B7" s="42" t="s">
        <v>91</v>
      </c>
      <c r="C7" s="43">
        <v>3234699.6536</v>
      </c>
      <c r="D7" s="40">
        <v>10454</v>
      </c>
      <c r="E7" s="43">
        <v>309.4221975894394</v>
      </c>
      <c r="F7" s="40">
        <v>1000</v>
      </c>
      <c r="G7" s="42" t="s">
        <v>107</v>
      </c>
      <c r="H7" s="44" t="s">
        <v>92</v>
      </c>
    </row>
    <row r="8" spans="1:8" ht="14.25">
      <c r="A8" s="41">
        <v>6</v>
      </c>
      <c r="B8" s="42" t="s">
        <v>45</v>
      </c>
      <c r="C8" s="43">
        <v>2866792.85</v>
      </c>
      <c r="D8" s="40">
        <v>1269</v>
      </c>
      <c r="E8" s="43">
        <v>2259.0960204885737</v>
      </c>
      <c r="F8" s="40">
        <v>1000</v>
      </c>
      <c r="G8" s="42" t="s">
        <v>108</v>
      </c>
      <c r="H8" s="44" t="s">
        <v>44</v>
      </c>
    </row>
    <row r="9" spans="1:8" ht="14.25">
      <c r="A9" s="41">
        <v>7</v>
      </c>
      <c r="B9" s="42" t="s">
        <v>96</v>
      </c>
      <c r="C9" s="43">
        <v>2764807.53</v>
      </c>
      <c r="D9" s="40">
        <v>1514</v>
      </c>
      <c r="E9" s="43">
        <v>1826.160852047556</v>
      </c>
      <c r="F9" s="40">
        <v>1000</v>
      </c>
      <c r="G9" s="42" t="s">
        <v>106</v>
      </c>
      <c r="H9" s="44" t="s">
        <v>95</v>
      </c>
    </row>
    <row r="10" spans="1:8" ht="14.25">
      <c r="A10" s="41">
        <v>8</v>
      </c>
      <c r="B10" s="42" t="s">
        <v>43</v>
      </c>
      <c r="C10" s="43">
        <v>2328299.57</v>
      </c>
      <c r="D10" s="40">
        <v>738</v>
      </c>
      <c r="E10" s="43">
        <v>3154.877466124661</v>
      </c>
      <c r="F10" s="40">
        <v>1000</v>
      </c>
      <c r="G10" s="42" t="s">
        <v>108</v>
      </c>
      <c r="H10" s="44" t="s">
        <v>44</v>
      </c>
    </row>
    <row r="11" spans="1:8" ht="14.25">
      <c r="A11" s="41">
        <v>9</v>
      </c>
      <c r="B11" s="42" t="s">
        <v>67</v>
      </c>
      <c r="C11" s="43">
        <v>2066163.73</v>
      </c>
      <c r="D11" s="40">
        <v>2898206</v>
      </c>
      <c r="E11" s="43">
        <v>0.712911273387744</v>
      </c>
      <c r="F11" s="40">
        <v>1</v>
      </c>
      <c r="G11" s="42" t="s">
        <v>109</v>
      </c>
      <c r="H11" s="44" t="s">
        <v>66</v>
      </c>
    </row>
    <row r="12" spans="1:8" ht="14.25">
      <c r="A12" s="41">
        <v>10</v>
      </c>
      <c r="B12" s="42" t="s">
        <v>74</v>
      </c>
      <c r="C12" s="43">
        <v>2053267.64</v>
      </c>
      <c r="D12" s="40">
        <v>14692</v>
      </c>
      <c r="E12" s="43">
        <v>139.75412741628097</v>
      </c>
      <c r="F12" s="40">
        <v>100</v>
      </c>
      <c r="G12" s="42" t="s">
        <v>104</v>
      </c>
      <c r="H12" s="44" t="s">
        <v>32</v>
      </c>
    </row>
    <row r="13" spans="1:8" ht="14.25">
      <c r="A13" s="41">
        <v>11</v>
      </c>
      <c r="B13" s="42" t="s">
        <v>86</v>
      </c>
      <c r="C13" s="43">
        <v>1701401.94</v>
      </c>
      <c r="D13" s="40">
        <v>51674</v>
      </c>
      <c r="E13" s="43">
        <v>32.9256868057437</v>
      </c>
      <c r="F13" s="40">
        <v>100</v>
      </c>
      <c r="G13" s="42" t="s">
        <v>110</v>
      </c>
      <c r="H13" s="44" t="s">
        <v>87</v>
      </c>
    </row>
    <row r="14" spans="1:8" ht="14.25">
      <c r="A14" s="41">
        <v>12</v>
      </c>
      <c r="B14" s="42" t="s">
        <v>53</v>
      </c>
      <c r="C14" s="43">
        <v>1613124.36</v>
      </c>
      <c r="D14" s="40">
        <v>1590</v>
      </c>
      <c r="E14" s="43">
        <v>1014.5436226415095</v>
      </c>
      <c r="F14" s="40">
        <v>1000</v>
      </c>
      <c r="G14" s="42" t="s">
        <v>111</v>
      </c>
      <c r="H14" s="44" t="s">
        <v>54</v>
      </c>
    </row>
    <row r="15" spans="1:8" ht="14.25">
      <c r="A15" s="41">
        <v>13</v>
      </c>
      <c r="B15" s="42" t="s">
        <v>65</v>
      </c>
      <c r="C15" s="43">
        <v>1282718.78</v>
      </c>
      <c r="D15" s="40">
        <v>622</v>
      </c>
      <c r="E15" s="43">
        <v>2062.24884244373</v>
      </c>
      <c r="F15" s="40">
        <v>1000</v>
      </c>
      <c r="G15" s="42" t="s">
        <v>109</v>
      </c>
      <c r="H15" s="44" t="s">
        <v>66</v>
      </c>
    </row>
    <row r="16" spans="1:8" ht="14.25">
      <c r="A16" s="41">
        <v>14</v>
      </c>
      <c r="B16" s="42" t="s">
        <v>102</v>
      </c>
      <c r="C16" s="43">
        <v>1111885.15</v>
      </c>
      <c r="D16" s="40">
        <v>25718</v>
      </c>
      <c r="E16" s="43">
        <v>43.23373318298468</v>
      </c>
      <c r="F16" s="40">
        <v>100</v>
      </c>
      <c r="G16" s="42" t="s">
        <v>112</v>
      </c>
      <c r="H16" s="44" t="s">
        <v>92</v>
      </c>
    </row>
    <row r="17" spans="1:8" ht="14.25">
      <c r="A17" s="41">
        <v>15</v>
      </c>
      <c r="B17" s="42" t="s">
        <v>97</v>
      </c>
      <c r="C17" s="43">
        <v>1100849.15</v>
      </c>
      <c r="D17" s="40">
        <v>615</v>
      </c>
      <c r="E17" s="43">
        <v>1789.9986178861786</v>
      </c>
      <c r="F17" s="40">
        <v>1000</v>
      </c>
      <c r="G17" s="42" t="s">
        <v>106</v>
      </c>
      <c r="H17" s="44" t="s">
        <v>95</v>
      </c>
    </row>
    <row r="18" spans="1:8" ht="14.25">
      <c r="A18" s="41">
        <v>16</v>
      </c>
      <c r="B18" s="42" t="s">
        <v>25</v>
      </c>
      <c r="C18" s="43">
        <v>958529.31</v>
      </c>
      <c r="D18" s="40">
        <v>952</v>
      </c>
      <c r="E18" s="43">
        <v>1006.858518907563</v>
      </c>
      <c r="F18" s="40">
        <v>1000</v>
      </c>
      <c r="G18" s="42" t="s">
        <v>113</v>
      </c>
      <c r="H18" s="44" t="s">
        <v>33</v>
      </c>
    </row>
    <row r="19" spans="1:8" ht="14.25">
      <c r="A19" s="41">
        <v>17</v>
      </c>
      <c r="B19" s="42" t="s">
        <v>98</v>
      </c>
      <c r="C19" s="43">
        <v>956110.67</v>
      </c>
      <c r="D19" s="40">
        <v>1477</v>
      </c>
      <c r="E19" s="43">
        <v>647.33288422478</v>
      </c>
      <c r="F19" s="40">
        <v>1000</v>
      </c>
      <c r="G19" s="42" t="s">
        <v>106</v>
      </c>
      <c r="H19" s="44" t="s">
        <v>95</v>
      </c>
    </row>
    <row r="20" spans="1:8" ht="14.25">
      <c r="A20" s="41">
        <v>18</v>
      </c>
      <c r="B20" s="42" t="s">
        <v>77</v>
      </c>
      <c r="C20" s="43">
        <v>760196.3959</v>
      </c>
      <c r="D20" s="40">
        <v>8937</v>
      </c>
      <c r="E20" s="43">
        <v>85.06169809779568</v>
      </c>
      <c r="F20" s="40">
        <v>100</v>
      </c>
      <c r="G20" s="42" t="s">
        <v>114</v>
      </c>
      <c r="H20" s="44" t="s">
        <v>78</v>
      </c>
    </row>
    <row r="21" spans="1:8" ht="14.25">
      <c r="A21" s="41">
        <v>19</v>
      </c>
      <c r="B21" s="42" t="s">
        <v>93</v>
      </c>
      <c r="C21" s="43">
        <v>757200.03</v>
      </c>
      <c r="D21" s="40">
        <v>2492</v>
      </c>
      <c r="E21" s="43">
        <v>303.85233948635636</v>
      </c>
      <c r="F21" s="40">
        <v>1000</v>
      </c>
      <c r="G21" s="42" t="s">
        <v>107</v>
      </c>
      <c r="H21" s="44" t="s">
        <v>92</v>
      </c>
    </row>
    <row r="22" spans="1:8" ht="14.25">
      <c r="A22" s="41">
        <v>20</v>
      </c>
      <c r="B22" s="42" t="s">
        <v>23</v>
      </c>
      <c r="C22" s="43">
        <v>639025.49</v>
      </c>
      <c r="D22" s="40">
        <v>9869</v>
      </c>
      <c r="E22" s="43">
        <v>64.75078427398925</v>
      </c>
      <c r="F22" s="40">
        <v>100</v>
      </c>
      <c r="G22" s="42" t="s">
        <v>115</v>
      </c>
      <c r="H22" s="44" t="s">
        <v>68</v>
      </c>
    </row>
    <row r="23" spans="1:8" ht="14.25">
      <c r="A23" s="41">
        <v>21</v>
      </c>
      <c r="B23" s="42" t="s">
        <v>76</v>
      </c>
      <c r="C23" s="43">
        <v>535959.29</v>
      </c>
      <c r="D23" s="40">
        <v>330</v>
      </c>
      <c r="E23" s="43">
        <v>1624.1190606060607</v>
      </c>
      <c r="F23" s="40">
        <v>1000</v>
      </c>
      <c r="G23" s="42" t="s">
        <v>109</v>
      </c>
      <c r="H23" s="44" t="s">
        <v>66</v>
      </c>
    </row>
    <row r="24" spans="1:8" ht="14.25">
      <c r="A24" s="41">
        <v>22</v>
      </c>
      <c r="B24" s="42" t="s">
        <v>24</v>
      </c>
      <c r="C24" s="43">
        <v>492435.48</v>
      </c>
      <c r="D24" s="40">
        <v>1121</v>
      </c>
      <c r="E24" s="43">
        <v>439.2823193577163</v>
      </c>
      <c r="F24" s="40">
        <v>1000</v>
      </c>
      <c r="G24" s="42" t="s">
        <v>36</v>
      </c>
      <c r="H24" s="44" t="s">
        <v>34</v>
      </c>
    </row>
    <row r="25" spans="1:8" ht="14.25">
      <c r="A25" s="41">
        <v>23</v>
      </c>
      <c r="B25" s="42" t="s">
        <v>46</v>
      </c>
      <c r="C25" s="43">
        <v>489698.31</v>
      </c>
      <c r="D25" s="40">
        <v>199</v>
      </c>
      <c r="E25" s="43">
        <v>2460.795527638191</v>
      </c>
      <c r="F25" s="40">
        <v>1000</v>
      </c>
      <c r="G25" s="42" t="s">
        <v>108</v>
      </c>
      <c r="H25" s="44" t="s">
        <v>44</v>
      </c>
    </row>
    <row r="26" spans="1:8" ht="14.25">
      <c r="A26" s="41">
        <v>24</v>
      </c>
      <c r="B26" s="42" t="s">
        <v>103</v>
      </c>
      <c r="C26" s="43">
        <v>279096.15</v>
      </c>
      <c r="D26" s="40">
        <v>10422</v>
      </c>
      <c r="E26" s="43">
        <v>26.779519286125506</v>
      </c>
      <c r="F26" s="40">
        <v>100</v>
      </c>
      <c r="G26" s="42" t="s">
        <v>112</v>
      </c>
      <c r="H26" s="44" t="s">
        <v>92</v>
      </c>
    </row>
    <row r="27" spans="1:8" ht="15.75" customHeight="1" thickBot="1">
      <c r="A27" s="97" t="s">
        <v>28</v>
      </c>
      <c r="B27" s="98"/>
      <c r="C27" s="58">
        <f>SUM(C3:C26)</f>
        <v>61111653.81070001</v>
      </c>
      <c r="D27" s="59">
        <f>SUM(D3:D26)</f>
        <v>3106292</v>
      </c>
      <c r="E27" s="57" t="s">
        <v>29</v>
      </c>
      <c r="F27" s="57" t="s">
        <v>29</v>
      </c>
      <c r="G27" s="57" t="s">
        <v>29</v>
      </c>
      <c r="H27" s="60" t="s">
        <v>29</v>
      </c>
    </row>
    <row r="28" spans="1:8" ht="15" customHeight="1" thickBot="1">
      <c r="A28" s="95" t="s">
        <v>56</v>
      </c>
      <c r="B28" s="95"/>
      <c r="C28" s="95"/>
      <c r="D28" s="95"/>
      <c r="E28" s="95"/>
      <c r="F28" s="95"/>
      <c r="G28" s="95"/>
      <c r="H28" s="95"/>
    </row>
  </sheetData>
  <sheetProtection/>
  <mergeCells count="3">
    <mergeCell ref="A28:H28"/>
    <mergeCell ref="A1:H1"/>
    <mergeCell ref="A27:B27"/>
  </mergeCells>
  <hyperlinks>
    <hyperlink ref="H27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-0.005561908216682121</v>
      </c>
      <c r="F4" s="71">
        <v>0.0011247491499746243</v>
      </c>
      <c r="G4" s="71">
        <v>-0.033950176788790976</v>
      </c>
      <c r="H4" s="71">
        <v>-0.046103395482127496</v>
      </c>
      <c r="I4" s="71">
        <v>-0.16266231267925813</v>
      </c>
      <c r="J4" s="71">
        <v>-0.09835441141032175</v>
      </c>
      <c r="K4" s="72">
        <v>-0.6784807469135804</v>
      </c>
      <c r="L4" s="72">
        <v>-0.12069423176919647</v>
      </c>
    </row>
    <row r="5" spans="1:12" s="10" customFormat="1" ht="14.25">
      <c r="A5" s="81">
        <v>2</v>
      </c>
      <c r="B5" s="47" t="s">
        <v>42</v>
      </c>
      <c r="C5" s="48">
        <v>39205</v>
      </c>
      <c r="D5" s="48">
        <v>39322</v>
      </c>
      <c r="E5" s="71">
        <v>-0.000917057570552493</v>
      </c>
      <c r="F5" s="71">
        <v>-0.003433991535130021</v>
      </c>
      <c r="G5" s="71">
        <v>-0.007180632557153177</v>
      </c>
      <c r="H5" s="71">
        <v>-0.005370618487945733</v>
      </c>
      <c r="I5" s="71">
        <v>-0.08132453507011739</v>
      </c>
      <c r="J5" s="71" t="s">
        <v>83</v>
      </c>
      <c r="K5" s="72">
        <v>-0.21283018102372042</v>
      </c>
      <c r="L5" s="72">
        <v>-0.029530692875111453</v>
      </c>
    </row>
    <row r="6" spans="1:12" s="10" customFormat="1" ht="14.25">
      <c r="A6" s="81">
        <v>3</v>
      </c>
      <c r="B6" s="47" t="s">
        <v>100</v>
      </c>
      <c r="C6" s="48">
        <v>40050</v>
      </c>
      <c r="D6" s="48">
        <v>40319</v>
      </c>
      <c r="E6" s="71">
        <v>0.007887560983075526</v>
      </c>
      <c r="F6" s="71">
        <v>0.0012230209798611558</v>
      </c>
      <c r="G6" s="71">
        <v>-0.02871841354552984</v>
      </c>
      <c r="H6" s="71">
        <v>-0.016096413487899253</v>
      </c>
      <c r="I6" s="71">
        <v>0.1529622451037076</v>
      </c>
      <c r="J6" s="71">
        <v>-0.016955686151296168</v>
      </c>
      <c r="K6" s="72">
        <v>0.590686271018793</v>
      </c>
      <c r="L6" s="72">
        <v>0.09240085539161447</v>
      </c>
    </row>
    <row r="7" spans="1:12" s="10" customFormat="1" ht="14.25">
      <c r="A7" s="81">
        <v>4</v>
      </c>
      <c r="B7" s="47" t="s">
        <v>72</v>
      </c>
      <c r="C7" s="48">
        <v>40555</v>
      </c>
      <c r="D7" s="48">
        <v>40626</v>
      </c>
      <c r="E7" s="71">
        <v>-0.0034179616003485735</v>
      </c>
      <c r="F7" s="71">
        <v>0.00943623799467841</v>
      </c>
      <c r="G7" s="71">
        <v>-0.047399160757015</v>
      </c>
      <c r="H7" s="71">
        <v>-0.1011401127559508</v>
      </c>
      <c r="I7" s="71">
        <v>-0.21961861929896354</v>
      </c>
      <c r="J7" s="71">
        <v>-0.04010514683774147</v>
      </c>
      <c r="K7" s="72">
        <v>-0.6584676088460062</v>
      </c>
      <c r="L7" s="72">
        <v>-0.21616393094905262</v>
      </c>
    </row>
    <row r="8" spans="1:12" s="10" customFormat="1" ht="14.25">
      <c r="A8" s="81">
        <v>5</v>
      </c>
      <c r="B8" s="47" t="s">
        <v>116</v>
      </c>
      <c r="C8" s="48">
        <v>41848</v>
      </c>
      <c r="D8" s="48">
        <v>42032</v>
      </c>
      <c r="E8" s="71">
        <v>0.0358802397493605</v>
      </c>
      <c r="F8" s="71">
        <v>-0.025742404944789632</v>
      </c>
      <c r="G8" s="71">
        <v>-0.09544739397670254</v>
      </c>
      <c r="H8" s="71">
        <v>-0.2692548432442977</v>
      </c>
      <c r="I8" s="71" t="s">
        <v>83</v>
      </c>
      <c r="J8" s="71" t="s">
        <v>83</v>
      </c>
      <c r="K8" s="72">
        <v>-0.239654670573741</v>
      </c>
      <c r="L8" s="72" t="s">
        <v>120</v>
      </c>
    </row>
    <row r="9" spans="1:12" s="10" customFormat="1" ht="14.25" customHeight="1" thickBot="1">
      <c r="A9" s="76"/>
      <c r="B9" s="80" t="s">
        <v>73</v>
      </c>
      <c r="C9" s="79" t="s">
        <v>29</v>
      </c>
      <c r="D9" s="79" t="s">
        <v>29</v>
      </c>
      <c r="E9" s="77">
        <f aca="true" t="shared" si="0" ref="E9:J9">AVERAGE(E4:E8)</f>
        <v>0.006774174668970567</v>
      </c>
      <c r="F9" s="77">
        <f t="shared" si="0"/>
        <v>-0.003478477671081093</v>
      </c>
      <c r="G9" s="77">
        <f t="shared" si="0"/>
        <v>-0.04253915552503831</v>
      </c>
      <c r="H9" s="77">
        <f t="shared" si="0"/>
        <v>-0.0875930766916442</v>
      </c>
      <c r="I9" s="77">
        <f t="shared" si="0"/>
        <v>-0.07766080548615786</v>
      </c>
      <c r="J9" s="77">
        <f t="shared" si="0"/>
        <v>-0.05180508146645313</v>
      </c>
      <c r="K9" s="79" t="s">
        <v>29</v>
      </c>
      <c r="L9" s="79" t="s">
        <v>29</v>
      </c>
    </row>
    <row r="10" spans="1:12" s="9" customFormat="1" ht="14.25">
      <c r="A10" s="99" t="s">
        <v>60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s="9" customFormat="1" ht="14.25">
      <c r="A11" s="120" t="s">
        <v>82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C5" sqref="C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52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1" t="s">
        <v>37</v>
      </c>
      <c r="D2" s="112"/>
      <c r="E2" s="113" t="s">
        <v>63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62">
        <v>1</v>
      </c>
      <c r="B4" s="49" t="s">
        <v>116</v>
      </c>
      <c r="C4" s="30">
        <v>53.655970000000195</v>
      </c>
      <c r="D4" s="68">
        <v>0.03588023974936044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100</v>
      </c>
      <c r="C5" s="30">
        <v>12.58538000000012</v>
      </c>
      <c r="D5" s="68">
        <v>0.00788756098307549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42</v>
      </c>
      <c r="C6" s="30">
        <v>-3.4725400000000373</v>
      </c>
      <c r="D6" s="68">
        <v>-0.0009170575705526351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79</v>
      </c>
      <c r="C7" s="30">
        <v>-5.8263699999999945</v>
      </c>
      <c r="D7" s="68">
        <v>-0.005561908216682034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72</v>
      </c>
      <c r="C8" s="30">
        <v>-20.492620000000112</v>
      </c>
      <c r="D8" s="68">
        <v>-0.0034179616003499036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28</v>
      </c>
      <c r="C9" s="54">
        <v>36.44982000000016</v>
      </c>
      <c r="D9" s="67">
        <v>0.002618381620670167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79</v>
      </c>
      <c r="C2" s="71">
        <v>-0.005561908216682121</v>
      </c>
      <c r="D2" s="21"/>
    </row>
    <row r="3" spans="1:4" ht="14.25">
      <c r="A3" s="21"/>
      <c r="B3" s="47" t="s">
        <v>72</v>
      </c>
      <c r="C3" s="71">
        <v>-0.0034179616003485735</v>
      </c>
      <c r="D3" s="21"/>
    </row>
    <row r="4" spans="1:4" ht="14.25">
      <c r="A4" s="21"/>
      <c r="B4" s="47" t="s">
        <v>42</v>
      </c>
      <c r="C4" s="71">
        <v>-0.000917057570552493</v>
      </c>
      <c r="D4" s="21"/>
    </row>
    <row r="5" spans="1:4" ht="14.25">
      <c r="A5" s="21"/>
      <c r="B5" s="47" t="s">
        <v>100</v>
      </c>
      <c r="C5" s="71">
        <v>0.007887560983075526</v>
      </c>
      <c r="D5" s="21"/>
    </row>
    <row r="6" spans="1:4" ht="14.25">
      <c r="A6" s="21"/>
      <c r="B6" s="47" t="s">
        <v>116</v>
      </c>
      <c r="C6" s="71">
        <v>0.0358802397493605</v>
      </c>
      <c r="D6" s="21"/>
    </row>
    <row r="7" spans="2:3" ht="14.25">
      <c r="B7" s="82" t="s">
        <v>22</v>
      </c>
      <c r="C7" s="75">
        <v>-0.0041200526224544065</v>
      </c>
    </row>
    <row r="8" spans="2:3" ht="14.25">
      <c r="B8" s="83" t="s">
        <v>31</v>
      </c>
      <c r="C8" s="88">
        <v>-0.005281742381531673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9" customFormat="1" ht="14.25" collapsed="1">
      <c r="A4" s="61">
        <v>1</v>
      </c>
      <c r="B4" s="47" t="s">
        <v>55</v>
      </c>
      <c r="C4" s="48">
        <v>38118</v>
      </c>
      <c r="D4" s="48">
        <v>38182</v>
      </c>
      <c r="E4" s="71">
        <v>0.00196303588502178</v>
      </c>
      <c r="F4" s="71">
        <v>0.003648152107402103</v>
      </c>
      <c r="G4" s="71">
        <v>0.00865497503145729</v>
      </c>
      <c r="H4" s="71">
        <v>0.03862031750019623</v>
      </c>
      <c r="I4" s="71">
        <v>0.0696364844127022</v>
      </c>
      <c r="J4" s="71">
        <v>0.08443696190086536</v>
      </c>
      <c r="K4" s="71">
        <v>3.1707222699316153</v>
      </c>
      <c r="L4" s="72">
        <v>0.13720937850084924</v>
      </c>
    </row>
    <row r="5" spans="1:12" s="9" customFormat="1" ht="14.25" collapsed="1">
      <c r="A5" s="62">
        <v>2</v>
      </c>
      <c r="B5" s="47" t="s">
        <v>93</v>
      </c>
      <c r="C5" s="48">
        <v>38492</v>
      </c>
      <c r="D5" s="48">
        <v>38629</v>
      </c>
      <c r="E5" s="71">
        <v>-0.0045791835631759925</v>
      </c>
      <c r="F5" s="71">
        <v>0.010004936570420675</v>
      </c>
      <c r="G5" s="71">
        <v>0.004122979939797489</v>
      </c>
      <c r="H5" s="71">
        <v>-0.033115251976583826</v>
      </c>
      <c r="I5" s="71">
        <v>-0.04837967504984264</v>
      </c>
      <c r="J5" s="71">
        <v>-0.02314196805308899</v>
      </c>
      <c r="K5" s="71">
        <v>-0.6961476605136436</v>
      </c>
      <c r="L5" s="72">
        <v>-0.11355962896605465</v>
      </c>
    </row>
    <row r="6" spans="1:12" s="9" customFormat="1" ht="14.25" collapsed="1">
      <c r="A6" s="62">
        <v>3</v>
      </c>
      <c r="B6" s="47" t="s">
        <v>43</v>
      </c>
      <c r="C6" s="48">
        <v>38828</v>
      </c>
      <c r="D6" s="48">
        <v>39028</v>
      </c>
      <c r="E6" s="71">
        <v>0.010610575273562795</v>
      </c>
      <c r="F6" s="71">
        <v>0.010429879340988046</v>
      </c>
      <c r="G6" s="71">
        <v>0.028187824986193988</v>
      </c>
      <c r="H6" s="71">
        <v>-0.007794028304507816</v>
      </c>
      <c r="I6" s="71">
        <v>0.2668252588278137</v>
      </c>
      <c r="J6" s="71">
        <v>0.15408776059873297</v>
      </c>
      <c r="K6" s="71">
        <v>2.1548774661246606</v>
      </c>
      <c r="L6" s="72">
        <v>0.13965462631998338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0.003211783843977578</v>
      </c>
      <c r="F7" s="71">
        <v>-0.001777858718500891</v>
      </c>
      <c r="G7" s="71">
        <v>-0.029051445283859834</v>
      </c>
      <c r="H7" s="71">
        <v>-0.08018538823712651</v>
      </c>
      <c r="I7" s="71">
        <v>0.0397222213885684</v>
      </c>
      <c r="J7" s="71">
        <v>0.06431675914967783</v>
      </c>
      <c r="K7" s="71">
        <v>0.7899986178861793</v>
      </c>
      <c r="L7" s="72">
        <v>0.06992840653645871</v>
      </c>
    </row>
    <row r="8" spans="1:12" s="9" customFormat="1" ht="14.25" collapsed="1">
      <c r="A8" s="62">
        <v>5</v>
      </c>
      <c r="B8" s="47" t="s">
        <v>98</v>
      </c>
      <c r="C8" s="48">
        <v>38919</v>
      </c>
      <c r="D8" s="48">
        <v>39092</v>
      </c>
      <c r="E8" s="71">
        <v>-0.006082590236501817</v>
      </c>
      <c r="F8" s="71">
        <v>-0.013807693449838898</v>
      </c>
      <c r="G8" s="71">
        <v>-0.05870406099735703</v>
      </c>
      <c r="H8" s="71">
        <v>-0.0675532174903456</v>
      </c>
      <c r="I8" s="71">
        <v>-0.17561652124552807</v>
      </c>
      <c r="J8" s="71">
        <v>0.019670555553995328</v>
      </c>
      <c r="K8" s="71">
        <v>-0.35266711577522025</v>
      </c>
      <c r="L8" s="72">
        <v>-0.049235346131548785</v>
      </c>
    </row>
    <row r="9" spans="1:12" s="9" customFormat="1" ht="14.25" collapsed="1">
      <c r="A9" s="62">
        <v>6</v>
      </c>
      <c r="B9" s="47" t="s">
        <v>77</v>
      </c>
      <c r="C9" s="48">
        <v>38968</v>
      </c>
      <c r="D9" s="48">
        <v>39140</v>
      </c>
      <c r="E9" s="71">
        <v>-2.1362895941123838E-07</v>
      </c>
      <c r="F9" s="71">
        <v>2.1362905111566022E-07</v>
      </c>
      <c r="G9" s="71">
        <v>-0.0354757039639616</v>
      </c>
      <c r="H9" s="71">
        <v>0.14978199630701772</v>
      </c>
      <c r="I9" s="71">
        <v>0.00985238738203309</v>
      </c>
      <c r="J9" s="71">
        <v>0.15481599309808414</v>
      </c>
      <c r="K9" s="71">
        <v>-0.1493830190220432</v>
      </c>
      <c r="L9" s="72">
        <v>-0.018893705797251914</v>
      </c>
    </row>
    <row r="10" spans="1:12" s="9" customFormat="1" ht="14.25" collapsed="1">
      <c r="A10" s="62">
        <v>7</v>
      </c>
      <c r="B10" s="47" t="s">
        <v>103</v>
      </c>
      <c r="C10" s="48">
        <v>39269</v>
      </c>
      <c r="D10" s="48">
        <v>39443</v>
      </c>
      <c r="E10" s="71">
        <v>0.025850992995924305</v>
      </c>
      <c r="F10" s="71">
        <v>0.02107429839319641</v>
      </c>
      <c r="G10" s="71">
        <v>0.00031540297299592623</v>
      </c>
      <c r="H10" s="71">
        <v>-0.05932657369319083</v>
      </c>
      <c r="I10" s="71">
        <v>-0.16195412958363098</v>
      </c>
      <c r="J10" s="71">
        <v>-0.04804966527450183</v>
      </c>
      <c r="K10" s="71">
        <v>-0.732204807138745</v>
      </c>
      <c r="L10" s="72">
        <v>-0.15817258967307946</v>
      </c>
    </row>
    <row r="11" spans="1:12" s="9" customFormat="1" ht="14.25" collapsed="1">
      <c r="A11" s="62">
        <v>8</v>
      </c>
      <c r="B11" s="47" t="s">
        <v>102</v>
      </c>
      <c r="C11" s="48">
        <v>39269</v>
      </c>
      <c r="D11" s="48">
        <v>39471</v>
      </c>
      <c r="E11" s="71">
        <v>-0.045600026890765255</v>
      </c>
      <c r="F11" s="71">
        <v>-0.05160130587859679</v>
      </c>
      <c r="G11" s="71">
        <v>-0.06986339399208896</v>
      </c>
      <c r="H11" s="71">
        <v>-0.045846799938578875</v>
      </c>
      <c r="I11" s="71">
        <v>-0.0630568390635684</v>
      </c>
      <c r="J11" s="71">
        <v>-0.0530120302410082</v>
      </c>
      <c r="K11" s="71">
        <v>-0.5676626681701532</v>
      </c>
      <c r="L11" s="72">
        <v>-0.10478785138692626</v>
      </c>
    </row>
    <row r="12" spans="1:12" s="9" customFormat="1" ht="14.25" collapsed="1">
      <c r="A12" s="62">
        <v>9</v>
      </c>
      <c r="B12" s="47" t="s">
        <v>91</v>
      </c>
      <c r="C12" s="48">
        <v>39378</v>
      </c>
      <c r="D12" s="48">
        <v>39478</v>
      </c>
      <c r="E12" s="71">
        <v>-0.001379120064480377</v>
      </c>
      <c r="F12" s="71">
        <v>0.004494653903349466</v>
      </c>
      <c r="G12" s="71">
        <v>-0.004326528451547906</v>
      </c>
      <c r="H12" s="71">
        <v>-0.015022757376701557</v>
      </c>
      <c r="I12" s="71">
        <v>-0.05719251765309252</v>
      </c>
      <c r="J12" s="71">
        <v>-0.011998533286068036</v>
      </c>
      <c r="K12" s="71">
        <v>-0.6905778024105604</v>
      </c>
      <c r="L12" s="72">
        <v>-0.14379369613871684</v>
      </c>
    </row>
    <row r="13" spans="1:12" s="9" customFormat="1" ht="14.25">
      <c r="A13" s="62">
        <v>10</v>
      </c>
      <c r="B13" s="47" t="s">
        <v>65</v>
      </c>
      <c r="C13" s="48">
        <v>39413</v>
      </c>
      <c r="D13" s="48">
        <v>39589</v>
      </c>
      <c r="E13" s="71">
        <v>0.003465704040028106</v>
      </c>
      <c r="F13" s="71">
        <v>0.018274483843695455</v>
      </c>
      <c r="G13" s="71">
        <v>0.04799974017603681</v>
      </c>
      <c r="H13" s="71">
        <v>0.08700572158424302</v>
      </c>
      <c r="I13" s="71">
        <v>0.18462795151204858</v>
      </c>
      <c r="J13" s="71">
        <v>0.11131933157492102</v>
      </c>
      <c r="K13" s="71">
        <v>1.0622488424437315</v>
      </c>
      <c r="L13" s="72">
        <v>0.10495630375788445</v>
      </c>
    </row>
    <row r="14" spans="1:12" s="9" customFormat="1" ht="14.25">
      <c r="A14" s="62">
        <v>11</v>
      </c>
      <c r="B14" s="47" t="s">
        <v>25</v>
      </c>
      <c r="C14" s="48">
        <v>39429</v>
      </c>
      <c r="D14" s="48">
        <v>39618</v>
      </c>
      <c r="E14" s="71">
        <v>-0.0009257179872458332</v>
      </c>
      <c r="F14" s="71">
        <v>0.007562267283621749</v>
      </c>
      <c r="G14" s="71">
        <v>-0.003308591949253481</v>
      </c>
      <c r="H14" s="71">
        <v>-0.019569259468170452</v>
      </c>
      <c r="I14" s="71">
        <v>-0.06373422867753775</v>
      </c>
      <c r="J14" s="71">
        <v>-0.021689396340597633</v>
      </c>
      <c r="K14" s="71">
        <v>0.0068585189075633934</v>
      </c>
      <c r="L14" s="72">
        <v>0.0009534006391436201</v>
      </c>
    </row>
    <row r="15" spans="1:12" s="9" customFormat="1" ht="14.25">
      <c r="A15" s="62">
        <v>12</v>
      </c>
      <c r="B15" s="47" t="s">
        <v>24</v>
      </c>
      <c r="C15" s="48">
        <v>39429</v>
      </c>
      <c r="D15" s="48">
        <v>39651</v>
      </c>
      <c r="E15" s="71">
        <v>0.0002926721856200132</v>
      </c>
      <c r="F15" s="71">
        <v>0.004457212706006741</v>
      </c>
      <c r="G15" s="71">
        <v>-0.010254483948716642</v>
      </c>
      <c r="H15" s="71">
        <v>-0.04782249271430772</v>
      </c>
      <c r="I15" s="71">
        <v>-0.1814573079292655</v>
      </c>
      <c r="J15" s="71">
        <v>-0.09922990803660969</v>
      </c>
      <c r="K15" s="71">
        <v>-0.5607176806422838</v>
      </c>
      <c r="L15" s="72">
        <v>-0.10966039979887787</v>
      </c>
    </row>
    <row r="16" spans="1:12" s="9" customFormat="1" ht="14.25">
      <c r="A16" s="62">
        <v>13</v>
      </c>
      <c r="B16" s="47" t="s">
        <v>46</v>
      </c>
      <c r="C16" s="48">
        <v>39527</v>
      </c>
      <c r="D16" s="48">
        <v>39715</v>
      </c>
      <c r="E16" s="71">
        <v>0.001672760418583552</v>
      </c>
      <c r="F16" s="71">
        <v>0.008272433392690015</v>
      </c>
      <c r="G16" s="71">
        <v>0.03385012647132046</v>
      </c>
      <c r="H16" s="71">
        <v>0.0051613246490298526</v>
      </c>
      <c r="I16" s="71">
        <v>0.30050826950796905</v>
      </c>
      <c r="J16" s="71">
        <v>0.18890609853582974</v>
      </c>
      <c r="K16" s="71">
        <v>1.4607955276381919</v>
      </c>
      <c r="L16" s="72">
        <v>0.13925621739096372</v>
      </c>
    </row>
    <row r="17" spans="1:12" s="9" customFormat="1" ht="14.25">
      <c r="A17" s="62">
        <v>14</v>
      </c>
      <c r="B17" s="47" t="s">
        <v>23</v>
      </c>
      <c r="C17" s="48">
        <v>39560</v>
      </c>
      <c r="D17" s="48">
        <v>39770</v>
      </c>
      <c r="E17" s="71">
        <v>-0.008751675534521719</v>
      </c>
      <c r="F17" s="71">
        <v>-0.01784250769141582</v>
      </c>
      <c r="G17" s="71">
        <v>-0.04033878559620019</v>
      </c>
      <c r="H17" s="71">
        <v>-0.0636997825078558</v>
      </c>
      <c r="I17" s="71">
        <v>-0.11797126418336834</v>
      </c>
      <c r="J17" s="71" t="s">
        <v>83</v>
      </c>
      <c r="K17" s="71">
        <v>-0.35249215726010774</v>
      </c>
      <c r="L17" s="72">
        <v>-0.06230453523418522</v>
      </c>
    </row>
    <row r="18" spans="1:12" s="9" customFormat="1" ht="14.25">
      <c r="A18" s="62">
        <v>15</v>
      </c>
      <c r="B18" s="47" t="s">
        <v>59</v>
      </c>
      <c r="C18" s="48">
        <v>39884</v>
      </c>
      <c r="D18" s="48">
        <v>40001</v>
      </c>
      <c r="E18" s="71">
        <v>0.00017417423263488274</v>
      </c>
      <c r="F18" s="71">
        <v>0.006716995874259002</v>
      </c>
      <c r="G18" s="71">
        <v>-0.015818002763156702</v>
      </c>
      <c r="H18" s="71">
        <v>0.020804129770917834</v>
      </c>
      <c r="I18" s="71">
        <v>-0.03290044719177809</v>
      </c>
      <c r="J18" s="71">
        <v>0.07455995720335085</v>
      </c>
      <c r="K18" s="71">
        <v>-0.20887557946314372</v>
      </c>
      <c r="L18" s="72">
        <v>-0.03754095369383903</v>
      </c>
    </row>
    <row r="19" spans="1:12" s="9" customFormat="1" ht="14.25">
      <c r="A19" s="62">
        <v>16</v>
      </c>
      <c r="B19" s="47" t="s">
        <v>86</v>
      </c>
      <c r="C19" s="48">
        <v>40031</v>
      </c>
      <c r="D19" s="48">
        <v>40129</v>
      </c>
      <c r="E19" s="71">
        <v>-0.003810875543658221</v>
      </c>
      <c r="F19" s="71" t="s">
        <v>83</v>
      </c>
      <c r="G19" s="71">
        <v>-0.06032108584023688</v>
      </c>
      <c r="H19" s="71">
        <v>-0.11215058274900946</v>
      </c>
      <c r="I19" s="71">
        <v>-0.22768448784540207</v>
      </c>
      <c r="J19" s="71">
        <v>-0.07713948798881476</v>
      </c>
      <c r="K19" s="71">
        <v>-0.6707431319425632</v>
      </c>
      <c r="L19" s="72">
        <v>-0.1750615324388265</v>
      </c>
    </row>
    <row r="20" spans="1:12" s="9" customFormat="1" ht="14.25">
      <c r="A20" s="62">
        <v>17</v>
      </c>
      <c r="B20" s="47" t="s">
        <v>67</v>
      </c>
      <c r="C20" s="48">
        <v>40253</v>
      </c>
      <c r="D20" s="48">
        <v>40366</v>
      </c>
      <c r="E20" s="71">
        <v>0.001144222982445653</v>
      </c>
      <c r="F20" s="71">
        <v>0.007510281800481744</v>
      </c>
      <c r="G20" s="71">
        <v>-0.009669680565363326</v>
      </c>
      <c r="H20" s="71">
        <v>-0.017530720854969428</v>
      </c>
      <c r="I20" s="71">
        <v>-0.11417191749073352</v>
      </c>
      <c r="J20" s="71">
        <v>0.004459282677596654</v>
      </c>
      <c r="K20" s="71">
        <v>-0.28708872661225593</v>
      </c>
      <c r="L20" s="72">
        <v>-0.06391688330233791</v>
      </c>
    </row>
    <row r="21" spans="1:12" s="9" customFormat="1" ht="14.25">
      <c r="A21" s="62">
        <v>18</v>
      </c>
      <c r="B21" s="47" t="s">
        <v>84</v>
      </c>
      <c r="C21" s="48">
        <v>40114</v>
      </c>
      <c r="D21" s="48">
        <v>40401</v>
      </c>
      <c r="E21" s="71">
        <v>-0.005122443264141907</v>
      </c>
      <c r="F21" s="71">
        <v>-0.021668340753580262</v>
      </c>
      <c r="G21" s="71">
        <v>-0.08281345227030235</v>
      </c>
      <c r="H21" s="71">
        <v>-0.03624081060227702</v>
      </c>
      <c r="I21" s="71">
        <v>-0.06434359883633434</v>
      </c>
      <c r="J21" s="71">
        <v>-0.00015710052885919978</v>
      </c>
      <c r="K21" s="71">
        <v>-0.1640050556449859</v>
      </c>
      <c r="L21" s="72">
        <v>-0.03500398062634558</v>
      </c>
    </row>
    <row r="22" spans="1:12" s="9" customFormat="1" ht="14.25">
      <c r="A22" s="62">
        <v>19</v>
      </c>
      <c r="B22" s="47" t="s">
        <v>45</v>
      </c>
      <c r="C22" s="48">
        <v>40226</v>
      </c>
      <c r="D22" s="48">
        <v>40430</v>
      </c>
      <c r="E22" s="71">
        <v>0.009971428249929248</v>
      </c>
      <c r="F22" s="71">
        <v>0.011216984475000746</v>
      </c>
      <c r="G22" s="71">
        <v>0.0309514566046587</v>
      </c>
      <c r="H22" s="71">
        <v>0.00029471601999864205</v>
      </c>
      <c r="I22" s="71">
        <v>0.28327815731412476</v>
      </c>
      <c r="J22" s="71">
        <v>0.16305882331822263</v>
      </c>
      <c r="K22" s="71">
        <v>1.2590960204885726</v>
      </c>
      <c r="L22" s="72">
        <v>0.17904844864001723</v>
      </c>
    </row>
    <row r="23" spans="1:12" s="9" customFormat="1" ht="14.25">
      <c r="A23" s="62">
        <v>20</v>
      </c>
      <c r="B23" s="47" t="s">
        <v>96</v>
      </c>
      <c r="C23" s="48">
        <v>40427</v>
      </c>
      <c r="D23" s="48">
        <v>40543</v>
      </c>
      <c r="E23" s="71">
        <v>0.010334168760624873</v>
      </c>
      <c r="F23" s="71">
        <v>0.006361017087943788</v>
      </c>
      <c r="G23" s="71">
        <v>0.018374138180371036</v>
      </c>
      <c r="H23" s="71">
        <v>-0.02419565648784927</v>
      </c>
      <c r="I23" s="71">
        <v>0.3245444804490272</v>
      </c>
      <c r="J23" s="71">
        <v>0.17741791226676562</v>
      </c>
      <c r="K23" s="71">
        <v>0.8261608520475563</v>
      </c>
      <c r="L23" s="72">
        <v>0.13863923907975373</v>
      </c>
    </row>
    <row r="24" spans="1:12" s="9" customFormat="1" ht="14.25" collapsed="1">
      <c r="A24" s="62">
        <v>21</v>
      </c>
      <c r="B24" s="47" t="s">
        <v>53</v>
      </c>
      <c r="C24" s="48">
        <v>40444</v>
      </c>
      <c r="D24" s="48">
        <v>40638</v>
      </c>
      <c r="E24" s="71">
        <v>0.021903927454950622</v>
      </c>
      <c r="F24" s="71">
        <v>-0.0026116804391047577</v>
      </c>
      <c r="G24" s="71">
        <v>-0.013440247366059865</v>
      </c>
      <c r="H24" s="71">
        <v>-0.10030426690790728</v>
      </c>
      <c r="I24" s="71">
        <v>0.07377406388281416</v>
      </c>
      <c r="J24" s="71">
        <v>0.20155042867664275</v>
      </c>
      <c r="K24" s="71">
        <v>0.014543622641509435</v>
      </c>
      <c r="L24" s="72">
        <v>0.0033034360083248338</v>
      </c>
    </row>
    <row r="25" spans="1:12" s="9" customFormat="1" ht="14.25" collapsed="1">
      <c r="A25" s="62">
        <v>22</v>
      </c>
      <c r="B25" s="47" t="s">
        <v>94</v>
      </c>
      <c r="C25" s="48">
        <v>40427</v>
      </c>
      <c r="D25" s="48">
        <v>40708</v>
      </c>
      <c r="E25" s="71">
        <v>0.00839610419921022</v>
      </c>
      <c r="F25" s="71">
        <v>0.005876242442878876</v>
      </c>
      <c r="G25" s="71">
        <v>0.017477273391497183</v>
      </c>
      <c r="H25" s="71">
        <v>0.00402668772919812</v>
      </c>
      <c r="I25" s="71">
        <v>0.3197522351959996</v>
      </c>
      <c r="J25" s="71">
        <v>0.18707180915517818</v>
      </c>
      <c r="K25" s="71">
        <v>1.1226572722095667</v>
      </c>
      <c r="L25" s="72">
        <v>0.19696986553817597</v>
      </c>
    </row>
    <row r="26" spans="1:12" s="9" customFormat="1" ht="14.25">
      <c r="A26" s="62">
        <v>23</v>
      </c>
      <c r="B26" s="47" t="s">
        <v>74</v>
      </c>
      <c r="C26" s="48">
        <v>41026</v>
      </c>
      <c r="D26" s="48">
        <v>41242</v>
      </c>
      <c r="E26" s="71">
        <v>0.010689719700997191</v>
      </c>
      <c r="F26" s="71">
        <v>0.002445956885434697</v>
      </c>
      <c r="G26" s="71">
        <v>-0.03309946139858011</v>
      </c>
      <c r="H26" s="71">
        <v>-0.09123799518471698</v>
      </c>
      <c r="I26" s="71">
        <v>0.1275417912434409</v>
      </c>
      <c r="J26" s="71">
        <v>0.14174450177271325</v>
      </c>
      <c r="K26" s="71">
        <v>0.39754127416280927</v>
      </c>
      <c r="L26" s="72">
        <v>0.13078064130841716</v>
      </c>
    </row>
    <row r="27" spans="1:12" s="9" customFormat="1" ht="14.25">
      <c r="A27" s="62">
        <v>24</v>
      </c>
      <c r="B27" s="47" t="s">
        <v>76</v>
      </c>
      <c r="C27" s="48">
        <v>41127</v>
      </c>
      <c r="D27" s="48">
        <v>41332</v>
      </c>
      <c r="E27" s="71">
        <v>0.0033772762340835705</v>
      </c>
      <c r="F27" s="71">
        <v>0.030619689042273857</v>
      </c>
      <c r="G27" s="71">
        <v>0.06259228902698966</v>
      </c>
      <c r="H27" s="71">
        <v>0.12170630140965844</v>
      </c>
      <c r="I27" s="71">
        <v>0.26812261662898873</v>
      </c>
      <c r="J27" s="71">
        <v>0.14613410937403404</v>
      </c>
      <c r="K27" s="71">
        <v>0.6241190606060605</v>
      </c>
      <c r="L27" s="72">
        <v>0.21629603819517973</v>
      </c>
    </row>
    <row r="28" spans="1:12" ht="15.75" thickBot="1">
      <c r="A28" s="76"/>
      <c r="B28" s="80" t="s">
        <v>73</v>
      </c>
      <c r="C28" s="78" t="s">
        <v>29</v>
      </c>
      <c r="D28" s="78" t="s">
        <v>29</v>
      </c>
      <c r="E28" s="77">
        <f aca="true" t="shared" si="0" ref="E28:J28">AVERAGE(E4:E27)</f>
        <v>0.0015336124893393273</v>
      </c>
      <c r="F28" s="77">
        <f t="shared" si="0"/>
        <v>0.0021589700803329157</v>
      </c>
      <c r="G28" s="77">
        <f t="shared" si="0"/>
        <v>-0.008914946566890264</v>
      </c>
      <c r="H28" s="77">
        <f t="shared" si="0"/>
        <v>-0.01642476623015994</v>
      </c>
      <c r="I28" s="77">
        <f t="shared" si="0"/>
        <v>0.03998845762481034</v>
      </c>
      <c r="J28" s="77">
        <f t="shared" si="0"/>
        <v>0.06691879109161139</v>
      </c>
      <c r="K28" s="78" t="s">
        <v>29</v>
      </c>
      <c r="L28" s="79" t="s">
        <v>29</v>
      </c>
    </row>
    <row r="29" spans="1:12" s="9" customFormat="1" ht="14.25">
      <c r="A29" s="99" t="s">
        <v>60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</sheetData>
  <sheetProtection/>
  <mergeCells count="7">
    <mergeCell ref="A29:L29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50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27</v>
      </c>
      <c r="B2" s="114" t="s">
        <v>13</v>
      </c>
      <c r="C2" s="111" t="s">
        <v>37</v>
      </c>
      <c r="D2" s="112"/>
      <c r="E2" s="113" t="s">
        <v>38</v>
      </c>
      <c r="F2" s="112"/>
      <c r="G2" s="116" t="s">
        <v>62</v>
      </c>
    </row>
    <row r="3" spans="1:7" ht="15.75" thickBot="1">
      <c r="A3" s="101"/>
      <c r="B3" s="115"/>
      <c r="C3" s="51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90">
        <v>1</v>
      </c>
      <c r="B4" s="84" t="s">
        <v>53</v>
      </c>
      <c r="C4" s="30">
        <v>34.57640000000014</v>
      </c>
      <c r="D4" s="68">
        <v>0.021903927454950522</v>
      </c>
      <c r="E4" s="31">
        <v>0</v>
      </c>
      <c r="F4" s="68">
        <v>0</v>
      </c>
      <c r="G4" s="50">
        <v>0</v>
      </c>
    </row>
    <row r="5" spans="1:7" ht="14.25">
      <c r="A5" s="91">
        <v>2</v>
      </c>
      <c r="B5" s="84" t="s">
        <v>94</v>
      </c>
      <c r="C5" s="30">
        <v>31.03494999999972</v>
      </c>
      <c r="D5" s="68">
        <v>0.008396104199210734</v>
      </c>
      <c r="E5" s="31">
        <v>0</v>
      </c>
      <c r="F5" s="68">
        <v>0</v>
      </c>
      <c r="G5" s="50">
        <v>0</v>
      </c>
    </row>
    <row r="6" spans="1:7" ht="14.25">
      <c r="A6" s="91">
        <v>3</v>
      </c>
      <c r="B6" s="84" t="s">
        <v>45</v>
      </c>
      <c r="C6" s="30">
        <v>28.30379000000004</v>
      </c>
      <c r="D6" s="68">
        <v>0.009971428249929573</v>
      </c>
      <c r="E6" s="31">
        <v>0</v>
      </c>
      <c r="F6" s="68">
        <v>0</v>
      </c>
      <c r="G6" s="50">
        <v>0</v>
      </c>
    </row>
    <row r="7" spans="1:7" ht="14.25">
      <c r="A7" s="91">
        <v>4</v>
      </c>
      <c r="B7" s="84" t="s">
        <v>96</v>
      </c>
      <c r="C7" s="30">
        <v>28.27973999999976</v>
      </c>
      <c r="D7" s="68">
        <v>0.010334168760624849</v>
      </c>
      <c r="E7" s="31">
        <v>0</v>
      </c>
      <c r="F7" s="68">
        <v>0</v>
      </c>
      <c r="G7" s="50">
        <v>0</v>
      </c>
    </row>
    <row r="8" spans="1:7" ht="14.25">
      <c r="A8" s="91">
        <v>5</v>
      </c>
      <c r="B8" s="84" t="s">
        <v>43</v>
      </c>
      <c r="C8" s="30">
        <v>24.44521999999974</v>
      </c>
      <c r="D8" s="68">
        <v>0.010610575273562644</v>
      </c>
      <c r="E8" s="31">
        <v>0</v>
      </c>
      <c r="F8" s="68">
        <v>0</v>
      </c>
      <c r="G8" s="50">
        <v>0</v>
      </c>
    </row>
    <row r="9" spans="1:7" ht="14.25">
      <c r="A9" s="91">
        <v>6</v>
      </c>
      <c r="B9" s="84" t="s">
        <v>74</v>
      </c>
      <c r="C9" s="30">
        <v>21.71670999999996</v>
      </c>
      <c r="D9" s="68">
        <v>0.01068971970099709</v>
      </c>
      <c r="E9" s="31">
        <v>0</v>
      </c>
      <c r="F9" s="68">
        <v>0</v>
      </c>
      <c r="G9" s="50">
        <v>0</v>
      </c>
    </row>
    <row r="10" spans="1:7" ht="14.25">
      <c r="A10" s="91">
        <v>7</v>
      </c>
      <c r="B10" s="84" t="s">
        <v>103</v>
      </c>
      <c r="C10" s="30">
        <v>7.033100000000035</v>
      </c>
      <c r="D10" s="68">
        <v>0.025850992995925155</v>
      </c>
      <c r="E10" s="31">
        <v>0</v>
      </c>
      <c r="F10" s="68">
        <v>0</v>
      </c>
      <c r="G10" s="50">
        <v>0</v>
      </c>
    </row>
    <row r="11" spans="1:7" ht="14.25">
      <c r="A11" s="91">
        <v>8</v>
      </c>
      <c r="B11" s="84" t="s">
        <v>65</v>
      </c>
      <c r="C11" s="30">
        <v>4.430169999999926</v>
      </c>
      <c r="D11" s="68">
        <v>0.0034657040400288986</v>
      </c>
      <c r="E11" s="31">
        <v>0</v>
      </c>
      <c r="F11" s="68">
        <v>0</v>
      </c>
      <c r="G11" s="50">
        <v>0</v>
      </c>
    </row>
    <row r="12" spans="1:7" ht="14.25">
      <c r="A12" s="91">
        <v>9</v>
      </c>
      <c r="B12" s="84" t="s">
        <v>97</v>
      </c>
      <c r="C12" s="30">
        <v>3.524369999999879</v>
      </c>
      <c r="D12" s="68">
        <v>0.00321178384397724</v>
      </c>
      <c r="E12" s="31">
        <v>0</v>
      </c>
      <c r="F12" s="68">
        <v>0</v>
      </c>
      <c r="G12" s="50">
        <v>0</v>
      </c>
    </row>
    <row r="13" spans="1:7" ht="14.25">
      <c r="A13" s="91">
        <v>10</v>
      </c>
      <c r="B13" s="84" t="s">
        <v>67</v>
      </c>
      <c r="C13" s="30">
        <v>2.3614499999999534</v>
      </c>
      <c r="D13" s="68">
        <v>0.001144222982445757</v>
      </c>
      <c r="E13" s="31">
        <v>0</v>
      </c>
      <c r="F13" s="68">
        <v>0</v>
      </c>
      <c r="G13" s="50">
        <v>0</v>
      </c>
    </row>
    <row r="14" spans="1:7" ht="14.25">
      <c r="A14" s="91">
        <v>11</v>
      </c>
      <c r="B14" s="84" t="s">
        <v>76</v>
      </c>
      <c r="C14" s="30">
        <v>1.8039899999999907</v>
      </c>
      <c r="D14" s="68">
        <v>0.003377276234083965</v>
      </c>
      <c r="E14" s="31">
        <v>0</v>
      </c>
      <c r="F14" s="68">
        <v>0</v>
      </c>
      <c r="G14" s="50">
        <v>0</v>
      </c>
    </row>
    <row r="15" spans="1:7" ht="14.25">
      <c r="A15" s="91">
        <v>12</v>
      </c>
      <c r="B15" s="84" t="s">
        <v>46</v>
      </c>
      <c r="C15" s="30">
        <v>0.8177799999999698</v>
      </c>
      <c r="D15" s="68">
        <v>0.0016727604185831858</v>
      </c>
      <c r="E15" s="31">
        <v>0</v>
      </c>
      <c r="F15" s="68">
        <v>0</v>
      </c>
      <c r="G15" s="50">
        <v>0</v>
      </c>
    </row>
    <row r="16" spans="1:7" ht="14.25">
      <c r="A16" s="91">
        <v>13</v>
      </c>
      <c r="B16" s="84" t="s">
        <v>59</v>
      </c>
      <c r="C16" s="30">
        <v>0.6466899999999441</v>
      </c>
      <c r="D16" s="68">
        <v>0.0001741742326345441</v>
      </c>
      <c r="E16" s="31">
        <v>0</v>
      </c>
      <c r="F16" s="68">
        <v>0</v>
      </c>
      <c r="G16" s="50">
        <v>0</v>
      </c>
    </row>
    <row r="17" spans="1:7" ht="14.25">
      <c r="A17" s="91">
        <v>14</v>
      </c>
      <c r="B17" s="84" t="s">
        <v>24</v>
      </c>
      <c r="C17" s="30">
        <v>0.1440799999999581</v>
      </c>
      <c r="D17" s="68">
        <v>0.00029267218562005774</v>
      </c>
      <c r="E17" s="31">
        <v>0</v>
      </c>
      <c r="F17" s="68">
        <v>0</v>
      </c>
      <c r="G17" s="50">
        <v>0</v>
      </c>
    </row>
    <row r="18" spans="1:7" ht="14.25">
      <c r="A18" s="91">
        <v>15</v>
      </c>
      <c r="B18" s="84" t="s">
        <v>77</v>
      </c>
      <c r="C18" s="30">
        <v>-0.00016240000003017485</v>
      </c>
      <c r="D18" s="68">
        <v>-2.1362895984867923E-07</v>
      </c>
      <c r="E18" s="31">
        <v>0</v>
      </c>
      <c r="F18" s="68">
        <v>0</v>
      </c>
      <c r="G18" s="50">
        <v>0</v>
      </c>
    </row>
    <row r="19" spans="1:7" ht="14.25">
      <c r="A19" s="91">
        <v>16</v>
      </c>
      <c r="B19" s="84" t="s">
        <v>25</v>
      </c>
      <c r="C19" s="30">
        <v>-0.8881499999999067</v>
      </c>
      <c r="D19" s="68">
        <v>-0.0009257179872460387</v>
      </c>
      <c r="E19" s="31">
        <v>0</v>
      </c>
      <c r="F19" s="68">
        <v>0</v>
      </c>
      <c r="G19" s="50">
        <v>0</v>
      </c>
    </row>
    <row r="20" spans="1:7" ht="14.25">
      <c r="A20" s="91">
        <v>17</v>
      </c>
      <c r="B20" s="84" t="s">
        <v>91</v>
      </c>
      <c r="C20" s="30">
        <v>-4.467200000000187</v>
      </c>
      <c r="D20" s="68">
        <v>-0.001379120064480579</v>
      </c>
      <c r="E20" s="31">
        <v>0</v>
      </c>
      <c r="F20" s="68">
        <v>0</v>
      </c>
      <c r="G20" s="50">
        <v>0</v>
      </c>
    </row>
    <row r="21" spans="1:7" ht="14.25">
      <c r="A21" s="91">
        <v>18</v>
      </c>
      <c r="B21" s="84" t="s">
        <v>23</v>
      </c>
      <c r="C21" s="30">
        <v>-5.6419200000000425</v>
      </c>
      <c r="D21" s="68">
        <v>-0.008751675534521037</v>
      </c>
      <c r="E21" s="31">
        <v>0</v>
      </c>
      <c r="F21" s="68">
        <v>0</v>
      </c>
      <c r="G21" s="50">
        <v>0</v>
      </c>
    </row>
    <row r="22" spans="1:7" ht="14.25">
      <c r="A22" s="91">
        <v>19</v>
      </c>
      <c r="B22" s="84" t="s">
        <v>98</v>
      </c>
      <c r="C22" s="30">
        <v>-5.851219999999972</v>
      </c>
      <c r="D22" s="68">
        <v>-0.00608259023650092</v>
      </c>
      <c r="E22" s="31">
        <v>0</v>
      </c>
      <c r="F22" s="68">
        <v>0</v>
      </c>
      <c r="G22" s="50">
        <v>0</v>
      </c>
    </row>
    <row r="23" spans="1:7" ht="14.25">
      <c r="A23" s="91">
        <v>20</v>
      </c>
      <c r="B23" s="84" t="s">
        <v>84</v>
      </c>
      <c r="C23" s="30">
        <v>-19.787260799999814</v>
      </c>
      <c r="D23" s="68">
        <v>-0.0051224432641421135</v>
      </c>
      <c r="E23" s="31">
        <v>0</v>
      </c>
      <c r="F23" s="68">
        <v>0</v>
      </c>
      <c r="G23" s="50">
        <v>0</v>
      </c>
    </row>
    <row r="24" spans="1:7" ht="14.25">
      <c r="A24" s="91">
        <v>21</v>
      </c>
      <c r="B24" s="84" t="s">
        <v>102</v>
      </c>
      <c r="C24" s="30">
        <v>-53.12447000000021</v>
      </c>
      <c r="D24" s="68">
        <v>-0.04560002689076525</v>
      </c>
      <c r="E24" s="31">
        <v>0</v>
      </c>
      <c r="F24" s="68">
        <v>0</v>
      </c>
      <c r="G24" s="50">
        <v>0</v>
      </c>
    </row>
    <row r="25" spans="1:7" ht="14.25">
      <c r="A25" s="91">
        <v>22</v>
      </c>
      <c r="B25" s="84" t="s">
        <v>93</v>
      </c>
      <c r="C25" s="30">
        <v>-6.535809999999938</v>
      </c>
      <c r="D25" s="68">
        <v>-0.008557684028550944</v>
      </c>
      <c r="E25" s="31">
        <v>-10</v>
      </c>
      <c r="F25" s="68">
        <v>-0.003996802557953637</v>
      </c>
      <c r="G25" s="50">
        <v>-3.0521776179056848</v>
      </c>
    </row>
    <row r="26" spans="1:7" ht="14.25">
      <c r="A26" s="91">
        <v>23</v>
      </c>
      <c r="B26" s="84" t="s">
        <v>86</v>
      </c>
      <c r="C26" s="30">
        <v>-12.854550000000046</v>
      </c>
      <c r="D26" s="68">
        <v>-0.007498615332644911</v>
      </c>
      <c r="E26" s="31">
        <v>-192</v>
      </c>
      <c r="F26" s="68">
        <v>-0.0037018470674430263</v>
      </c>
      <c r="G26" s="50">
        <v>-6.372048936710971</v>
      </c>
    </row>
    <row r="27" spans="1:7" ht="14.25">
      <c r="A27" s="91">
        <v>24</v>
      </c>
      <c r="B27" s="84" t="s">
        <v>55</v>
      </c>
      <c r="C27" s="30">
        <v>-27.567417999997733</v>
      </c>
      <c r="D27" s="68">
        <v>-0.0012609184409778694</v>
      </c>
      <c r="E27" s="31">
        <v>-169</v>
      </c>
      <c r="F27" s="68">
        <v>-0.0032176379871675267</v>
      </c>
      <c r="G27" s="50">
        <v>-70.46119090499485</v>
      </c>
    </row>
    <row r="28" spans="1:7" ht="15.75" thickBot="1">
      <c r="A28" s="63"/>
      <c r="B28" s="64" t="s">
        <v>28</v>
      </c>
      <c r="C28" s="54">
        <v>52.40027880000113</v>
      </c>
      <c r="D28" s="67">
        <v>0.0008581873470271784</v>
      </c>
      <c r="E28" s="55">
        <v>-371</v>
      </c>
      <c r="F28" s="67">
        <v>-0.00011942074180559656</v>
      </c>
      <c r="G28" s="56">
        <v>-79.8854174596115</v>
      </c>
    </row>
    <row r="30" ht="14.25">
      <c r="D30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102</v>
      </c>
      <c r="C2" s="71">
        <v>-0.045600026890765255</v>
      </c>
    </row>
    <row r="3" spans="1:5" ht="14.25">
      <c r="A3" s="14"/>
      <c r="B3" s="47" t="s">
        <v>23</v>
      </c>
      <c r="C3" s="71">
        <v>-0.008751675534521719</v>
      </c>
      <c r="D3" s="14"/>
      <c r="E3" s="14"/>
    </row>
    <row r="4" spans="1:5" ht="14.25">
      <c r="A4" s="14"/>
      <c r="B4" s="47" t="s">
        <v>98</v>
      </c>
      <c r="C4" s="71">
        <v>-0.006082590236501817</v>
      </c>
      <c r="D4" s="14"/>
      <c r="E4" s="14"/>
    </row>
    <row r="5" spans="1:5" ht="14.25">
      <c r="A5" s="14"/>
      <c r="B5" s="47" t="s">
        <v>84</v>
      </c>
      <c r="C5" s="71">
        <v>-0.005122443264141907</v>
      </c>
      <c r="D5" s="14"/>
      <c r="E5" s="14"/>
    </row>
    <row r="6" spans="1:5" ht="14.25">
      <c r="A6" s="14"/>
      <c r="B6" s="47" t="s">
        <v>93</v>
      </c>
      <c r="C6" s="71">
        <v>-0.0045791835631759925</v>
      </c>
      <c r="D6" s="14"/>
      <c r="E6" s="14"/>
    </row>
    <row r="7" spans="1:5" ht="14.25">
      <c r="A7" s="14"/>
      <c r="B7" s="47" t="s">
        <v>86</v>
      </c>
      <c r="C7" s="71">
        <v>-0.003810875543658221</v>
      </c>
      <c r="D7" s="14"/>
      <c r="E7" s="14"/>
    </row>
    <row r="8" spans="1:5" ht="14.25">
      <c r="A8" s="14"/>
      <c r="B8" s="47" t="s">
        <v>91</v>
      </c>
      <c r="C8" s="71">
        <v>-0.001379120064480377</v>
      </c>
      <c r="D8" s="14"/>
      <c r="E8" s="14"/>
    </row>
    <row r="9" spans="1:5" ht="14.25">
      <c r="A9" s="14"/>
      <c r="B9" s="47" t="s">
        <v>25</v>
      </c>
      <c r="C9" s="71">
        <v>-0.0009257179872458332</v>
      </c>
      <c r="D9" s="14"/>
      <c r="E9" s="14"/>
    </row>
    <row r="10" spans="1:5" ht="14.25">
      <c r="A10" s="14"/>
      <c r="B10" s="47" t="s">
        <v>77</v>
      </c>
      <c r="C10" s="71">
        <v>-2.1362895941123838E-07</v>
      </c>
      <c r="D10" s="14"/>
      <c r="E10" s="14"/>
    </row>
    <row r="11" spans="1:5" ht="14.25">
      <c r="A11" s="14"/>
      <c r="B11" s="47" t="s">
        <v>59</v>
      </c>
      <c r="C11" s="71">
        <v>0.00017417423263488274</v>
      </c>
      <c r="D11" s="14"/>
      <c r="E11" s="14"/>
    </row>
    <row r="12" spans="1:5" ht="14.25">
      <c r="A12" s="14"/>
      <c r="B12" s="47" t="s">
        <v>24</v>
      </c>
      <c r="C12" s="71">
        <v>0.0002926721856200132</v>
      </c>
      <c r="D12" s="14"/>
      <c r="E12" s="14"/>
    </row>
    <row r="13" spans="1:5" ht="14.25">
      <c r="A13" s="14"/>
      <c r="B13" s="47" t="s">
        <v>67</v>
      </c>
      <c r="C13" s="71">
        <v>0.001144222982445653</v>
      </c>
      <c r="D13" s="14"/>
      <c r="E13" s="14"/>
    </row>
    <row r="14" spans="1:5" ht="14.25">
      <c r="A14" s="14"/>
      <c r="B14" s="47" t="s">
        <v>46</v>
      </c>
      <c r="C14" s="71">
        <v>0.001672760418583552</v>
      </c>
      <c r="D14" s="14"/>
      <c r="E14" s="14"/>
    </row>
    <row r="15" spans="1:5" ht="14.25">
      <c r="A15" s="14"/>
      <c r="B15" s="47" t="s">
        <v>55</v>
      </c>
      <c r="C15" s="71">
        <v>0.00196303588502178</v>
      </c>
      <c r="D15" s="14"/>
      <c r="E15" s="14"/>
    </row>
    <row r="16" spans="1:5" ht="14.25">
      <c r="A16" s="14"/>
      <c r="B16" s="47" t="s">
        <v>97</v>
      </c>
      <c r="C16" s="71">
        <v>0.003211783843977578</v>
      </c>
      <c r="D16" s="14"/>
      <c r="E16" s="14"/>
    </row>
    <row r="17" spans="1:5" ht="14.25">
      <c r="A17" s="14"/>
      <c r="B17" s="47" t="s">
        <v>76</v>
      </c>
      <c r="C17" s="71">
        <v>0.0033772762340835705</v>
      </c>
      <c r="D17" s="14"/>
      <c r="E17" s="14"/>
    </row>
    <row r="18" spans="1:5" ht="14.25">
      <c r="A18" s="14"/>
      <c r="B18" s="47" t="s">
        <v>65</v>
      </c>
      <c r="C18" s="71">
        <v>0.003465704040028106</v>
      </c>
      <c r="D18" s="14"/>
      <c r="E18" s="14"/>
    </row>
    <row r="19" spans="1:5" ht="14.25">
      <c r="A19" s="14"/>
      <c r="B19" s="47" t="s">
        <v>94</v>
      </c>
      <c r="C19" s="71">
        <v>0.00839610419921022</v>
      </c>
      <c r="D19" s="14"/>
      <c r="E19" s="14"/>
    </row>
    <row r="20" spans="1:5" ht="14.25">
      <c r="A20" s="14"/>
      <c r="B20" s="47" t="s">
        <v>45</v>
      </c>
      <c r="C20" s="71">
        <v>0.009971428249929248</v>
      </c>
      <c r="D20" s="14"/>
      <c r="E20" s="14"/>
    </row>
    <row r="21" spans="1:5" ht="14.25">
      <c r="A21" s="14"/>
      <c r="B21" s="47" t="s">
        <v>96</v>
      </c>
      <c r="C21" s="71">
        <v>0.010334168760624873</v>
      </c>
      <c r="D21" s="14"/>
      <c r="E21" s="14"/>
    </row>
    <row r="22" spans="1:5" ht="14.25">
      <c r="A22" s="14"/>
      <c r="B22" s="47" t="s">
        <v>43</v>
      </c>
      <c r="C22" s="71">
        <v>0.010610575273562795</v>
      </c>
      <c r="D22" s="14"/>
      <c r="E22" s="14"/>
    </row>
    <row r="23" spans="1:5" ht="14.25">
      <c r="A23" s="14"/>
      <c r="B23" s="47" t="s">
        <v>74</v>
      </c>
      <c r="C23" s="71">
        <v>0.010689719700997191</v>
      </c>
      <c r="D23" s="14"/>
      <c r="E23" s="14"/>
    </row>
    <row r="24" spans="1:5" ht="14.25">
      <c r="A24" s="14"/>
      <c r="B24" s="47" t="s">
        <v>53</v>
      </c>
      <c r="C24" s="71">
        <v>0.021903927454950622</v>
      </c>
      <c r="D24" s="14"/>
      <c r="E24" s="14"/>
    </row>
    <row r="25" spans="1:5" ht="14.25">
      <c r="A25" s="14"/>
      <c r="B25" s="47" t="s">
        <v>103</v>
      </c>
      <c r="C25" s="71">
        <v>0.025850992995924305</v>
      </c>
      <c r="D25" s="14"/>
      <c r="E25" s="14"/>
    </row>
    <row r="26" spans="2:3" ht="14.25">
      <c r="B26" s="47" t="s">
        <v>22</v>
      </c>
      <c r="C26" s="75">
        <v>-0.0041200526224544065</v>
      </c>
    </row>
    <row r="27" spans="2:3" ht="14.25">
      <c r="B27" s="14" t="s">
        <v>31</v>
      </c>
      <c r="C27" s="88">
        <v>-0.005281742381531673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88</v>
      </c>
      <c r="C3" s="45" t="s">
        <v>8</v>
      </c>
      <c r="D3" s="46" t="s">
        <v>11</v>
      </c>
      <c r="E3" s="43">
        <v>10977029.56</v>
      </c>
      <c r="F3" s="40">
        <v>32580</v>
      </c>
      <c r="G3" s="43">
        <v>336.92540085942295</v>
      </c>
      <c r="H3" s="73">
        <v>100</v>
      </c>
      <c r="I3" s="42" t="s">
        <v>110</v>
      </c>
      <c r="J3" s="44" t="s">
        <v>89</v>
      </c>
    </row>
    <row r="4" spans="1:10" ht="15" customHeight="1">
      <c r="A4" s="41">
        <v>2</v>
      </c>
      <c r="B4" s="42" t="s">
        <v>119</v>
      </c>
      <c r="C4" s="45" t="s">
        <v>8</v>
      </c>
      <c r="D4" s="46" t="s">
        <v>11</v>
      </c>
      <c r="E4" s="43">
        <v>2397460.62</v>
      </c>
      <c r="F4" s="40">
        <v>45056</v>
      </c>
      <c r="G4" s="43">
        <v>53.210684925426136</v>
      </c>
      <c r="H4" s="74">
        <v>100</v>
      </c>
      <c r="I4" s="42" t="s">
        <v>112</v>
      </c>
      <c r="J4" s="44" t="s">
        <v>92</v>
      </c>
    </row>
    <row r="5" spans="1:10" ht="15" customHeight="1">
      <c r="A5" s="41">
        <v>3</v>
      </c>
      <c r="B5" s="42" t="s">
        <v>90</v>
      </c>
      <c r="C5" s="45" t="s">
        <v>8</v>
      </c>
      <c r="D5" s="46" t="s">
        <v>81</v>
      </c>
      <c r="E5" s="43">
        <v>1964535.04</v>
      </c>
      <c r="F5" s="40">
        <v>56699</v>
      </c>
      <c r="G5" s="43">
        <v>34.64849538792571</v>
      </c>
      <c r="H5" s="74">
        <v>100</v>
      </c>
      <c r="I5" s="42" t="s">
        <v>110</v>
      </c>
      <c r="J5" s="44" t="s">
        <v>87</v>
      </c>
    </row>
    <row r="6" spans="1:10" ht="15" customHeight="1">
      <c r="A6" s="41">
        <v>4</v>
      </c>
      <c r="B6" s="42" t="s">
        <v>80</v>
      </c>
      <c r="C6" s="45" t="s">
        <v>8</v>
      </c>
      <c r="D6" s="46" t="s">
        <v>81</v>
      </c>
      <c r="E6" s="43">
        <v>1377751.0702</v>
      </c>
      <c r="F6" s="40">
        <v>2940</v>
      </c>
      <c r="G6" s="43">
        <v>468.6228129931973</v>
      </c>
      <c r="H6" s="74">
        <v>1000</v>
      </c>
      <c r="I6" s="42" t="s">
        <v>113</v>
      </c>
      <c r="J6" s="44" t="s">
        <v>33</v>
      </c>
    </row>
    <row r="7" spans="1:10" ht="15" customHeight="1">
      <c r="A7" s="41">
        <v>5</v>
      </c>
      <c r="B7" s="42" t="s">
        <v>30</v>
      </c>
      <c r="C7" s="45" t="s">
        <v>8</v>
      </c>
      <c r="D7" s="46" t="s">
        <v>11</v>
      </c>
      <c r="E7" s="43">
        <v>1092287.13</v>
      </c>
      <c r="F7" s="40">
        <v>795</v>
      </c>
      <c r="G7" s="43">
        <v>1373.946075471698</v>
      </c>
      <c r="H7" s="74">
        <v>1000</v>
      </c>
      <c r="I7" s="42" t="s">
        <v>115</v>
      </c>
      <c r="J7" s="44" t="s">
        <v>68</v>
      </c>
    </row>
    <row r="8" spans="1:10" ht="15" customHeight="1">
      <c r="A8" s="41">
        <v>6</v>
      </c>
      <c r="B8" s="42" t="s">
        <v>99</v>
      </c>
      <c r="C8" s="45" t="s">
        <v>8</v>
      </c>
      <c r="D8" s="46" t="s">
        <v>11</v>
      </c>
      <c r="E8" s="43">
        <v>780097.55</v>
      </c>
      <c r="F8" s="40">
        <v>910</v>
      </c>
      <c r="G8" s="43">
        <v>857.250054945055</v>
      </c>
      <c r="H8" s="74">
        <v>1000</v>
      </c>
      <c r="I8" s="42" t="s">
        <v>106</v>
      </c>
      <c r="J8" s="44" t="s">
        <v>95</v>
      </c>
    </row>
    <row r="9" spans="1:10" ht="15" customHeight="1">
      <c r="A9" s="41">
        <v>7</v>
      </c>
      <c r="B9" s="42" t="s">
        <v>35</v>
      </c>
      <c r="C9" s="45" t="s">
        <v>8</v>
      </c>
      <c r="D9" s="46" t="s">
        <v>11</v>
      </c>
      <c r="E9" s="43">
        <v>628056.86</v>
      </c>
      <c r="F9" s="40">
        <v>679</v>
      </c>
      <c r="G9" s="43">
        <v>924.9732842415316</v>
      </c>
      <c r="H9" s="74">
        <v>1000</v>
      </c>
      <c r="I9" s="42" t="s">
        <v>36</v>
      </c>
      <c r="J9" s="44" t="s">
        <v>34</v>
      </c>
    </row>
    <row r="10" spans="1:10" ht="15.75" thickBot="1">
      <c r="A10" s="118" t="s">
        <v>28</v>
      </c>
      <c r="B10" s="119"/>
      <c r="C10" s="57" t="s">
        <v>29</v>
      </c>
      <c r="D10" s="57" t="s">
        <v>29</v>
      </c>
      <c r="E10" s="58">
        <f>SUM(E3:E9)</f>
        <v>19217217.830199998</v>
      </c>
      <c r="F10" s="59">
        <f>SUM(F3:F9)</f>
        <v>139659</v>
      </c>
      <c r="G10" s="57" t="s">
        <v>29</v>
      </c>
      <c r="H10" s="57" t="s">
        <v>29</v>
      </c>
      <c r="I10" s="57" t="s">
        <v>29</v>
      </c>
      <c r="J10" s="60" t="s">
        <v>29</v>
      </c>
    </row>
  </sheetData>
  <sheetProtection/>
  <mergeCells count="2">
    <mergeCell ref="A1:J1"/>
    <mergeCell ref="A10:B10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ht="14.25" collapsed="1">
      <c r="A4" s="61">
        <v>1</v>
      </c>
      <c r="B4" s="47" t="s">
        <v>35</v>
      </c>
      <c r="C4" s="48">
        <v>38441</v>
      </c>
      <c r="D4" s="48">
        <v>38625</v>
      </c>
      <c r="E4" s="71">
        <v>-0.009134401542253312</v>
      </c>
      <c r="F4" s="71">
        <v>-0.011367971433135948</v>
      </c>
      <c r="G4" s="71">
        <v>-0.027251362673453627</v>
      </c>
      <c r="H4" s="71">
        <v>0.004430769927557643</v>
      </c>
      <c r="I4" s="71">
        <v>-0.11800463490839463</v>
      </c>
      <c r="J4" s="71">
        <v>-0.035041789278628666</v>
      </c>
      <c r="K4" s="72">
        <v>-0.07502671575846842</v>
      </c>
      <c r="L4" s="72">
        <v>-0.007852283110492242</v>
      </c>
    </row>
    <row r="5" spans="1:12" ht="14.25" collapsed="1">
      <c r="A5" s="62">
        <v>2</v>
      </c>
      <c r="B5" s="47" t="s">
        <v>88</v>
      </c>
      <c r="C5" s="48">
        <v>38862</v>
      </c>
      <c r="D5" s="48">
        <v>38958</v>
      </c>
      <c r="E5" s="71">
        <v>0.010098199739686287</v>
      </c>
      <c r="F5" s="71">
        <v>0.012271038880825369</v>
      </c>
      <c r="G5" s="71">
        <v>-0.004768895010397789</v>
      </c>
      <c r="H5" s="71">
        <v>-0.0625788395084923</v>
      </c>
      <c r="I5" s="71">
        <v>0.0765617563450316</v>
      </c>
      <c r="J5" s="71">
        <v>0.122391098642183</v>
      </c>
      <c r="K5" s="72">
        <v>2.369254008594229</v>
      </c>
      <c r="L5" s="72">
        <v>0.144827440530227</v>
      </c>
    </row>
    <row r="6" spans="1:12" ht="14.25">
      <c r="A6" s="62">
        <v>3</v>
      </c>
      <c r="B6" s="47" t="s">
        <v>80</v>
      </c>
      <c r="C6" s="48">
        <v>39048</v>
      </c>
      <c r="D6" s="48">
        <v>39140</v>
      </c>
      <c r="E6" s="71">
        <v>-0.002646064261259129</v>
      </c>
      <c r="F6" s="71">
        <v>0.0102645596808415</v>
      </c>
      <c r="G6" s="71">
        <v>-0.016875486465544376</v>
      </c>
      <c r="H6" s="71">
        <v>-0.0274090911680549</v>
      </c>
      <c r="I6" s="71">
        <v>-0.2239054011187992</v>
      </c>
      <c r="J6" s="71">
        <v>-0.07478841660280044</v>
      </c>
      <c r="K6" s="72">
        <v>-0.5313771870068029</v>
      </c>
      <c r="L6" s="72">
        <v>-0.08548246232011747</v>
      </c>
    </row>
    <row r="7" spans="1:12" ht="14.25">
      <c r="A7" s="62">
        <v>4</v>
      </c>
      <c r="B7" s="47" t="s">
        <v>30</v>
      </c>
      <c r="C7" s="48">
        <v>39100</v>
      </c>
      <c r="D7" s="48">
        <v>39268</v>
      </c>
      <c r="E7" s="71">
        <v>-0.0007355653600235046</v>
      </c>
      <c r="F7" s="71">
        <v>-0.003139485956881627</v>
      </c>
      <c r="G7" s="71">
        <v>-0.005564516651521467</v>
      </c>
      <c r="H7" s="71">
        <v>0.0009732141969540642</v>
      </c>
      <c r="I7" s="71">
        <v>-0.02163794432374566</v>
      </c>
      <c r="J7" s="71" t="s">
        <v>83</v>
      </c>
      <c r="K7" s="72">
        <v>0.37394607547169856</v>
      </c>
      <c r="L7" s="72">
        <v>0.03984186015217395</v>
      </c>
    </row>
    <row r="8" spans="1:12" ht="14.25">
      <c r="A8" s="62">
        <v>5</v>
      </c>
      <c r="B8" s="47" t="s">
        <v>119</v>
      </c>
      <c r="C8" s="48">
        <v>39269</v>
      </c>
      <c r="D8" s="48">
        <v>39420</v>
      </c>
      <c r="E8" s="71">
        <v>-0.0023552708727526683</v>
      </c>
      <c r="F8" s="71">
        <v>-0.002460640278251436</v>
      </c>
      <c r="G8" s="71">
        <v>-0.00633559228013425</v>
      </c>
      <c r="H8" s="71">
        <v>-0.014384666456332962</v>
      </c>
      <c r="I8" s="71">
        <v>-0.02540786135911044</v>
      </c>
      <c r="J8" s="71">
        <v>-0.017873705123599648</v>
      </c>
      <c r="K8" s="72">
        <v>-0.46789315074573823</v>
      </c>
      <c r="L8" s="72">
        <v>-0.07852207420211232</v>
      </c>
    </row>
    <row r="9" spans="1:12" ht="14.25">
      <c r="A9" s="62">
        <v>6</v>
      </c>
      <c r="B9" s="47" t="s">
        <v>99</v>
      </c>
      <c r="C9" s="48">
        <v>39647</v>
      </c>
      <c r="D9" s="48">
        <v>39861</v>
      </c>
      <c r="E9" s="71">
        <v>-0.004002795235801715</v>
      </c>
      <c r="F9" s="71">
        <v>-0.013336479637502063</v>
      </c>
      <c r="G9" s="71">
        <v>-0.0768553416890283</v>
      </c>
      <c r="H9" s="71">
        <v>-0.006446945431197948</v>
      </c>
      <c r="I9" s="71">
        <v>-0.15700468127503664</v>
      </c>
      <c r="J9" s="71">
        <v>-0.022726240055744973</v>
      </c>
      <c r="K9" s="72">
        <v>-0.14274994505494532</v>
      </c>
      <c r="L9" s="72">
        <v>-0.02339333858935677</v>
      </c>
    </row>
    <row r="10" spans="1:12" ht="14.25">
      <c r="A10" s="62">
        <v>7</v>
      </c>
      <c r="B10" s="47" t="s">
        <v>90</v>
      </c>
      <c r="C10" s="48">
        <v>40253</v>
      </c>
      <c r="D10" s="48">
        <v>40445</v>
      </c>
      <c r="E10" s="71">
        <v>-0.0011983880315877826</v>
      </c>
      <c r="F10" s="71">
        <v>-0.015516843993306884</v>
      </c>
      <c r="G10" s="71">
        <v>-0.05047954019281342</v>
      </c>
      <c r="H10" s="71" t="s">
        <v>83</v>
      </c>
      <c r="I10" s="71">
        <v>-0.1918133875242629</v>
      </c>
      <c r="J10" s="71">
        <v>-0.05026811849125212</v>
      </c>
      <c r="K10" s="72">
        <v>-0.653515046120743</v>
      </c>
      <c r="L10" s="72">
        <v>-0.19427068052996277</v>
      </c>
    </row>
    <row r="11" spans="1:12" ht="15.75" thickBot="1">
      <c r="A11" s="76"/>
      <c r="B11" s="80" t="s">
        <v>73</v>
      </c>
      <c r="C11" s="79" t="s">
        <v>29</v>
      </c>
      <c r="D11" s="79" t="s">
        <v>29</v>
      </c>
      <c r="E11" s="77">
        <f aca="true" t="shared" si="0" ref="E11:J11">AVERAGE(E4:E10)</f>
        <v>-0.001424897937713118</v>
      </c>
      <c r="F11" s="77">
        <f t="shared" si="0"/>
        <v>-0.003326546105344441</v>
      </c>
      <c r="G11" s="77">
        <f t="shared" si="0"/>
        <v>-0.02687581928041332</v>
      </c>
      <c r="H11" s="77">
        <f t="shared" si="0"/>
        <v>-0.017569259739927734</v>
      </c>
      <c r="I11" s="77">
        <f t="shared" si="0"/>
        <v>-0.09445887916633113</v>
      </c>
      <c r="J11" s="77">
        <f t="shared" si="0"/>
        <v>-0.013051195151640474</v>
      </c>
      <c r="K11" s="79" t="s">
        <v>29</v>
      </c>
      <c r="L11" s="79" t="s">
        <v>29</v>
      </c>
    </row>
    <row r="12" spans="1:12" s="9" customFormat="1" ht="14.25">
      <c r="A12" s="99" t="s">
        <v>60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51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3" t="s">
        <v>37</v>
      </c>
      <c r="D2" s="112"/>
      <c r="E2" s="113" t="s">
        <v>38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 customHeight="1">
      <c r="A4" s="92">
        <v>1</v>
      </c>
      <c r="B4" s="93" t="s">
        <v>88</v>
      </c>
      <c r="C4" s="30">
        <v>109.74006000000053</v>
      </c>
      <c r="D4" s="68">
        <v>0.010098199739686748</v>
      </c>
      <c r="E4" s="31">
        <v>0</v>
      </c>
      <c r="F4" s="89">
        <v>0</v>
      </c>
      <c r="G4" s="50">
        <v>0</v>
      </c>
    </row>
    <row r="5" spans="1:7" ht="14.25" customHeight="1">
      <c r="A5" s="92">
        <v>2</v>
      </c>
      <c r="B5" s="93" t="s">
        <v>30</v>
      </c>
      <c r="C5" s="30">
        <v>-0.8040400000000372</v>
      </c>
      <c r="D5" s="68">
        <v>-0.0007355653600239376</v>
      </c>
      <c r="E5" s="31">
        <v>0</v>
      </c>
      <c r="F5" s="89">
        <v>0</v>
      </c>
      <c r="G5" s="50">
        <v>0</v>
      </c>
    </row>
    <row r="6" spans="1:7" ht="14.25" customHeight="1">
      <c r="A6" s="92">
        <v>3</v>
      </c>
      <c r="B6" s="93" t="s">
        <v>90</v>
      </c>
      <c r="C6" s="30">
        <v>-2.35709999999986</v>
      </c>
      <c r="D6" s="68">
        <v>-0.0011983880315876703</v>
      </c>
      <c r="E6" s="31">
        <v>0</v>
      </c>
      <c r="F6" s="89">
        <v>0</v>
      </c>
      <c r="G6" s="50">
        <v>0</v>
      </c>
    </row>
    <row r="7" spans="1:7" ht="14.25" customHeight="1">
      <c r="A7" s="92">
        <v>4</v>
      </c>
      <c r="B7" s="93" t="s">
        <v>99</v>
      </c>
      <c r="C7" s="30">
        <v>-3.1351199999999957</v>
      </c>
      <c r="D7" s="68">
        <v>-0.004002795235801382</v>
      </c>
      <c r="E7" s="31">
        <v>0</v>
      </c>
      <c r="F7" s="89">
        <v>0</v>
      </c>
      <c r="G7" s="50">
        <v>0</v>
      </c>
    </row>
    <row r="8" spans="1:7" ht="14.25" customHeight="1">
      <c r="A8" s="92">
        <v>5</v>
      </c>
      <c r="B8" s="93" t="s">
        <v>80</v>
      </c>
      <c r="C8" s="30">
        <v>-3.655290000000037</v>
      </c>
      <c r="D8" s="68">
        <v>-0.0026460642612582326</v>
      </c>
      <c r="E8" s="31">
        <v>0</v>
      </c>
      <c r="F8" s="89">
        <v>0</v>
      </c>
      <c r="G8" s="50">
        <v>0</v>
      </c>
    </row>
    <row r="9" spans="1:7" ht="14.25" customHeight="1">
      <c r="A9" s="92">
        <v>6</v>
      </c>
      <c r="B9" s="93" t="s">
        <v>119</v>
      </c>
      <c r="C9" s="30">
        <v>-5.66</v>
      </c>
      <c r="D9" s="68">
        <v>-0.0023552708727537777</v>
      </c>
      <c r="E9" s="31">
        <v>0</v>
      </c>
      <c r="F9" s="89">
        <v>0</v>
      </c>
      <c r="G9" s="50">
        <v>0</v>
      </c>
    </row>
    <row r="10" spans="1:7" ht="14.25" customHeight="1">
      <c r="A10" s="92">
        <v>7</v>
      </c>
      <c r="B10" s="93" t="s">
        <v>35</v>
      </c>
      <c r="C10" s="30">
        <v>-5.789810000000056</v>
      </c>
      <c r="D10" s="68">
        <v>-0.009134401542253201</v>
      </c>
      <c r="E10" s="31">
        <v>0</v>
      </c>
      <c r="F10" s="89">
        <v>0</v>
      </c>
      <c r="G10" s="50">
        <v>0</v>
      </c>
    </row>
    <row r="11" spans="1:7" ht="15.75" thickBot="1">
      <c r="A11" s="65"/>
      <c r="B11" s="53" t="s">
        <v>28</v>
      </c>
      <c r="C11" s="54">
        <v>88.33870000000053</v>
      </c>
      <c r="D11" s="67">
        <v>0.004618080306678006</v>
      </c>
      <c r="E11" s="55">
        <v>0</v>
      </c>
      <c r="F11" s="67">
        <v>0</v>
      </c>
      <c r="G11" s="56">
        <v>0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35</v>
      </c>
      <c r="C2" s="71">
        <v>-0.009134401542253312</v>
      </c>
      <c r="D2" s="21"/>
      <c r="E2" s="21"/>
    </row>
    <row r="3" spans="1:5" ht="14.25">
      <c r="A3" s="21"/>
      <c r="B3" s="47" t="s">
        <v>99</v>
      </c>
      <c r="C3" s="71">
        <v>-0.004002795235801715</v>
      </c>
      <c r="D3" s="21"/>
      <c r="E3" s="21"/>
    </row>
    <row r="4" spans="1:5" ht="14.25">
      <c r="A4" s="21"/>
      <c r="B4" s="47" t="s">
        <v>80</v>
      </c>
      <c r="C4" s="71">
        <v>-0.002646064261259129</v>
      </c>
      <c r="D4" s="21"/>
      <c r="E4" s="21"/>
    </row>
    <row r="5" spans="1:5" ht="14.25">
      <c r="A5" s="21"/>
      <c r="B5" s="47" t="s">
        <v>119</v>
      </c>
      <c r="C5" s="71">
        <v>-0.0023552708727526683</v>
      </c>
      <c r="D5" s="21"/>
      <c r="E5" s="21"/>
    </row>
    <row r="6" spans="1:5" ht="14.25">
      <c r="A6" s="21"/>
      <c r="B6" s="47" t="s">
        <v>90</v>
      </c>
      <c r="C6" s="71">
        <v>-0.0011983880315877826</v>
      </c>
      <c r="D6" s="21"/>
      <c r="E6" s="21"/>
    </row>
    <row r="7" spans="1:5" ht="14.25">
      <c r="A7" s="21"/>
      <c r="B7" s="47" t="s">
        <v>30</v>
      </c>
      <c r="C7" s="71">
        <v>-0.0007355653600235046</v>
      </c>
      <c r="D7" s="21"/>
      <c r="E7" s="21"/>
    </row>
    <row r="8" spans="1:5" ht="14.25">
      <c r="A8" s="21"/>
      <c r="B8" s="47" t="s">
        <v>88</v>
      </c>
      <c r="C8" s="71">
        <v>0.010098199739686287</v>
      </c>
      <c r="D8" s="21"/>
      <c r="E8" s="21"/>
    </row>
    <row r="9" spans="1:4" ht="14.25">
      <c r="A9" s="21"/>
      <c r="B9" s="47" t="s">
        <v>22</v>
      </c>
      <c r="C9" s="75">
        <v>-0.0041200526224544065</v>
      </c>
      <c r="D9" s="21"/>
    </row>
    <row r="10" spans="2:3" ht="14.25">
      <c r="B10" s="47" t="s">
        <v>31</v>
      </c>
      <c r="C10" s="88">
        <v>-0.005281742381531673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47</v>
      </c>
      <c r="G2" s="4" t="s">
        <v>48</v>
      </c>
      <c r="H2" s="1" t="s">
        <v>49</v>
      </c>
      <c r="I2" s="1" t="s">
        <v>5</v>
      </c>
      <c r="J2" s="1" t="s">
        <v>6</v>
      </c>
    </row>
    <row r="3" spans="1:10" ht="14.25" customHeight="1">
      <c r="A3" s="41">
        <v>1</v>
      </c>
      <c r="B3" s="85" t="s">
        <v>72</v>
      </c>
      <c r="C3" s="85" t="s">
        <v>8</v>
      </c>
      <c r="D3" s="85" t="s">
        <v>10</v>
      </c>
      <c r="E3" s="87">
        <v>5975075.03</v>
      </c>
      <c r="F3" s="86">
        <v>174949</v>
      </c>
      <c r="G3" s="87">
        <v>34.153239115399344</v>
      </c>
      <c r="H3" s="86">
        <v>100</v>
      </c>
      <c r="I3" s="85" t="s">
        <v>64</v>
      </c>
      <c r="J3" s="94" t="s">
        <v>32</v>
      </c>
    </row>
    <row r="4" spans="1:10" ht="14.25" customHeight="1">
      <c r="A4" s="41">
        <v>2</v>
      </c>
      <c r="B4" s="85" t="s">
        <v>42</v>
      </c>
      <c r="C4" s="85" t="s">
        <v>8</v>
      </c>
      <c r="D4" s="85" t="s">
        <v>11</v>
      </c>
      <c r="E4" s="87">
        <v>3783138.15</v>
      </c>
      <c r="F4" s="86">
        <v>4806</v>
      </c>
      <c r="G4" s="87">
        <v>787.1698189762797</v>
      </c>
      <c r="H4" s="86">
        <v>1000</v>
      </c>
      <c r="I4" s="85" t="s">
        <v>7</v>
      </c>
      <c r="J4" s="94" t="s">
        <v>68</v>
      </c>
    </row>
    <row r="5" spans="1:10" ht="14.25" customHeight="1">
      <c r="A5" s="41">
        <v>3</v>
      </c>
      <c r="B5" s="85" t="s">
        <v>100</v>
      </c>
      <c r="C5" s="85" t="s">
        <v>8</v>
      </c>
      <c r="D5" s="85" t="s">
        <v>10</v>
      </c>
      <c r="E5" s="87">
        <v>1608183.82</v>
      </c>
      <c r="F5" s="86">
        <v>1011</v>
      </c>
      <c r="G5" s="87">
        <v>1590.6862710187934</v>
      </c>
      <c r="H5" s="86">
        <v>1000</v>
      </c>
      <c r="I5" s="85" t="s">
        <v>101</v>
      </c>
      <c r="J5" s="94" t="s">
        <v>95</v>
      </c>
    </row>
    <row r="6" spans="1:10" ht="14.25" customHeight="1">
      <c r="A6" s="41">
        <v>4</v>
      </c>
      <c r="B6" s="85" t="s">
        <v>116</v>
      </c>
      <c r="C6" s="85" t="s">
        <v>8</v>
      </c>
      <c r="D6" s="85" t="s">
        <v>117</v>
      </c>
      <c r="E6" s="87">
        <v>1549074.35</v>
      </c>
      <c r="F6" s="86">
        <v>203733</v>
      </c>
      <c r="G6" s="87">
        <v>7.603453294262589</v>
      </c>
      <c r="H6" s="86">
        <v>10</v>
      </c>
      <c r="I6" s="85" t="s">
        <v>118</v>
      </c>
      <c r="J6" s="94" t="s">
        <v>32</v>
      </c>
    </row>
    <row r="7" spans="1:10" ht="14.25" customHeight="1">
      <c r="A7" s="41">
        <v>5</v>
      </c>
      <c r="B7" s="85" t="s">
        <v>79</v>
      </c>
      <c r="C7" s="85" t="s">
        <v>8</v>
      </c>
      <c r="D7" s="85" t="s">
        <v>10</v>
      </c>
      <c r="E7" s="87">
        <v>1041722.38</v>
      </c>
      <c r="F7" s="86">
        <v>648</v>
      </c>
      <c r="G7" s="87">
        <v>1607.5962654320988</v>
      </c>
      <c r="H7" s="86">
        <v>5000</v>
      </c>
      <c r="I7" s="85" t="s">
        <v>26</v>
      </c>
      <c r="J7" s="94" t="s">
        <v>33</v>
      </c>
    </row>
    <row r="8" spans="1:10" ht="15.75" thickBot="1">
      <c r="A8" s="118" t="s">
        <v>28</v>
      </c>
      <c r="B8" s="119"/>
      <c r="C8" s="57" t="s">
        <v>29</v>
      </c>
      <c r="D8" s="57" t="s">
        <v>29</v>
      </c>
      <c r="E8" s="70">
        <f>SUM(E3:E7)</f>
        <v>13957193.73</v>
      </c>
      <c r="F8" s="69">
        <f>SUM(F3:F7)</f>
        <v>385147</v>
      </c>
      <c r="G8" s="57" t="s">
        <v>29</v>
      </c>
      <c r="H8" s="57" t="s">
        <v>29</v>
      </c>
      <c r="I8" s="57" t="s">
        <v>29</v>
      </c>
      <c r="J8" s="60" t="s">
        <v>29</v>
      </c>
    </row>
  </sheetData>
  <sheetProtection/>
  <mergeCells count="2">
    <mergeCell ref="A1:J1"/>
    <mergeCell ref="A8:B8"/>
  </mergeCells>
  <hyperlinks>
    <hyperlink ref="J3" r:id="rId1" display="http://ukrkapital.uafin.net/"/>
    <hyperlink ref="J4" r:id="rId2" display="http://am.artcapital.ua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2015-08-21T08:43:10Z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