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<sst xmlns="http://schemas.openxmlformats.org/spreadsheetml/2006/main" count="304" uniqueCount="99">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</sst>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8804133"/>
        <c:axId val="59475150"/>
      </c:barChart>
      <c:catAx>
        <c:axId val="58804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75150"/>
        <c:crosses val="autoZero"/>
        <c:auto val="0"/>
        <c:lblOffset val="0"/>
        <c:tickLblSkip val="1"/>
        <c:noMultiLvlLbl val="0"/>
      </c:catAx>
      <c:valAx>
        <c:axId val="594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04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93999"/>
        <c:axId val="29292808"/>
      </c:barChart>
      <c:catAx>
        <c:axId val="47993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2808"/>
        <c:crosses val="autoZero"/>
        <c:auto val="0"/>
        <c:lblOffset val="0"/>
        <c:tickLblSkip val="1"/>
        <c:noMultiLvlLbl val="0"/>
      </c:catAx>
      <c:val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3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08681"/>
        <c:axId val="23907218"/>
      </c:barChart>
      <c:catAx>
        <c:axId val="62308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7218"/>
        <c:crosses val="autoZero"/>
        <c:auto val="0"/>
        <c:lblOffset val="0"/>
        <c:tickLblSkip val="1"/>
        <c:noMultiLvlLbl val="0"/>
      </c:catAx>
      <c:val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8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38371"/>
        <c:axId val="57436476"/>
      </c:barChart>
      <c:catAx>
        <c:axId val="13838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36476"/>
        <c:crosses val="autoZero"/>
        <c:auto val="0"/>
        <c:lblOffset val="0"/>
        <c:tickLblSkip val="1"/>
        <c:noMultiLvlLbl val="0"/>
      </c:catAx>
      <c:val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66237"/>
        <c:axId val="21842950"/>
      </c:barChart>
      <c:catAx>
        <c:axId val="47166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42950"/>
        <c:crosses val="autoZero"/>
        <c:auto val="0"/>
        <c:lblOffset val="0"/>
        <c:tickLblSkip val="1"/>
        <c:noMultiLvlLbl val="0"/>
      </c:catAx>
      <c:val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6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68823"/>
        <c:axId val="24448496"/>
      </c:barChart>
      <c:catAx>
        <c:axId val="62368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48496"/>
        <c:crosses val="autoZero"/>
        <c:auto val="0"/>
        <c:lblOffset val="0"/>
        <c:tickLblSkip val="1"/>
        <c:noMultiLvlLbl val="0"/>
      </c:catAx>
      <c:val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8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18709873"/>
        <c:axId val="34171130"/>
      </c:barChart>
      <c:catAx>
        <c:axId val="18709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171130"/>
        <c:crossesAt val="0"/>
        <c:auto val="0"/>
        <c:lblOffset val="0"/>
        <c:tickLblSkip val="1"/>
        <c:noMultiLvlLbl val="0"/>
      </c:catAx>
      <c:valAx>
        <c:axId val="34171130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0987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9104715"/>
        <c:axId val="16398116"/>
      </c:barChart>
      <c:catAx>
        <c:axId val="39104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398116"/>
        <c:crosses val="autoZero"/>
        <c:auto val="0"/>
        <c:lblOffset val="0"/>
        <c:tickLblSkip val="1"/>
        <c:noMultiLvlLbl val="0"/>
      </c:catAx>
      <c:val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04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3365317"/>
        <c:axId val="53178990"/>
      </c:barChart>
      <c:catAx>
        <c:axId val="1336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78990"/>
        <c:crosses val="autoZero"/>
        <c:auto val="0"/>
        <c:lblOffset val="0"/>
        <c:tickLblSkip val="52"/>
        <c:noMultiLvlLbl val="0"/>
      </c:catAx>
      <c:val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65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8848863"/>
        <c:axId val="12530904"/>
      </c:barChart>
      <c:catAx>
        <c:axId val="8848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530904"/>
        <c:crosses val="autoZero"/>
        <c:auto val="0"/>
        <c:lblOffset val="0"/>
        <c:tickLblSkip val="49"/>
        <c:noMultiLvlLbl val="0"/>
      </c:catAx>
      <c:val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48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69273"/>
        <c:axId val="8370274"/>
      </c:barChart>
      <c:catAx>
        <c:axId val="45669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370274"/>
        <c:crosses val="autoZero"/>
        <c:auto val="0"/>
        <c:lblOffset val="0"/>
        <c:tickLblSkip val="4"/>
        <c:noMultiLvlLbl val="0"/>
      </c:catAx>
      <c:val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69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5514303"/>
        <c:axId val="52757816"/>
      </c:barChart>
      <c:catAx>
        <c:axId val="65514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57816"/>
        <c:crosses val="autoZero"/>
        <c:auto val="0"/>
        <c:lblOffset val="0"/>
        <c:tickLblSkip val="9"/>
        <c:noMultiLvlLbl val="0"/>
      </c:catAx>
      <c:val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4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23603"/>
        <c:axId val="6903564"/>
      </c:barChart>
      <c:catAx>
        <c:axId val="822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03564"/>
        <c:crosses val="autoZero"/>
        <c:auto val="0"/>
        <c:lblOffset val="0"/>
        <c:tickLblSkip val="4"/>
        <c:noMultiLvlLbl val="0"/>
      </c:catAx>
      <c:val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23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2132077"/>
        <c:axId val="22317782"/>
      </c:barChart>
      <c:catAx>
        <c:axId val="6213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317782"/>
        <c:crosses val="autoZero"/>
        <c:auto val="0"/>
        <c:lblOffset val="0"/>
        <c:tickLblSkip val="52"/>
        <c:noMultiLvlLbl val="0"/>
      </c:catAx>
      <c:val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32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42311"/>
        <c:axId val="62909888"/>
      </c:barChart>
      <c:catAx>
        <c:axId val="66642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909888"/>
        <c:crosses val="autoZero"/>
        <c:auto val="0"/>
        <c:lblOffset val="0"/>
        <c:tickLblSkip val="4"/>
        <c:noMultiLvlLbl val="0"/>
      </c:catAx>
      <c:val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642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18081"/>
        <c:axId val="62536138"/>
      </c:barChart>
      <c:catAx>
        <c:axId val="29318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536138"/>
        <c:crosses val="autoZero"/>
        <c:auto val="0"/>
        <c:lblOffset val="0"/>
        <c:tickLblSkip val="4"/>
        <c:noMultiLvlLbl val="0"/>
      </c:catAx>
      <c:val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18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54331"/>
        <c:axId val="32262388"/>
      </c:barChart>
      <c:catAx>
        <c:axId val="2595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262388"/>
        <c:crosses val="autoZero"/>
        <c:auto val="0"/>
        <c:lblOffset val="0"/>
        <c:tickLblSkip val="4"/>
        <c:noMultiLvlLbl val="0"/>
      </c:catAx>
      <c:val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54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26037"/>
        <c:axId val="63116606"/>
      </c:barChart>
      <c:catAx>
        <c:axId val="21926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116606"/>
        <c:crosses val="autoZero"/>
        <c:auto val="0"/>
        <c:lblOffset val="0"/>
        <c:tickLblSkip val="4"/>
        <c:noMultiLvlLbl val="0"/>
      </c:catAx>
      <c:valAx>
        <c:axId val="6311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26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78543"/>
        <c:axId val="12171432"/>
      </c:barChart>
      <c:catAx>
        <c:axId val="31178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171432"/>
        <c:crosses val="autoZero"/>
        <c:auto val="0"/>
        <c:lblOffset val="0"/>
        <c:tickLblSkip val="4"/>
        <c:noMultiLvlLbl val="0"/>
      </c:catAx>
      <c:valAx>
        <c:axId val="1217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78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34025"/>
        <c:axId val="46361906"/>
      </c:barChart>
      <c:catAx>
        <c:axId val="42434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361906"/>
        <c:crosses val="autoZero"/>
        <c:auto val="0"/>
        <c:lblOffset val="0"/>
        <c:tickLblSkip val="4"/>
        <c:noMultiLvlLbl val="0"/>
      </c:catAx>
      <c:valAx>
        <c:axId val="4636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03971"/>
        <c:axId val="64326876"/>
      </c:barChart>
      <c:catAx>
        <c:axId val="1460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326876"/>
        <c:crosses val="autoZero"/>
        <c:auto val="0"/>
        <c:lblOffset val="0"/>
        <c:tickLblSkip val="4"/>
        <c:noMultiLvlLbl val="0"/>
      </c:catAx>
      <c:valAx>
        <c:axId val="6432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60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70973"/>
        <c:axId val="43094438"/>
      </c:barChart>
      <c:catAx>
        <c:axId val="42070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094438"/>
        <c:crosses val="autoZero"/>
        <c:auto val="0"/>
        <c:lblOffset val="0"/>
        <c:tickLblSkip val="4"/>
        <c:noMultiLvlLbl val="0"/>
      </c:catAx>
      <c:valAx>
        <c:axId val="430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70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058297"/>
        <c:axId val="45524674"/>
      </c:barChart>
      <c:catAx>
        <c:axId val="5058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24674"/>
        <c:crosses val="autoZero"/>
        <c:auto val="0"/>
        <c:lblOffset val="0"/>
        <c:tickLblSkip val="1"/>
        <c:noMultiLvlLbl val="0"/>
      </c:catAx>
      <c:val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2305623"/>
        <c:axId val="988560"/>
      </c:barChart>
      <c:catAx>
        <c:axId val="52305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8560"/>
        <c:crosses val="autoZero"/>
        <c:auto val="0"/>
        <c:lblOffset val="0"/>
        <c:tickLblSkip val="1"/>
        <c:noMultiLvlLbl val="0"/>
      </c:catAx>
      <c:valAx>
        <c:axId val="988560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0562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8897041"/>
        <c:axId val="12964506"/>
      </c:barChart>
      <c:catAx>
        <c:axId val="8897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964506"/>
        <c:crosses val="autoZero"/>
        <c:auto val="0"/>
        <c:lblOffset val="0"/>
        <c:tickLblSkip val="1"/>
        <c:noMultiLvlLbl val="0"/>
      </c:catAx>
      <c:valAx>
        <c:axId val="1296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97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9571691"/>
        <c:axId val="43492036"/>
      </c:barChart>
      <c:catAx>
        <c:axId val="49571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492036"/>
        <c:crosses val="autoZero"/>
        <c:auto val="0"/>
        <c:lblOffset val="0"/>
        <c:tickLblSkip val="5"/>
        <c:noMultiLvlLbl val="0"/>
      </c:catAx>
      <c:valAx>
        <c:axId val="4349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571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5884005"/>
        <c:axId val="33193998"/>
      </c:barChart>
      <c:catAx>
        <c:axId val="55884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193998"/>
        <c:crosses val="autoZero"/>
        <c:auto val="0"/>
        <c:lblOffset val="0"/>
        <c:tickLblSkip val="5"/>
        <c:noMultiLvlLbl val="0"/>
      </c:catAx>
      <c:valAx>
        <c:axId val="3319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884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10527"/>
        <c:axId val="4359288"/>
      </c:barChart>
      <c:catAx>
        <c:axId val="30310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59288"/>
        <c:crosses val="autoZero"/>
        <c:auto val="0"/>
        <c:lblOffset val="0"/>
        <c:tickLblSkip val="1"/>
        <c:noMultiLvlLbl val="0"/>
      </c:catAx>
      <c:val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310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233593"/>
        <c:axId val="17558018"/>
      </c:barChart>
      <c:catAx>
        <c:axId val="39233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558018"/>
        <c:crosses val="autoZero"/>
        <c:auto val="0"/>
        <c:lblOffset val="0"/>
        <c:tickLblSkip val="1"/>
        <c:noMultiLvlLbl val="0"/>
      </c:catAx>
      <c:val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3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04435"/>
        <c:axId val="12913324"/>
      </c:barChart>
      <c:catAx>
        <c:axId val="2380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913324"/>
        <c:crosses val="autoZero"/>
        <c:auto val="0"/>
        <c:lblOffset val="0"/>
        <c:tickLblSkip val="1"/>
        <c:noMultiLvlLbl val="0"/>
      </c:catAx>
      <c:val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804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111053"/>
        <c:axId val="39346294"/>
      </c:barChart>
      <c:catAx>
        <c:axId val="49111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346294"/>
        <c:crosses val="autoZero"/>
        <c:auto val="0"/>
        <c:lblOffset val="0"/>
        <c:tickLblSkip val="1"/>
        <c:noMultiLvlLbl val="0"/>
      </c:catAx>
      <c:val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111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72327"/>
        <c:axId val="32933216"/>
      </c:barChart>
      <c:catAx>
        <c:axId val="18572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933216"/>
        <c:crosses val="autoZero"/>
        <c:auto val="0"/>
        <c:lblOffset val="0"/>
        <c:tickLblSkip val="1"/>
        <c:noMultiLvlLbl val="0"/>
      </c:catAx>
      <c:val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572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63489"/>
        <c:axId val="50344810"/>
      </c:barChart>
      <c:catAx>
        <c:axId val="2796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344810"/>
        <c:crosses val="autoZero"/>
        <c:auto val="0"/>
        <c:lblOffset val="0"/>
        <c:tickLblSkip val="1"/>
        <c:noMultiLvlLbl val="0"/>
      </c:catAx>
      <c:valAx>
        <c:axId val="50344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963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68883"/>
        <c:axId val="63619948"/>
      </c:barChart>
      <c:catAx>
        <c:axId val="7068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19948"/>
        <c:crosses val="autoZero"/>
        <c:auto val="0"/>
        <c:lblOffset val="0"/>
        <c:tickLblSkip val="1"/>
        <c:noMultiLvlLbl val="0"/>
      </c:catAx>
      <c:val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8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50107"/>
        <c:axId val="51397780"/>
      </c:barChart>
      <c:catAx>
        <c:axId val="50450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397780"/>
        <c:crosses val="autoZero"/>
        <c:auto val="0"/>
        <c:lblOffset val="0"/>
        <c:tickLblSkip val="1"/>
        <c:noMultiLvlLbl val="0"/>
      </c:catAx>
      <c:val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450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26837"/>
        <c:axId val="2470622"/>
      </c:barChart>
      <c:catAx>
        <c:axId val="59926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70622"/>
        <c:crosses val="autoZero"/>
        <c:auto val="0"/>
        <c:lblOffset val="0"/>
        <c:tickLblSkip val="1"/>
        <c:noMultiLvlLbl val="0"/>
      </c:catAx>
      <c:val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926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235599"/>
        <c:axId val="65902664"/>
      </c:barChart>
      <c:catAx>
        <c:axId val="22235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902664"/>
        <c:crosses val="autoZero"/>
        <c:auto val="0"/>
        <c:lblOffset val="0"/>
        <c:tickLblSkip val="1"/>
        <c:noMultiLvlLbl val="0"/>
      </c:catAx>
      <c:val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235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53065"/>
        <c:axId val="36515538"/>
      </c:barChart>
      <c:catAx>
        <c:axId val="56253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515538"/>
        <c:crosses val="autoZero"/>
        <c:auto val="0"/>
        <c:lblOffset val="0"/>
        <c:tickLblSkip val="1"/>
        <c:noMultiLvlLbl val="0"/>
      </c:catAx>
      <c:val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253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04387"/>
        <c:axId val="4968572"/>
      </c:barChart>
      <c:catAx>
        <c:axId val="60204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68572"/>
        <c:crosses val="autoZero"/>
        <c:auto val="0"/>
        <c:lblOffset val="0"/>
        <c:tickLblSkip val="1"/>
        <c:noMultiLvlLbl val="0"/>
      </c:catAx>
      <c:val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204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44717149"/>
        <c:axId val="66910022"/>
      </c:barChart>
      <c:catAx>
        <c:axId val="44717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910022"/>
        <c:crosses val="autoZero"/>
        <c:auto val="0"/>
        <c:lblOffset val="0"/>
        <c:tickLblSkip val="1"/>
        <c:noMultiLvlLbl val="0"/>
      </c:catAx>
      <c:valAx>
        <c:axId val="66910022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1714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08621"/>
        <c:axId val="52942134"/>
      </c:barChart>
      <c:catAx>
        <c:axId val="3570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42134"/>
        <c:crosses val="autoZero"/>
        <c:auto val="0"/>
        <c:lblOffset val="0"/>
        <c:tickLblSkip val="1"/>
        <c:noMultiLvlLbl val="0"/>
      </c:catAx>
      <c:valAx>
        <c:axId val="5294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717159"/>
        <c:axId val="60454432"/>
      </c:barChart>
      <c:catAx>
        <c:axId val="6717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54432"/>
        <c:crosses val="autoZero"/>
        <c:auto val="0"/>
        <c:lblOffset val="0"/>
        <c:tickLblSkip val="1"/>
        <c:noMultiLvlLbl val="0"/>
      </c:catAx>
      <c:valAx>
        <c:axId val="6045443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18977"/>
        <c:axId val="64970794"/>
      </c:barChart>
      <c:catAx>
        <c:axId val="7218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70794"/>
        <c:crosses val="autoZero"/>
        <c:auto val="0"/>
        <c:lblOffset val="0"/>
        <c:tickLblSkip val="1"/>
        <c:noMultiLvlLbl val="0"/>
      </c:catAx>
      <c:val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66235"/>
        <c:axId val="28142932"/>
      </c:barChart>
      <c:catAx>
        <c:axId val="47866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42932"/>
        <c:crosses val="autoZero"/>
        <c:auto val="0"/>
        <c:lblOffset val="0"/>
        <c:tickLblSkip val="1"/>
        <c:noMultiLvlLbl val="0"/>
      </c:catAx>
      <c:val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59797"/>
        <c:axId val="64984990"/>
      </c:barChart>
      <c:catAx>
        <c:axId val="51959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84990"/>
        <c:crosses val="autoZero"/>
        <c:auto val="0"/>
        <c:lblOffset val="0"/>
        <c:tickLblSkip val="1"/>
        <c:noMultiLvlLbl val="0"/>
      </c:catAx>
      <c:val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31158099.71</v>
      </c>
      <c r="D3" s="95">
        <v>48543</v>
      </c>
      <c r="E3" s="43">
        <v>641.8659685227531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11893719.59</v>
      </c>
      <c r="D4" s="95">
        <v>8096935</v>
      </c>
      <c r="E4" s="43">
        <v>1.468916273874003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7368376.48</v>
      </c>
      <c r="D5" s="95">
        <v>2094</v>
      </c>
      <c r="E5" s="43">
        <v>3518.804431709647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49</v>
      </c>
      <c r="C6" s="43">
        <v>5473935.24</v>
      </c>
      <c r="D6" s="95">
        <v>4328</v>
      </c>
      <c r="E6" s="43">
        <v>1264.7724676524954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54</v>
      </c>
      <c r="C7" s="43">
        <v>5173152.14</v>
      </c>
      <c r="D7" s="95">
        <v>1401</v>
      </c>
      <c r="E7" s="43">
        <v>3692.47119200571</v>
      </c>
      <c r="F7" s="40">
        <v>1000</v>
      </c>
      <c r="G7" s="42" t="s">
        <v>68</v>
      </c>
      <c r="H7" s="44" t="s">
        <v>91</v>
      </c>
    </row>
    <row r="8" spans="1:8" ht="14.25">
      <c r="A8" s="41">
        <v>6</v>
      </c>
      <c r="B8" s="42" t="s">
        <v>65</v>
      </c>
      <c r="C8" s="43">
        <v>5155639.0301</v>
      </c>
      <c r="D8" s="95">
        <v>3571</v>
      </c>
      <c r="E8" s="43">
        <v>1443.7521786894429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4229073.52</v>
      </c>
      <c r="D9" s="95">
        <v>1256</v>
      </c>
      <c r="E9" s="43">
        <v>3367.096751592356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3295267.36</v>
      </c>
      <c r="D10" s="95">
        <v>678</v>
      </c>
      <c r="E10" s="43">
        <v>4860.27634218289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2654891.94</v>
      </c>
      <c r="D11" s="95">
        <v>11147</v>
      </c>
      <c r="E11" s="43">
        <v>238.17098232708352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1673352.38</v>
      </c>
      <c r="D12" s="95">
        <v>578</v>
      </c>
      <c r="E12" s="43">
        <v>2895.073321799308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1203520.55</v>
      </c>
      <c r="D13" s="95">
        <v>924</v>
      </c>
      <c r="E13" s="43">
        <v>1302.511417748918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83</v>
      </c>
      <c r="C14" s="43">
        <v>1160383.89</v>
      </c>
      <c r="D14" s="95">
        <v>379</v>
      </c>
      <c r="E14" s="43">
        <v>3061.6989182058046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22</v>
      </c>
      <c r="C15" s="43">
        <v>1124237.55</v>
      </c>
      <c r="D15" s="95">
        <v>953</v>
      </c>
      <c r="E15" s="43">
        <v>1179.6826337880377</v>
      </c>
      <c r="F15" s="40">
        <v>1000</v>
      </c>
      <c r="G15" s="42" t="s">
        <v>70</v>
      </c>
      <c r="H15" s="44" t="s">
        <v>29</v>
      </c>
    </row>
    <row r="16" spans="1:8" ht="14.25">
      <c r="A16" s="41">
        <v>14</v>
      </c>
      <c r="B16" s="42" t="s">
        <v>85</v>
      </c>
      <c r="C16" s="43">
        <v>1080372.14</v>
      </c>
      <c r="D16" s="95">
        <v>1347</v>
      </c>
      <c r="E16" s="43">
        <v>802.0580103934669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80</v>
      </c>
      <c r="C17" s="43">
        <v>803388.6</v>
      </c>
      <c r="D17" s="95">
        <v>7704</v>
      </c>
      <c r="E17" s="43">
        <v>104.28200934579439</v>
      </c>
      <c r="F17" s="40">
        <v>100</v>
      </c>
      <c r="G17" s="42" t="s">
        <v>71</v>
      </c>
      <c r="H17" s="44" t="s">
        <v>56</v>
      </c>
    </row>
    <row r="18" spans="1:8" ht="14.25">
      <c r="A18" s="41">
        <v>16</v>
      </c>
      <c r="B18" s="42" t="s">
        <v>96</v>
      </c>
      <c r="C18" s="43">
        <v>440047.2319</v>
      </c>
      <c r="D18" s="95">
        <v>8840</v>
      </c>
      <c r="E18" s="43">
        <v>49.77909863122172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99" t="s">
        <v>24</v>
      </c>
      <c r="B19" s="100"/>
      <c r="C19" s="58">
        <f>SUM(C3:C18)</f>
        <v>83887457.352</v>
      </c>
      <c r="D19" s="59">
        <f>SUM(D3:D18)</f>
        <v>8190678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-0.00616278579757068</v>
      </c>
      <c r="F4" s="71">
        <v>-0.012703633480299348</v>
      </c>
      <c r="G4" s="71">
        <v>-0.020663360894767724</v>
      </c>
      <c r="H4" s="71">
        <v>-0.10304185051565129</v>
      </c>
      <c r="I4" s="71">
        <v>-0.11043696085454935</v>
      </c>
      <c r="J4" s="71">
        <v>-0.10468208890241715</v>
      </c>
      <c r="K4" s="72">
        <v>-0.7066941203395064</v>
      </c>
      <c r="L4" s="72">
        <v>-0.0920892116730968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-0.0008949779319366025</v>
      </c>
      <c r="F5" s="71">
        <v>-0.024345616800318326</v>
      </c>
      <c r="G5" s="71">
        <v>-0.030544867513079388</v>
      </c>
      <c r="H5" s="71">
        <v>0.019909169386292502</v>
      </c>
      <c r="I5" s="71">
        <v>0.11801992506515813</v>
      </c>
      <c r="J5" s="71">
        <v>0.01864152097166638</v>
      </c>
      <c r="K5" s="72">
        <v>-0.2977251037872213</v>
      </c>
      <c r="L5" s="72">
        <v>-0.04176230760665245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-0.027235259517705224</v>
      </c>
      <c r="F6" s="71">
        <v>0.047592971564983655</v>
      </c>
      <c r="G6" s="71">
        <v>0.043622039193744966</v>
      </c>
      <c r="H6" s="71">
        <v>0.020432694715811772</v>
      </c>
      <c r="I6" s="71">
        <v>0.08025766740894036</v>
      </c>
      <c r="J6" s="71">
        <v>0.030542266705697818</v>
      </c>
      <c r="K6" s="72">
        <v>0.04293531671351958</v>
      </c>
      <c r="L6" s="72">
        <v>0.009528604322172951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-0.011431007749070835</v>
      </c>
      <c r="F7" s="76">
        <f t="shared" si="0"/>
        <v>0.003514573761455327</v>
      </c>
      <c r="G7" s="76">
        <f t="shared" si="0"/>
        <v>-0.0025287297380340488</v>
      </c>
      <c r="H7" s="76">
        <f t="shared" si="0"/>
        <v>-0.020899995471182337</v>
      </c>
      <c r="I7" s="76">
        <f t="shared" si="0"/>
        <v>0.02928021053984971</v>
      </c>
      <c r="J7" s="76">
        <f t="shared" si="0"/>
        <v>-0.018499433741684317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72</v>
      </c>
      <c r="C4" s="30">
        <v>-5.892880000000005</v>
      </c>
      <c r="D4" s="68">
        <v>-0.006162785797569068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86</v>
      </c>
      <c r="C5" s="30">
        <v>-10.88</v>
      </c>
      <c r="D5" s="68">
        <v>-0.0008949779319376898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93</v>
      </c>
      <c r="C6" s="30">
        <v>-44.872040100000106</v>
      </c>
      <c r="D6" s="68">
        <v>-0.027235259517704787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-61.64492010000011</v>
      </c>
      <c r="D7" s="67">
        <v>-0.004176343666154303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93</v>
      </c>
      <c r="C2" s="71">
        <v>-0.027235259517705224</v>
      </c>
      <c r="D2" s="21"/>
    </row>
    <row r="3" spans="1:4" ht="14.25">
      <c r="A3" s="21"/>
      <c r="B3" s="93" t="s">
        <v>72</v>
      </c>
      <c r="C3" s="92">
        <v>-0.00616278579757068</v>
      </c>
      <c r="D3" s="21"/>
    </row>
    <row r="4" spans="1:4" ht="14.25">
      <c r="A4" s="21"/>
      <c r="B4" s="93" t="s">
        <v>86</v>
      </c>
      <c r="C4" s="92">
        <v>-0.0008949779319366025</v>
      </c>
      <c r="D4" s="21"/>
    </row>
    <row r="5" spans="2:3" ht="14.25">
      <c r="B5" s="93" t="s">
        <v>21</v>
      </c>
      <c r="C5" s="92">
        <v>0.003050321053993832</v>
      </c>
    </row>
    <row r="6" spans="2:3" ht="14.25">
      <c r="B6" s="81" t="s">
        <v>27</v>
      </c>
      <c r="C6" s="86">
        <v>-0.0031433970492041885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-0.0012210450277692075</v>
      </c>
      <c r="F4" s="71">
        <v>0.003196328741229104</v>
      </c>
      <c r="G4" s="71">
        <v>0.014207220054632153</v>
      </c>
      <c r="H4" s="71">
        <v>0.02011777188281605</v>
      </c>
      <c r="I4" s="71">
        <v>0.06109225960799147</v>
      </c>
      <c r="J4" s="71" t="s">
        <v>64</v>
      </c>
      <c r="K4" s="71">
        <v>5.418659685227539</v>
      </c>
      <c r="L4" s="72">
        <v>0.13213582866065332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0.0050604485050351755</v>
      </c>
      <c r="F5" s="71">
        <v>0.01031545578374482</v>
      </c>
      <c r="G5" s="71">
        <v>0.035591341948252975</v>
      </c>
      <c r="H5" s="71">
        <v>0.06380229141402816</v>
      </c>
      <c r="I5" s="71">
        <v>0.09632339332268725</v>
      </c>
      <c r="J5" s="71">
        <v>0.052325842459560734</v>
      </c>
      <c r="K5" s="71">
        <v>3.860276342182889</v>
      </c>
      <c r="L5" s="72">
        <v>0.1329890544997192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-0.001573839826692014</v>
      </c>
      <c r="F6" s="71">
        <v>0.0031323609117761553</v>
      </c>
      <c r="G6" s="71">
        <v>0.010003340329920007</v>
      </c>
      <c r="H6" s="71">
        <v>0.033942342525808966</v>
      </c>
      <c r="I6" s="71">
        <v>0.12330626426701463</v>
      </c>
      <c r="J6" s="71">
        <v>0.03345910203343205</v>
      </c>
      <c r="K6" s="71">
        <v>1.8950733217993099</v>
      </c>
      <c r="L6" s="72">
        <v>0.0888529402298539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-0.0008557959224390066</v>
      </c>
      <c r="F7" s="71">
        <v>-0.01361215418344186</v>
      </c>
      <c r="G7" s="71">
        <v>-0.06130051941754633</v>
      </c>
      <c r="H7" s="71">
        <v>-0.07392154291607311</v>
      </c>
      <c r="I7" s="71">
        <v>0.025684372552262857</v>
      </c>
      <c r="J7" s="71">
        <v>-0.07695598012983385</v>
      </c>
      <c r="K7" s="71">
        <v>-0.19794198960653342</v>
      </c>
      <c r="L7" s="72">
        <v>-0.017508285870613927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-0.002488971716296029</v>
      </c>
      <c r="G8" s="71">
        <v>-0.004061562306702848</v>
      </c>
      <c r="H8" s="71">
        <v>-0.014415577016087866</v>
      </c>
      <c r="I8" s="71">
        <v>-0.05439038597068768</v>
      </c>
      <c r="J8" s="71">
        <v>-0.014415577016087866</v>
      </c>
      <c r="K8" s="71">
        <v>-0.5022090136877826</v>
      </c>
      <c r="L8" s="72">
        <v>-0.054891578272712405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0.0028436867805312627</v>
      </c>
      <c r="F9" s="71">
        <v>0.013299406345555376</v>
      </c>
      <c r="G9" s="71">
        <v>0.04070483231372379</v>
      </c>
      <c r="H9" s="71">
        <v>0.08269739951624011</v>
      </c>
      <c r="I9" s="71">
        <v>0.16227694374423995</v>
      </c>
      <c r="J9" s="71">
        <v>0.08394833752397557</v>
      </c>
      <c r="K9" s="71">
        <v>2.692471192005712</v>
      </c>
      <c r="L9" s="72">
        <v>0.12457930706387144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-0.005840710931767856</v>
      </c>
      <c r="F10" s="71">
        <v>0.002047801057177834</v>
      </c>
      <c r="G10" s="71">
        <v>0.002202043013608046</v>
      </c>
      <c r="H10" s="71">
        <v>-0.039126460255496376</v>
      </c>
      <c r="I10" s="71">
        <v>-0.04098807809604865</v>
      </c>
      <c r="J10" s="71">
        <v>-0.04119623498985314</v>
      </c>
      <c r="K10" s="71">
        <v>0.17968263378803884</v>
      </c>
      <c r="L10" s="72">
        <v>0.015071420778308031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0.011950837889295629</v>
      </c>
      <c r="F11" s="71">
        <v>0.09456626787457423</v>
      </c>
      <c r="G11" s="71">
        <v>0.0111531744908413</v>
      </c>
      <c r="H11" s="71">
        <v>0.0018221115073153715</v>
      </c>
      <c r="I11" s="71">
        <v>0.12123778257388573</v>
      </c>
      <c r="J11" s="71" t="s">
        <v>64</v>
      </c>
      <c r="K11" s="71">
        <v>0.04282009345794302</v>
      </c>
      <c r="L11" s="72">
        <v>0.00395210998646589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-0.00213834038650762</v>
      </c>
      <c r="F12" s="71">
        <v>-0.001882584053309766</v>
      </c>
      <c r="G12" s="71">
        <v>2.308027723918471E-05</v>
      </c>
      <c r="H12" s="71">
        <v>-0.013727760707230141</v>
      </c>
      <c r="I12" s="71">
        <v>0.0052374611570451535</v>
      </c>
      <c r="J12" s="71">
        <v>-0.016329571146713295</v>
      </c>
      <c r="K12" s="71">
        <v>0.2647724676524956</v>
      </c>
      <c r="L12" s="72">
        <v>0.02377385860341552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0.0038102196897149554</v>
      </c>
      <c r="F13" s="71">
        <v>0.00686257578861027</v>
      </c>
      <c r="G13" s="71">
        <v>-0.006639904292846999</v>
      </c>
      <c r="H13" s="71">
        <v>0.05079417050925583</v>
      </c>
      <c r="I13" s="71">
        <v>0.14079279281567025</v>
      </c>
      <c r="J13" s="71">
        <v>0.04972605879250569</v>
      </c>
      <c r="K13" s="71">
        <v>0.4689162738740036</v>
      </c>
      <c r="L13" s="72">
        <v>0.043664417865390215</v>
      </c>
    </row>
    <row r="14" spans="1:12" s="9" customFormat="1" ht="14.25">
      <c r="A14" s="62">
        <v>11</v>
      </c>
      <c r="B14" s="47" t="s">
        <v>65</v>
      </c>
      <c r="C14" s="48">
        <v>40114</v>
      </c>
      <c r="D14" s="48">
        <v>40401</v>
      </c>
      <c r="E14" s="71">
        <v>0.018921833640053842</v>
      </c>
      <c r="F14" s="71">
        <v>0.018550616684532173</v>
      </c>
      <c r="G14" s="71">
        <v>0.007651881121039761</v>
      </c>
      <c r="H14" s="71">
        <v>0.0017555129215836018</v>
      </c>
      <c r="I14" s="71">
        <v>-0.13705909735436805</v>
      </c>
      <c r="J14" s="71">
        <v>-0.15013054600527465</v>
      </c>
      <c r="K14" s="71">
        <v>0.44375217868944294</v>
      </c>
      <c r="L14" s="72">
        <v>0.04212008184788263</v>
      </c>
    </row>
    <row r="15" spans="1:12" s="9" customFormat="1" ht="14.25">
      <c r="A15" s="62">
        <v>12</v>
      </c>
      <c r="B15" s="47" t="s">
        <v>76</v>
      </c>
      <c r="C15" s="48">
        <v>40226</v>
      </c>
      <c r="D15" s="48">
        <v>40430</v>
      </c>
      <c r="E15" s="71">
        <v>0.00286251207403887</v>
      </c>
      <c r="F15" s="71">
        <v>0.002075266775568352</v>
      </c>
      <c r="G15" s="71">
        <v>0.016871497189257845</v>
      </c>
      <c r="H15" s="71">
        <v>0.031907853992305</v>
      </c>
      <c r="I15" s="71">
        <v>0.0648638702978166</v>
      </c>
      <c r="J15" s="71">
        <v>0.021856722124453</v>
      </c>
      <c r="K15" s="71">
        <v>2.367096751592355</v>
      </c>
      <c r="L15" s="72">
        <v>0.1475366117761845</v>
      </c>
    </row>
    <row r="16" spans="1:12" s="9" customFormat="1" ht="14.25">
      <c r="A16" s="62">
        <v>13</v>
      </c>
      <c r="B16" s="47" t="s">
        <v>83</v>
      </c>
      <c r="C16" s="48">
        <v>40427</v>
      </c>
      <c r="D16" s="48">
        <v>40543</v>
      </c>
      <c r="E16" s="71">
        <v>0.003974102022938686</v>
      </c>
      <c r="F16" s="71">
        <v>0.010464531292557977</v>
      </c>
      <c r="G16" s="71">
        <v>0.048266854504529944</v>
      </c>
      <c r="H16" s="71">
        <v>0.07609408172165133</v>
      </c>
      <c r="I16" s="71">
        <v>0.154002988386007</v>
      </c>
      <c r="J16" s="71">
        <v>0.07978706664520518</v>
      </c>
      <c r="K16" s="71">
        <v>2.061698918205803</v>
      </c>
      <c r="L16" s="72">
        <v>0.14048414433087175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-0.0008695731509582583</v>
      </c>
      <c r="F17" s="71">
        <v>-0.0061061456163781225</v>
      </c>
      <c r="G17" s="71">
        <v>-0.019143418188597106</v>
      </c>
      <c r="H17" s="71">
        <v>-0.04101895585577686</v>
      </c>
      <c r="I17" s="71">
        <v>-0.005754572916517708</v>
      </c>
      <c r="J17" s="71">
        <v>-0.03866411682331039</v>
      </c>
      <c r="K17" s="71">
        <v>0.3025114177489181</v>
      </c>
      <c r="L17" s="72">
        <v>0.03254609708804779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71">
        <v>0.002007437278572999</v>
      </c>
      <c r="F18" s="71">
        <v>0.0045910039957284265</v>
      </c>
      <c r="G18" s="71">
        <v>0.03450657508849764</v>
      </c>
      <c r="H18" s="71">
        <v>0.06652958211731397</v>
      </c>
      <c r="I18" s="71">
        <v>0.14862635573124283</v>
      </c>
      <c r="J18" s="71">
        <v>0.07181313405225742</v>
      </c>
      <c r="K18" s="71">
        <v>2.518804431709649</v>
      </c>
      <c r="L18" s="72">
        <v>0.1689304040490136</v>
      </c>
    </row>
    <row r="19" spans="1:12" s="9" customFormat="1" ht="14.25">
      <c r="A19" s="62">
        <v>16</v>
      </c>
      <c r="B19" s="47" t="s">
        <v>79</v>
      </c>
      <c r="C19" s="48">
        <v>41026</v>
      </c>
      <c r="D19" s="48">
        <v>41242</v>
      </c>
      <c r="E19" s="71">
        <v>-0.008505423992978378</v>
      </c>
      <c r="F19" s="71">
        <v>0.012574873995202296</v>
      </c>
      <c r="G19" s="71">
        <v>0.0184750571719674</v>
      </c>
      <c r="H19" s="71">
        <v>0.04395562811311149</v>
      </c>
      <c r="I19" s="71">
        <v>0.10283931618936237</v>
      </c>
      <c r="J19" s="71">
        <v>0.04687629276631222</v>
      </c>
      <c r="K19" s="71">
        <v>1.3817098232708371</v>
      </c>
      <c r="L19" s="72">
        <v>0.14058612803856008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 aca="true" t="shared" si="0" ref="E20:J20">AVERAGE(E4:E19)</f>
        <v>0.0019016467900668174</v>
      </c>
      <c r="F20" s="76">
        <f t="shared" si="0"/>
        <v>0.009849164604801952</v>
      </c>
      <c r="G20" s="76">
        <f t="shared" si="0"/>
        <v>0.009281968331113548</v>
      </c>
      <c r="H20" s="76">
        <f t="shared" si="0"/>
        <v>0.018200528091922845</v>
      </c>
      <c r="I20" s="76">
        <f t="shared" si="0"/>
        <v>0.06050572914422525</v>
      </c>
      <c r="J20" s="76">
        <f t="shared" si="0"/>
        <v>0.007292895020473478</v>
      </c>
      <c r="K20" s="77" t="s">
        <v>25</v>
      </c>
      <c r="L20" s="78">
        <f>AVERAGE(L4:L19)</f>
        <v>0.07280140879218197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45</v>
      </c>
      <c r="C4" s="30">
        <v>-33.59339999999851</v>
      </c>
      <c r="D4" s="68">
        <v>-0.0010769982854578846</v>
      </c>
      <c r="E4" s="31">
        <v>7</v>
      </c>
      <c r="F4" s="68">
        <v>0.00014422284489863194</v>
      </c>
      <c r="G4" s="50">
        <v>4.498554717530699</v>
      </c>
    </row>
    <row r="5" spans="1:7" ht="14.25">
      <c r="A5" s="89">
        <v>2</v>
      </c>
      <c r="B5" s="82" t="s">
        <v>65</v>
      </c>
      <c r="C5" s="30">
        <v>95.7425200000005</v>
      </c>
      <c r="D5" s="68">
        <v>0.018921833640053703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78</v>
      </c>
      <c r="C6" s="30">
        <v>16.591569999999834</v>
      </c>
      <c r="D6" s="68">
        <v>0.005060448505034965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81</v>
      </c>
      <c r="C7" s="30">
        <v>14.761920000000856</v>
      </c>
      <c r="D7" s="68">
        <v>0.002007437278572955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54</v>
      </c>
      <c r="C8" s="30">
        <v>14.669109999999405</v>
      </c>
      <c r="D8" s="68">
        <v>0.0028436867805300124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76</v>
      </c>
      <c r="C9" s="30">
        <v>12.07121999999974</v>
      </c>
      <c r="D9" s="68">
        <v>0.002862512074038883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80</v>
      </c>
      <c r="C10" s="30">
        <v>9.487780000000027</v>
      </c>
      <c r="D10" s="68">
        <v>0.01195083788929709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83</v>
      </c>
      <c r="C11" s="30">
        <v>4.5932299999999815</v>
      </c>
      <c r="D11" s="68">
        <v>0.0039741020229389825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96</v>
      </c>
      <c r="C12" s="30">
        <v>0</v>
      </c>
      <c r="D12" s="68">
        <v>0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85</v>
      </c>
      <c r="C13" s="30">
        <v>-0.9253700000001117</v>
      </c>
      <c r="D13" s="68">
        <v>-0.0008557959224377681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44</v>
      </c>
      <c r="C14" s="30">
        <v>-1.0474599999999628</v>
      </c>
      <c r="D14" s="68">
        <v>-0.0008695731509588759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84</v>
      </c>
      <c r="C15" s="30">
        <v>-2.637740000000224</v>
      </c>
      <c r="D15" s="68">
        <v>-0.0015738398266931452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22</v>
      </c>
      <c r="C16" s="30">
        <v>-6.604923999999882</v>
      </c>
      <c r="D16" s="68">
        <v>-0.005840710931768453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-11.73021999999974</v>
      </c>
      <c r="D17" s="68">
        <v>-0.002138340386509778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79</v>
      </c>
      <c r="C18" s="30">
        <v>-22.774689999999943</v>
      </c>
      <c r="D18" s="68">
        <v>-0.008505423992978522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55</v>
      </c>
      <c r="C19" s="30">
        <v>43.209669999999925</v>
      </c>
      <c r="D19" s="68">
        <v>0.0036462287523235898</v>
      </c>
      <c r="E19" s="31">
        <v>-1323</v>
      </c>
      <c r="F19" s="68">
        <v>-0.0001633684676383489</v>
      </c>
      <c r="G19" s="50">
        <v>-1.9430973838480623</v>
      </c>
    </row>
    <row r="20" spans="1:7" ht="15.75" thickBot="1">
      <c r="A20" s="63"/>
      <c r="B20" s="64" t="s">
        <v>24</v>
      </c>
      <c r="C20" s="54">
        <v>131.8132160000019</v>
      </c>
      <c r="D20" s="67">
        <v>0.0015737830848267062</v>
      </c>
      <c r="E20" s="55">
        <v>-1316</v>
      </c>
      <c r="F20" s="67">
        <v>-0.00016064464890965498</v>
      </c>
      <c r="G20" s="56">
        <v>2.5554573336826367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79</v>
      </c>
      <c r="C2" s="71">
        <v>-0.008505423992978378</v>
      </c>
    </row>
    <row r="3" spans="1:5" ht="14.25">
      <c r="A3" s="14"/>
      <c r="B3" s="47" t="s">
        <v>22</v>
      </c>
      <c r="C3" s="71">
        <v>-0.005840710931767856</v>
      </c>
      <c r="D3" s="14"/>
      <c r="E3" s="14"/>
    </row>
    <row r="4" spans="1:5" ht="14.25">
      <c r="A4" s="14"/>
      <c r="B4" s="47" t="s">
        <v>49</v>
      </c>
      <c r="C4" s="71">
        <v>-0.00213834038650762</v>
      </c>
      <c r="D4" s="14"/>
      <c r="E4" s="14"/>
    </row>
    <row r="5" spans="1:5" ht="14.25">
      <c r="A5" s="14"/>
      <c r="B5" s="47" t="s">
        <v>84</v>
      </c>
      <c r="C5" s="71">
        <v>-0.001573839826692014</v>
      </c>
      <c r="D5" s="14"/>
      <c r="E5" s="14"/>
    </row>
    <row r="6" spans="1:5" ht="14.25">
      <c r="A6" s="14"/>
      <c r="B6" s="47" t="s">
        <v>45</v>
      </c>
      <c r="C6" s="71">
        <v>-0.0012210450277692075</v>
      </c>
      <c r="D6" s="14"/>
      <c r="E6" s="14"/>
    </row>
    <row r="7" spans="1:5" ht="14.25">
      <c r="A7" s="14"/>
      <c r="B7" s="47" t="s">
        <v>44</v>
      </c>
      <c r="C7" s="71">
        <v>-0.0008695731509582583</v>
      </c>
      <c r="D7" s="14"/>
      <c r="E7" s="14"/>
    </row>
    <row r="8" spans="1:5" ht="14.25">
      <c r="A8" s="14"/>
      <c r="B8" s="47" t="s">
        <v>85</v>
      </c>
      <c r="C8" s="71">
        <v>-0.0008557959224390066</v>
      </c>
      <c r="D8" s="14"/>
      <c r="E8" s="14"/>
    </row>
    <row r="9" spans="1:5" ht="14.25">
      <c r="A9" s="14"/>
      <c r="B9" s="47" t="s">
        <v>96</v>
      </c>
      <c r="C9" s="71">
        <v>0</v>
      </c>
      <c r="D9" s="14"/>
      <c r="E9" s="14"/>
    </row>
    <row r="10" spans="1:5" ht="14.25">
      <c r="A10" s="14"/>
      <c r="B10" s="47" t="s">
        <v>81</v>
      </c>
      <c r="C10" s="71">
        <v>0.002007437278572999</v>
      </c>
      <c r="D10" s="14"/>
      <c r="E10" s="14"/>
    </row>
    <row r="11" spans="1:5" ht="14.25">
      <c r="A11" s="14"/>
      <c r="B11" s="47" t="s">
        <v>54</v>
      </c>
      <c r="C11" s="71">
        <v>0.0028436867805312627</v>
      </c>
      <c r="D11" s="14"/>
      <c r="E11" s="14"/>
    </row>
    <row r="12" spans="1:5" ht="14.25">
      <c r="A12" s="14"/>
      <c r="B12" s="47" t="s">
        <v>76</v>
      </c>
      <c r="C12" s="71">
        <v>0.00286251207403887</v>
      </c>
      <c r="D12" s="14"/>
      <c r="E12" s="14"/>
    </row>
    <row r="13" spans="1:5" ht="14.25">
      <c r="A13" s="14"/>
      <c r="B13" s="47" t="s">
        <v>55</v>
      </c>
      <c r="C13" s="71">
        <v>0.0038102196897149554</v>
      </c>
      <c r="D13" s="14"/>
      <c r="E13" s="14"/>
    </row>
    <row r="14" spans="1:5" ht="14.25">
      <c r="A14" s="14"/>
      <c r="B14" s="47" t="s">
        <v>83</v>
      </c>
      <c r="C14" s="71">
        <v>0.003974102022938686</v>
      </c>
      <c r="D14" s="14"/>
      <c r="E14" s="14"/>
    </row>
    <row r="15" spans="1:5" ht="14.25">
      <c r="A15" s="14"/>
      <c r="B15" s="47" t="s">
        <v>78</v>
      </c>
      <c r="C15" s="71">
        <v>0.0050604485050351755</v>
      </c>
      <c r="D15" s="14"/>
      <c r="E15" s="14"/>
    </row>
    <row r="16" spans="1:5" ht="14.25">
      <c r="A16" s="14"/>
      <c r="B16" s="47" t="s">
        <v>80</v>
      </c>
      <c r="C16" s="71">
        <v>0.011950837889295629</v>
      </c>
      <c r="D16" s="14"/>
      <c r="E16" s="14"/>
    </row>
    <row r="17" spans="1:5" ht="14.25">
      <c r="A17" s="14"/>
      <c r="B17" s="47" t="s">
        <v>65</v>
      </c>
      <c r="C17" s="71">
        <v>0.018921833640053842</v>
      </c>
      <c r="D17" s="14"/>
      <c r="E17" s="14"/>
    </row>
    <row r="18" spans="2:3" ht="14.25">
      <c r="B18" s="47" t="s">
        <v>21</v>
      </c>
      <c r="C18" s="74">
        <v>0.003050321053993832</v>
      </c>
    </row>
    <row r="19" spans="2:3" ht="14.25">
      <c r="B19" s="14" t="s">
        <v>27</v>
      </c>
      <c r="C19" s="86">
        <v>-0.0031433970492041885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1461234.41</v>
      </c>
      <c r="F3" s="94">
        <v>690</v>
      </c>
      <c r="G3" s="43">
        <v>2117.7310289855072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930891.7201</v>
      </c>
      <c r="F4" s="94">
        <v>1978</v>
      </c>
      <c r="G4" s="43">
        <v>470.6227098584429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230225.48</v>
      </c>
      <c r="F5" s="94">
        <v>671</v>
      </c>
      <c r="G5" s="43">
        <v>343.1080178837556</v>
      </c>
      <c r="H5" s="73">
        <v>1000</v>
      </c>
      <c r="I5" s="42" t="s">
        <v>32</v>
      </c>
      <c r="J5" s="44" t="s">
        <v>30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58">
        <f>SUM(E3:E5)</f>
        <v>2622351.6100999997</v>
      </c>
      <c r="F6" s="59">
        <f>SUM(F3:F5)</f>
        <v>3339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-0.0055831063208150455</v>
      </c>
      <c r="F4" s="71">
        <v>-0.006047673001526421</v>
      </c>
      <c r="G4" s="71">
        <v>-0.030246719715538717</v>
      </c>
      <c r="H4" s="71" t="s">
        <v>64</v>
      </c>
      <c r="I4" s="71">
        <v>-0.28751952034274475</v>
      </c>
      <c r="J4" s="71">
        <v>-0.29131333664966874</v>
      </c>
      <c r="K4" s="72">
        <v>-0.6568919821162444</v>
      </c>
      <c r="L4" s="72">
        <v>-0.07475834365362266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-0.009934058404356683</v>
      </c>
      <c r="F5" s="71">
        <v>-0.01210605866320047</v>
      </c>
      <c r="G5" s="71">
        <v>-0.024210599634239993</v>
      </c>
      <c r="H5" s="71">
        <v>-0.0766826858792029</v>
      </c>
      <c r="I5" s="71">
        <v>-0.1434532890432615</v>
      </c>
      <c r="J5" s="71">
        <v>-0.08077280429949263</v>
      </c>
      <c r="K5" s="72">
        <v>-0.5293772901415574</v>
      </c>
      <c r="L5" s="72">
        <v>-0.059174667779213874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0.006032153977511889</v>
      </c>
      <c r="F6" s="71">
        <v>0.036687674168418116</v>
      </c>
      <c r="G6" s="71">
        <v>0.006801098763370206</v>
      </c>
      <c r="H6" s="71">
        <v>0.019897046875306135</v>
      </c>
      <c r="I6" s="71">
        <v>0.07483640928312685</v>
      </c>
      <c r="J6" s="71" t="s">
        <v>64</v>
      </c>
      <c r="K6" s="72">
        <v>1.1177310289855082</v>
      </c>
      <c r="L6" s="72">
        <v>0.06449470545194735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-0.0031616702492199464</v>
      </c>
      <c r="F7" s="76">
        <f t="shared" si="0"/>
        <v>0.0061779808345637415</v>
      </c>
      <c r="G7" s="76">
        <f t="shared" si="0"/>
        <v>-0.01588540686213617</v>
      </c>
      <c r="H7" s="76">
        <f t="shared" si="0"/>
        <v>-0.028392819501948385</v>
      </c>
      <c r="I7" s="76">
        <f t="shared" si="0"/>
        <v>-0.11871213336762647</v>
      </c>
      <c r="J7" s="76">
        <f t="shared" si="0"/>
        <v>-0.18604307047458069</v>
      </c>
      <c r="K7" s="78" t="s">
        <v>25</v>
      </c>
      <c r="L7" s="78">
        <f>AVERAGE(L4:L6)</f>
        <v>-0.023146101993629726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26</v>
      </c>
      <c r="C4" s="30">
        <v>8.761539999999805</v>
      </c>
      <c r="D4" s="68">
        <v>0.006032153977512712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-1.2925899999999966</v>
      </c>
      <c r="D5" s="68">
        <v>-0.005583106320815462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-9.340319999999949</v>
      </c>
      <c r="D6" s="68">
        <v>-0.00993405840435574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-1.871370000000141</v>
      </c>
      <c r="D7" s="67">
        <v>-0.0007131139442764995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-0.009934058404356683</v>
      </c>
      <c r="D2" s="21"/>
      <c r="E2" s="21"/>
    </row>
    <row r="3" spans="1:5" ht="14.25">
      <c r="A3" s="21"/>
      <c r="B3" s="47" t="s">
        <v>31</v>
      </c>
      <c r="C3" s="71">
        <v>-0.0055831063208150455</v>
      </c>
      <c r="D3" s="21"/>
      <c r="E3" s="21"/>
    </row>
    <row r="4" spans="1:5" ht="14.25">
      <c r="A4" s="21"/>
      <c r="B4" s="47" t="s">
        <v>26</v>
      </c>
      <c r="C4" s="71">
        <v>0.006032153977511889</v>
      </c>
      <c r="D4" s="21"/>
      <c r="E4" s="21"/>
    </row>
    <row r="5" spans="1:4" ht="14.25">
      <c r="A5" s="21"/>
      <c r="B5" s="47" t="s">
        <v>21</v>
      </c>
      <c r="C5" s="74">
        <v>0.003050321053993832</v>
      </c>
      <c r="D5" s="21"/>
    </row>
    <row r="6" spans="2:3" ht="14.25">
      <c r="B6" s="47" t="s">
        <v>27</v>
      </c>
      <c r="C6" s="86">
        <v>-0.0031433970492041885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12145844.33</v>
      </c>
      <c r="F3" s="11">
        <v>172950</v>
      </c>
      <c r="G3" s="85">
        <v>70.22748962127783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1602699.5599</v>
      </c>
      <c r="F4" s="11">
        <v>153672</v>
      </c>
      <c r="G4" s="85">
        <v>10.429353167135197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950311.0501</v>
      </c>
      <c r="F5" s="11">
        <v>648</v>
      </c>
      <c r="G5" s="85">
        <v>1466.5293983024692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14698854.940000001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2019-07-05T09:05:51Z</dcterms:modified>
  <cp:category>Analytics</cp:category>
  <cp:version/>
  <cp:contentType/>
  <cp:contentStatus/>
</cp:coreProperties>
</file>