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'Відкр_1'!$A$1:$H$25</definedName>
  </definedNames>
  <calcPr fullCalcOnLoad="1"/>
</workbook>
</file>

<file path=xl/sharedStrings.xml><?xml version="1.0" encoding="utf-8"?>
<sst xmlns="http://schemas.openxmlformats.org/spreadsheetml/2006/main" count="403" uniqueCount="120">
  <si>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</si>
  <si>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</si>
  <si>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</si>
  <si>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</si>
  <si>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</si>
  <si>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</si>
  <si>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</si>
  <si>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</si>
  <si>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</si>
  <si>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</si>
  <si>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</si>
  <si>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</si>
  <si>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</si>
  <si>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</si>
  <si>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</si>
  <si>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</si>
  <si>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</si>
  <si>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</si>
  <si>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</si>
  <si>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</si>
  <si>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</si>
  <si>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</si>
  <si>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</si>
  <si>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</si>
  <si>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</si>
  <si>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</si>
  <si>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</si>
  <si>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</si>
  <si>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</si>
  <si>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</si>
  <si>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</si>
  <si>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</si>
  <si>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</si>
  <si>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</si>
  <si>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</si>
  <si>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</si>
  <si>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</si>
  <si>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</si>
  <si>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</si>
  <si>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</si>
  <si>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</si>
  <si>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</si>
  <si>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</si>
  <si>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</si>
  <si>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</si>
  <si>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</si>
  <si>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</si>
  <si>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</si>
  <si>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</si>
  <si>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</si>
  <si>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</si>
  <si>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</si>
  <si>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</si>
  <si>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</si>
  <si>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</si>
  <si>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</si>
  <si>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</si>
  <si>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</si>
  <si>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</si>
  <si>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</si>
  <si>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</si>
  <si>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</si>
  <si>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</si>
  <si>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</si>
  <si>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</si>
  <si>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</si>
  <si>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</si>
  <si>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</si>
  <si>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</si>
  <si>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</si>
  <si>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</si>
  <si>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</si>
  <si>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</si>
  <si>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</si>
  <si>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</si>
  <si>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ОТП Облігаційний</t>
  </si>
  <si>
    <t>Бонум Оптімум</t>
  </si>
  <si>
    <t>http://bonum-group.com/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</si>
  <si>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</si>
  <si>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</si>
  <si>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</si>
  <si>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</si>
  <si>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</si>
  <si>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</si>
  <si>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</si>
  <si>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</si>
  <si>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</si>
  <si>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</si>
  <si>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</si>
  <si>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Преміум-фонд Індексний</t>
  </si>
  <si>
    <t>http://pioglobal.ua/</t>
  </si>
  <si>
    <t>Преміум - фонд збалансований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</si>
  <si>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</si>
  <si>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</si>
  <si>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</si>
  <si>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</si>
  <si>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</si>
  <si>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</si>
  <si>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</si>
  <si>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</si>
  <si>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Конкорд Достаток</t>
  </si>
  <si>
    <t>ПрАТ "КIНТО"</t>
  </si>
  <si>
    <t>ТОВ "КУА "Івекс Ессет Менеджмент"</t>
  </si>
  <si>
    <t>ТОВ "КУА "УнІвер Менеджмент"</t>
  </si>
  <si>
    <t>ТОВ "КУА "ПІОГЛОБАЛ Україна"</t>
  </si>
  <si>
    <t>"Альтус ассетс актiвiтiс" ТОВ КУА</t>
  </si>
  <si>
    <t>ТОВ "КУА "ОТП КапІтал"</t>
  </si>
  <si>
    <t>ТОВ "КУА ОЗОН"</t>
  </si>
  <si>
    <t>ТОВ "КУА "ВсесвІт"</t>
  </si>
  <si>
    <t>ТОВ "КУА " ПІоглобал Ессет Менеджмент"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</si>
  <si>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</si>
  <si>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</si>
  <si>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</si>
  <si>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</si>
  <si>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</si>
  <si>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ТОВ "КУА "АРТ-КАПІТАЛ МЕНЕДЖМЕНТ"</t>
  </si>
  <si>
    <t>н.д. **</t>
  </si>
  <si>
    <t>Конкорд Перспектива</t>
  </si>
  <si>
    <t>ТАСК Універсал</t>
  </si>
  <si>
    <t>ТОВ КУА "ТАСК-Інвест"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</si>
</sst>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8715448"/>
        <c:axId val="11330169"/>
      </c:barChart>
      <c:catAx>
        <c:axId val="8715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30169"/>
        <c:crosses val="autoZero"/>
        <c:auto val="0"/>
        <c:lblOffset val="0"/>
        <c:tickLblSkip val="1"/>
        <c:noMultiLvlLbl val="0"/>
      </c:catAx>
      <c:valAx>
        <c:axId val="1133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15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498706"/>
        <c:axId val="55161763"/>
      </c:barChart>
      <c:catAx>
        <c:axId val="28498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61763"/>
        <c:crosses val="autoZero"/>
        <c:auto val="0"/>
        <c:lblOffset val="0"/>
        <c:tickLblSkip val="1"/>
        <c:noMultiLvlLbl val="0"/>
      </c:catAx>
      <c:valAx>
        <c:axId val="5516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93820"/>
        <c:axId val="38917789"/>
      </c:barChart>
      <c:catAx>
        <c:axId val="26693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7789"/>
        <c:crosses val="autoZero"/>
        <c:auto val="0"/>
        <c:lblOffset val="0"/>
        <c:tickLblSkip val="1"/>
        <c:noMultiLvlLbl val="0"/>
      </c:catAx>
      <c:valAx>
        <c:axId val="389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15782"/>
        <c:axId val="65333175"/>
      </c:barChart>
      <c:catAx>
        <c:axId val="14715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33175"/>
        <c:crosses val="autoZero"/>
        <c:auto val="0"/>
        <c:lblOffset val="0"/>
        <c:tickLblSkip val="1"/>
        <c:noMultiLvlLbl val="0"/>
      </c:catAx>
      <c:valAx>
        <c:axId val="653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15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27664"/>
        <c:axId val="57495793"/>
      </c:barChart>
      <c:catAx>
        <c:axId val="51127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95793"/>
        <c:crosses val="autoZero"/>
        <c:auto val="0"/>
        <c:lblOffset val="0"/>
        <c:tickLblSkip val="1"/>
        <c:noMultiLvlLbl val="0"/>
      </c:catAx>
      <c:valAx>
        <c:axId val="57495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7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700090"/>
        <c:axId val="26647627"/>
      </c:barChart>
      <c:catAx>
        <c:axId val="47700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47627"/>
        <c:crosses val="autoZero"/>
        <c:auto val="0"/>
        <c:lblOffset val="0"/>
        <c:tickLblSkip val="1"/>
        <c:noMultiLvlLbl val="0"/>
      </c:catAx>
      <c:val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0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55"/>
          <c:w val="0.94375"/>
          <c:h val="0.95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Графік_В!$B$2:$B$26</c:f>
              <c:strCache/>
            </c:strRef>
          </c:cat>
          <c:val>
            <c:numRef>
              <c:f>Графік_В!$C$2:$C$26</c:f>
              <c:numCache/>
            </c:numRef>
          </c:val>
        </c:ser>
        <c:gapWidth val="40"/>
        <c:axId val="38502052"/>
        <c:axId val="10974149"/>
      </c:barChart>
      <c:catAx>
        <c:axId val="38502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974149"/>
        <c:crossesAt val="0"/>
        <c:auto val="0"/>
        <c:lblOffset val="0"/>
        <c:tickLblSkip val="1"/>
        <c:noMultiLvlLbl val="0"/>
      </c:catAx>
      <c:valAx>
        <c:axId val="10974149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0205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1658478"/>
        <c:axId val="16490847"/>
      </c:barChart>
      <c:catAx>
        <c:axId val="31658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490847"/>
        <c:crosses val="autoZero"/>
        <c:auto val="0"/>
        <c:lblOffset val="0"/>
        <c:tickLblSkip val="1"/>
        <c:noMultiLvlLbl val="0"/>
      </c:catAx>
      <c:valAx>
        <c:axId val="1649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658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4199896"/>
        <c:axId val="60690201"/>
      </c:barChart>
      <c:catAx>
        <c:axId val="14199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690201"/>
        <c:crosses val="autoZero"/>
        <c:auto val="0"/>
        <c:lblOffset val="0"/>
        <c:tickLblSkip val="52"/>
        <c:noMultiLvlLbl val="0"/>
      </c:catAx>
      <c:valAx>
        <c:axId val="6069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199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9340898"/>
        <c:axId val="16959219"/>
      </c:barChart>
      <c:catAx>
        <c:axId val="9340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959219"/>
        <c:crosses val="autoZero"/>
        <c:auto val="0"/>
        <c:lblOffset val="0"/>
        <c:tickLblSkip val="49"/>
        <c:noMultiLvlLbl val="0"/>
      </c:catAx>
      <c:valAx>
        <c:axId val="1695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40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415244"/>
        <c:axId val="31519469"/>
      </c:barChart>
      <c:catAx>
        <c:axId val="18415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519469"/>
        <c:crosses val="autoZero"/>
        <c:auto val="0"/>
        <c:lblOffset val="0"/>
        <c:tickLblSkip val="4"/>
        <c:noMultiLvlLbl val="0"/>
      </c:catAx>
      <c:valAx>
        <c:axId val="3151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15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4862658"/>
        <c:axId val="45328467"/>
      </c:barChart>
      <c:catAx>
        <c:axId val="34862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28467"/>
        <c:crosses val="autoZero"/>
        <c:auto val="0"/>
        <c:lblOffset val="0"/>
        <c:tickLblSkip val="9"/>
        <c:noMultiLvlLbl val="0"/>
      </c:catAx>
      <c:valAx>
        <c:axId val="4532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2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239766"/>
        <c:axId val="2940167"/>
      </c:barChart>
      <c:catAx>
        <c:axId val="15239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40167"/>
        <c:crosses val="autoZero"/>
        <c:auto val="0"/>
        <c:lblOffset val="0"/>
        <c:tickLblSkip val="4"/>
        <c:noMultiLvlLbl val="0"/>
      </c:catAx>
      <c:valAx>
        <c:axId val="294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239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6461504"/>
        <c:axId val="36826945"/>
      </c:barChart>
      <c:catAx>
        <c:axId val="26461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826945"/>
        <c:crosses val="autoZero"/>
        <c:auto val="0"/>
        <c:lblOffset val="0"/>
        <c:tickLblSkip val="52"/>
        <c:noMultiLvlLbl val="0"/>
      </c:catAx>
      <c:valAx>
        <c:axId val="3682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61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007050"/>
        <c:axId val="30192539"/>
      </c:barChart>
      <c:catAx>
        <c:axId val="63007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192539"/>
        <c:crosses val="autoZero"/>
        <c:auto val="0"/>
        <c:lblOffset val="0"/>
        <c:tickLblSkip val="4"/>
        <c:noMultiLvlLbl val="0"/>
      </c:catAx>
      <c:valAx>
        <c:axId val="30192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007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97396"/>
        <c:axId val="29676565"/>
      </c:barChart>
      <c:catAx>
        <c:axId val="3297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676565"/>
        <c:crosses val="autoZero"/>
        <c:auto val="0"/>
        <c:lblOffset val="0"/>
        <c:tickLblSkip val="4"/>
        <c:noMultiLvlLbl val="0"/>
      </c:catAx>
      <c:valAx>
        <c:axId val="2967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97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62494"/>
        <c:axId val="54991535"/>
      </c:barChart>
      <c:catAx>
        <c:axId val="65762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991535"/>
        <c:crosses val="autoZero"/>
        <c:auto val="0"/>
        <c:lblOffset val="0"/>
        <c:tickLblSkip val="4"/>
        <c:noMultiLvlLbl val="0"/>
      </c:catAx>
      <c:valAx>
        <c:axId val="5499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62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61768"/>
        <c:axId val="25129321"/>
      </c:barChart>
      <c:catAx>
        <c:axId val="25161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129321"/>
        <c:crosses val="autoZero"/>
        <c:auto val="0"/>
        <c:lblOffset val="0"/>
        <c:tickLblSkip val="4"/>
        <c:noMultiLvlLbl val="0"/>
      </c:catAx>
      <c:valAx>
        <c:axId val="25129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161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37298"/>
        <c:axId val="22209091"/>
      </c:barChart>
      <c:catAx>
        <c:axId val="24837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209091"/>
        <c:crosses val="autoZero"/>
        <c:auto val="0"/>
        <c:lblOffset val="0"/>
        <c:tickLblSkip val="4"/>
        <c:noMultiLvlLbl val="0"/>
      </c:catAx>
      <c:valAx>
        <c:axId val="2220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37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64092"/>
        <c:axId val="54105917"/>
      </c:barChart>
      <c:catAx>
        <c:axId val="65664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105917"/>
        <c:crosses val="autoZero"/>
        <c:auto val="0"/>
        <c:lblOffset val="0"/>
        <c:tickLblSkip val="4"/>
        <c:noMultiLvlLbl val="0"/>
      </c:catAx>
      <c:valAx>
        <c:axId val="5410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664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191206"/>
        <c:axId val="20503127"/>
      </c:barChart>
      <c:catAx>
        <c:axId val="17191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503127"/>
        <c:crosses val="autoZero"/>
        <c:auto val="0"/>
        <c:lblOffset val="0"/>
        <c:tickLblSkip val="4"/>
        <c:noMultiLvlLbl val="0"/>
      </c:catAx>
      <c:valAx>
        <c:axId val="2050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191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10416"/>
        <c:axId val="50140561"/>
      </c:barChart>
      <c:catAx>
        <c:axId val="50310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140561"/>
        <c:crosses val="autoZero"/>
        <c:auto val="0"/>
        <c:lblOffset val="0"/>
        <c:tickLblSkip val="4"/>
        <c:noMultiLvlLbl val="0"/>
      </c:catAx>
      <c:valAx>
        <c:axId val="5014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10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303020"/>
        <c:axId val="47727181"/>
      </c:barChart>
      <c:catAx>
        <c:axId val="5303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27181"/>
        <c:crosses val="autoZero"/>
        <c:auto val="0"/>
        <c:lblOffset val="0"/>
        <c:tickLblSkip val="1"/>
        <c:noMultiLvlLbl val="0"/>
      </c:catAx>
      <c:valAx>
        <c:axId val="4772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025"/>
          <c:w val="0.998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Графік_І!$B$2:$B$10</c:f>
              <c:strCache/>
            </c:strRef>
          </c:cat>
          <c:val>
            <c:numRef>
              <c:f>Графік_І!$C$2:$C$10</c:f>
              <c:numCache/>
            </c:numRef>
          </c:val>
        </c:ser>
        <c:gapWidth val="40"/>
        <c:axId val="48611866"/>
        <c:axId val="34853611"/>
      </c:barChart>
      <c:catAx>
        <c:axId val="4861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53611"/>
        <c:crosses val="autoZero"/>
        <c:auto val="0"/>
        <c:lblOffset val="0"/>
        <c:tickLblSkip val="1"/>
        <c:noMultiLvlLbl val="0"/>
      </c:catAx>
      <c:valAx>
        <c:axId val="34853611"/>
        <c:scaling>
          <c:orientation val="minMax"/>
          <c:max val="0.01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611866"/>
        <c:crossesAt val="1"/>
        <c:crossBetween val="between"/>
        <c:dispUnits/>
        <c:majorUnit val="0.05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5247044"/>
        <c:axId val="4570213"/>
      </c:barChart>
      <c:catAx>
        <c:axId val="45247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70213"/>
        <c:crosses val="autoZero"/>
        <c:auto val="0"/>
        <c:lblOffset val="0"/>
        <c:tickLblSkip val="1"/>
        <c:noMultiLvlLbl val="0"/>
      </c:catAx>
      <c:valAx>
        <c:axId val="457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47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1131918"/>
        <c:axId val="34642943"/>
      </c:barChart>
      <c:catAx>
        <c:axId val="41131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42943"/>
        <c:crosses val="autoZero"/>
        <c:auto val="0"/>
        <c:lblOffset val="0"/>
        <c:tickLblSkip val="5"/>
        <c:noMultiLvlLbl val="0"/>
      </c:catAx>
      <c:valAx>
        <c:axId val="3464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131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3351032"/>
        <c:axId val="54614969"/>
      </c:barChart>
      <c:catAx>
        <c:axId val="43351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614969"/>
        <c:crosses val="autoZero"/>
        <c:auto val="0"/>
        <c:lblOffset val="0"/>
        <c:tickLblSkip val="5"/>
        <c:noMultiLvlLbl val="0"/>
      </c:catAx>
      <c:valAx>
        <c:axId val="5461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351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72674"/>
        <c:axId val="61736339"/>
      </c:barChart>
      <c:catAx>
        <c:axId val="21772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736339"/>
        <c:crosses val="autoZero"/>
        <c:auto val="0"/>
        <c:lblOffset val="0"/>
        <c:tickLblSkip val="1"/>
        <c:noMultiLvlLbl val="0"/>
      </c:catAx>
      <c:valAx>
        <c:axId val="61736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772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56140"/>
        <c:axId val="34587533"/>
      </c:barChart>
      <c:catAx>
        <c:axId val="18756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587533"/>
        <c:crosses val="autoZero"/>
        <c:auto val="0"/>
        <c:lblOffset val="0"/>
        <c:tickLblSkip val="1"/>
        <c:noMultiLvlLbl val="0"/>
      </c:catAx>
      <c:valAx>
        <c:axId val="345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6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52342"/>
        <c:axId val="50126759"/>
      </c:barChart>
      <c:catAx>
        <c:axId val="42852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126759"/>
        <c:crosses val="autoZero"/>
        <c:auto val="0"/>
        <c:lblOffset val="0"/>
        <c:tickLblSkip val="1"/>
        <c:noMultiLvlLbl val="0"/>
      </c:catAx>
      <c:valAx>
        <c:axId val="5012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852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487648"/>
        <c:axId val="33735649"/>
      </c:barChart>
      <c:catAx>
        <c:axId val="48487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735649"/>
        <c:crosses val="autoZero"/>
        <c:auto val="0"/>
        <c:lblOffset val="0"/>
        <c:tickLblSkip val="1"/>
        <c:noMultiLvlLbl val="0"/>
      </c:catAx>
      <c:valAx>
        <c:axId val="33735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487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85386"/>
        <c:axId val="48233019"/>
      </c:barChart>
      <c:catAx>
        <c:axId val="35185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233019"/>
        <c:crosses val="autoZero"/>
        <c:auto val="0"/>
        <c:lblOffset val="0"/>
        <c:tickLblSkip val="1"/>
        <c:noMultiLvlLbl val="0"/>
      </c:catAx>
      <c:valAx>
        <c:axId val="4823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185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443988"/>
        <c:axId val="14560437"/>
      </c:barChart>
      <c:catAx>
        <c:axId val="3144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560437"/>
        <c:crosses val="autoZero"/>
        <c:auto val="0"/>
        <c:lblOffset val="0"/>
        <c:tickLblSkip val="1"/>
        <c:noMultiLvlLbl val="0"/>
      </c:catAx>
      <c:valAx>
        <c:axId val="1456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443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891446"/>
        <c:axId val="40696423"/>
      </c:barChart>
      <c:catAx>
        <c:axId val="26891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96423"/>
        <c:crosses val="autoZero"/>
        <c:auto val="0"/>
        <c:lblOffset val="0"/>
        <c:tickLblSkip val="1"/>
        <c:noMultiLvlLbl val="0"/>
      </c:catAx>
      <c:valAx>
        <c:axId val="40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35070"/>
        <c:axId val="38544719"/>
      </c:barChart>
      <c:catAx>
        <c:axId val="63935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544719"/>
        <c:crosses val="autoZero"/>
        <c:auto val="0"/>
        <c:lblOffset val="0"/>
        <c:tickLblSkip val="1"/>
        <c:noMultiLvlLbl val="0"/>
      </c:catAx>
      <c:valAx>
        <c:axId val="3854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935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358152"/>
        <c:axId val="35114505"/>
      </c:barChart>
      <c:catAx>
        <c:axId val="11358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114505"/>
        <c:crosses val="autoZero"/>
        <c:auto val="0"/>
        <c:lblOffset val="0"/>
        <c:tickLblSkip val="1"/>
        <c:noMultiLvlLbl val="0"/>
      </c:catAx>
      <c:valAx>
        <c:axId val="3511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358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595090"/>
        <c:axId val="25702627"/>
      </c:barChart>
      <c:catAx>
        <c:axId val="47595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702627"/>
        <c:crosses val="autoZero"/>
        <c:auto val="0"/>
        <c:lblOffset val="0"/>
        <c:tickLblSkip val="1"/>
        <c:noMultiLvlLbl val="0"/>
      </c:catAx>
      <c:valAx>
        <c:axId val="2570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595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997052"/>
        <c:axId val="1538013"/>
      </c:barChart>
      <c:catAx>
        <c:axId val="29997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38013"/>
        <c:crosses val="autoZero"/>
        <c:auto val="0"/>
        <c:lblOffset val="0"/>
        <c:tickLblSkip val="1"/>
        <c:noMultiLvlLbl val="0"/>
      </c:catAx>
      <c:val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997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42118"/>
        <c:axId val="57470199"/>
      </c:barChart>
      <c:catAx>
        <c:axId val="13842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470199"/>
        <c:crosses val="autoZero"/>
        <c:auto val="0"/>
        <c:lblOffset val="0"/>
        <c:tickLblSkip val="1"/>
        <c:noMultiLvlLbl val="0"/>
      </c:catAx>
      <c:valAx>
        <c:axId val="5747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842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47469744"/>
        <c:axId val="24574513"/>
      </c:barChart>
      <c:catAx>
        <c:axId val="47469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574513"/>
        <c:crosses val="autoZero"/>
        <c:auto val="0"/>
        <c:lblOffset val="0"/>
        <c:tickLblSkip val="1"/>
        <c:noMultiLvlLbl val="0"/>
      </c:catAx>
      <c:valAx>
        <c:axId val="24574513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46974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723488"/>
        <c:axId val="8075937"/>
      </c:barChart>
      <c:catAx>
        <c:axId val="3072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75937"/>
        <c:crosses val="autoZero"/>
        <c:auto val="0"/>
        <c:lblOffset val="0"/>
        <c:tickLblSkip val="1"/>
        <c:noMultiLvlLbl val="0"/>
      </c:catAx>
      <c:valAx>
        <c:axId val="807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23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574570"/>
        <c:axId val="50171131"/>
      </c:barChart>
      <c:catAx>
        <c:axId val="5574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71131"/>
        <c:crosses val="autoZero"/>
        <c:auto val="0"/>
        <c:lblOffset val="0"/>
        <c:tickLblSkip val="1"/>
        <c:noMultiLvlLbl val="0"/>
      </c:catAx>
      <c:valAx>
        <c:axId val="5017113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86996"/>
        <c:axId val="37329781"/>
      </c:barChart>
      <c:catAx>
        <c:axId val="4888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29781"/>
        <c:crosses val="autoZero"/>
        <c:auto val="0"/>
        <c:lblOffset val="0"/>
        <c:tickLblSkip val="1"/>
        <c:noMultiLvlLbl val="0"/>
      </c:catAx>
      <c:valAx>
        <c:axId val="3732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86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3710"/>
        <c:axId val="3813391"/>
      </c:barChart>
      <c:catAx>
        <c:axId val="423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3391"/>
        <c:crosses val="autoZero"/>
        <c:auto val="0"/>
        <c:lblOffset val="0"/>
        <c:tickLblSkip val="1"/>
        <c:noMultiLvlLbl val="0"/>
      </c:catAx>
      <c:valAx>
        <c:axId val="381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320520"/>
        <c:axId val="40449225"/>
      </c:barChart>
      <c:catAx>
        <c:axId val="34320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49225"/>
        <c:crosses val="autoZero"/>
        <c:auto val="0"/>
        <c:lblOffset val="0"/>
        <c:tickLblSkip val="1"/>
        <c:noMultiLvlLbl val="0"/>
      </c:catAx>
      <c:valAx>
        <c:axId val="4044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49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401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22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781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68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26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54</v>
      </c>
      <c r="C3" s="43">
        <v>21022871.843</v>
      </c>
      <c r="D3" s="40">
        <v>51992</v>
      </c>
      <c r="E3" s="43">
        <v>404.3482043968302</v>
      </c>
      <c r="F3" s="40">
        <v>100</v>
      </c>
      <c r="G3" s="42" t="s">
        <v>101</v>
      </c>
      <c r="H3" s="44" t="s">
        <v>31</v>
      </c>
    </row>
    <row r="4" spans="1:8" ht="14.25">
      <c r="A4" s="41">
        <v>2</v>
      </c>
      <c r="B4" s="42" t="s">
        <v>92</v>
      </c>
      <c r="C4" s="43">
        <v>4263182.35</v>
      </c>
      <c r="D4" s="40">
        <v>1855</v>
      </c>
      <c r="E4" s="43">
        <v>2298.211509433962</v>
      </c>
      <c r="F4" s="40">
        <v>1000</v>
      </c>
      <c r="G4" s="42" t="s">
        <v>103</v>
      </c>
      <c r="H4" s="44" t="s">
        <v>93</v>
      </c>
    </row>
    <row r="5" spans="1:8" ht="14.25" customHeight="1">
      <c r="A5" s="41">
        <v>3</v>
      </c>
      <c r="B5" s="42" t="s">
        <v>58</v>
      </c>
      <c r="C5" s="43">
        <v>3318703.4</v>
      </c>
      <c r="D5" s="40">
        <v>4673</v>
      </c>
      <c r="E5" s="43">
        <v>710.1869034881232</v>
      </c>
      <c r="F5" s="40">
        <v>1000</v>
      </c>
      <c r="G5" s="42" t="s">
        <v>101</v>
      </c>
      <c r="H5" s="44" t="s">
        <v>31</v>
      </c>
    </row>
    <row r="6" spans="1:8" ht="14.25">
      <c r="A6" s="41">
        <v>4</v>
      </c>
      <c r="B6" s="42" t="s">
        <v>44</v>
      </c>
      <c r="C6" s="43">
        <v>3033143.65</v>
      </c>
      <c r="D6" s="40">
        <v>1269</v>
      </c>
      <c r="E6" s="43">
        <v>2390.184121355398</v>
      </c>
      <c r="F6" s="40">
        <v>1000</v>
      </c>
      <c r="G6" s="42" t="s">
        <v>105</v>
      </c>
      <c r="H6" s="44" t="s">
        <v>43</v>
      </c>
    </row>
    <row r="7" spans="1:8" ht="14.25" customHeight="1">
      <c r="A7" s="41">
        <v>5</v>
      </c>
      <c r="B7" s="42" t="s">
        <v>82</v>
      </c>
      <c r="C7" s="43">
        <v>2947613.0603</v>
      </c>
      <c r="D7" s="40">
        <v>3927</v>
      </c>
      <c r="E7" s="43">
        <v>750.6017469569646</v>
      </c>
      <c r="F7" s="40">
        <v>1000</v>
      </c>
      <c r="G7" s="42" t="s">
        <v>102</v>
      </c>
      <c r="H7" s="44" t="s">
        <v>83</v>
      </c>
    </row>
    <row r="8" spans="1:8" ht="14.25">
      <c r="A8" s="41">
        <v>6</v>
      </c>
      <c r="B8" s="42" t="s">
        <v>94</v>
      </c>
      <c r="C8" s="43">
        <v>2845818.88</v>
      </c>
      <c r="D8" s="40">
        <v>1480</v>
      </c>
      <c r="E8" s="43">
        <v>1922.8505945945944</v>
      </c>
      <c r="F8" s="40">
        <v>1000</v>
      </c>
      <c r="G8" s="42" t="s">
        <v>103</v>
      </c>
      <c r="H8" s="44" t="s">
        <v>93</v>
      </c>
    </row>
    <row r="9" spans="1:8" ht="14.25">
      <c r="A9" s="41">
        <v>7</v>
      </c>
      <c r="B9" s="42" t="s">
        <v>42</v>
      </c>
      <c r="C9" s="43">
        <v>2454303.8</v>
      </c>
      <c r="D9" s="40">
        <v>735</v>
      </c>
      <c r="E9" s="43">
        <v>3339.188843537415</v>
      </c>
      <c r="F9" s="40">
        <v>1000</v>
      </c>
      <c r="G9" s="42" t="s">
        <v>105</v>
      </c>
      <c r="H9" s="44" t="s">
        <v>43</v>
      </c>
    </row>
    <row r="10" spans="1:8" ht="14.25">
      <c r="A10" s="41">
        <v>8</v>
      </c>
      <c r="B10" s="42" t="s">
        <v>73</v>
      </c>
      <c r="C10" s="43">
        <v>1936138.09</v>
      </c>
      <c r="D10" s="40">
        <v>14561</v>
      </c>
      <c r="E10" s="43">
        <v>132.96738479500036</v>
      </c>
      <c r="F10" s="40">
        <v>100</v>
      </c>
      <c r="G10" s="42" t="s">
        <v>101</v>
      </c>
      <c r="H10" s="44" t="s">
        <v>31</v>
      </c>
    </row>
    <row r="11" spans="1:8" ht="14.25">
      <c r="A11" s="41">
        <v>9</v>
      </c>
      <c r="B11" s="42" t="s">
        <v>52</v>
      </c>
      <c r="C11" s="43">
        <v>1849518.68</v>
      </c>
      <c r="D11" s="40">
        <v>1726</v>
      </c>
      <c r="E11" s="43">
        <v>1071.5635457705678</v>
      </c>
      <c r="F11" s="40">
        <v>1000</v>
      </c>
      <c r="G11" s="42" t="s">
        <v>108</v>
      </c>
      <c r="H11" s="44" t="s">
        <v>53</v>
      </c>
    </row>
    <row r="12" spans="1:8" ht="14.25">
      <c r="A12" s="41">
        <v>10</v>
      </c>
      <c r="B12" s="42" t="s">
        <v>66</v>
      </c>
      <c r="C12" s="43">
        <v>1728846.82</v>
      </c>
      <c r="D12" s="40">
        <v>2887205</v>
      </c>
      <c r="E12" s="43">
        <v>0.5987960051329919</v>
      </c>
      <c r="F12" s="40">
        <v>1</v>
      </c>
      <c r="G12" s="42" t="s">
        <v>106</v>
      </c>
      <c r="H12" s="44" t="s">
        <v>65</v>
      </c>
    </row>
    <row r="13" spans="1:8" ht="14.25">
      <c r="A13" s="41">
        <v>11</v>
      </c>
      <c r="B13" s="42" t="s">
        <v>84</v>
      </c>
      <c r="C13" s="43">
        <v>1248349.3</v>
      </c>
      <c r="D13" s="40">
        <v>51519</v>
      </c>
      <c r="E13" s="43">
        <v>24.230852695122188</v>
      </c>
      <c r="F13" s="40">
        <v>100</v>
      </c>
      <c r="G13" s="42" t="s">
        <v>107</v>
      </c>
      <c r="H13" s="44" t="s">
        <v>85</v>
      </c>
    </row>
    <row r="14" spans="1:8" ht="14.25">
      <c r="A14" s="41">
        <v>12</v>
      </c>
      <c r="B14" s="42" t="s">
        <v>100</v>
      </c>
      <c r="C14" s="43">
        <v>1098942.29</v>
      </c>
      <c r="D14" s="40">
        <v>25718</v>
      </c>
      <c r="E14" s="43">
        <v>42.73047243175986</v>
      </c>
      <c r="F14" s="40">
        <v>100</v>
      </c>
      <c r="G14" s="42" t="s">
        <v>109</v>
      </c>
      <c r="H14" s="44" t="s">
        <v>90</v>
      </c>
    </row>
    <row r="15" spans="1:8" ht="14.25">
      <c r="A15" s="41">
        <v>13</v>
      </c>
      <c r="B15" s="42" t="s">
        <v>64</v>
      </c>
      <c r="C15" s="43">
        <v>1031404.7</v>
      </c>
      <c r="D15" s="40">
        <v>475</v>
      </c>
      <c r="E15" s="43">
        <v>2171.3783157894736</v>
      </c>
      <c r="F15" s="40">
        <v>1000</v>
      </c>
      <c r="G15" s="42" t="s">
        <v>106</v>
      </c>
      <c r="H15" s="44" t="s">
        <v>65</v>
      </c>
    </row>
    <row r="16" spans="1:8" ht="14.25">
      <c r="A16" s="41">
        <v>14</v>
      </c>
      <c r="B16" s="42" t="s">
        <v>95</v>
      </c>
      <c r="C16" s="43">
        <v>975521.21</v>
      </c>
      <c r="D16" s="40">
        <v>601</v>
      </c>
      <c r="E16" s="43">
        <v>1623.163410981697</v>
      </c>
      <c r="F16" s="40">
        <v>1000</v>
      </c>
      <c r="G16" s="42" t="s">
        <v>103</v>
      </c>
      <c r="H16" s="44" t="s">
        <v>93</v>
      </c>
    </row>
    <row r="17" spans="1:8" ht="14.25">
      <c r="A17" s="41">
        <v>15</v>
      </c>
      <c r="B17" s="42" t="s">
        <v>25</v>
      </c>
      <c r="C17" s="43">
        <v>933287.55</v>
      </c>
      <c r="D17" s="40">
        <v>955</v>
      </c>
      <c r="E17" s="43">
        <v>977.2644502617801</v>
      </c>
      <c r="F17" s="40">
        <v>1000</v>
      </c>
      <c r="G17" s="42" t="s">
        <v>110</v>
      </c>
      <c r="H17" s="44" t="s">
        <v>32</v>
      </c>
    </row>
    <row r="18" spans="1:8" ht="14.25">
      <c r="A18" s="41">
        <v>16</v>
      </c>
      <c r="B18" s="42" t="s">
        <v>76</v>
      </c>
      <c r="C18" s="43">
        <v>769652.3199</v>
      </c>
      <c r="D18" s="40">
        <v>8925</v>
      </c>
      <c r="E18" s="43">
        <v>86.23555405042016</v>
      </c>
      <c r="F18" s="40">
        <v>100</v>
      </c>
      <c r="G18" s="42" t="s">
        <v>111</v>
      </c>
      <c r="H18" s="44" t="s">
        <v>77</v>
      </c>
    </row>
    <row r="19" spans="1:8" ht="14.25">
      <c r="A19" s="41">
        <v>17</v>
      </c>
      <c r="B19" s="42" t="s">
        <v>45</v>
      </c>
      <c r="C19" s="43">
        <v>651855.97</v>
      </c>
      <c r="D19" s="40">
        <v>256</v>
      </c>
      <c r="E19" s="43">
        <v>2546.3123828125</v>
      </c>
      <c r="F19" s="40">
        <v>1000</v>
      </c>
      <c r="G19" s="42" t="s">
        <v>105</v>
      </c>
      <c r="H19" s="44" t="s">
        <v>43</v>
      </c>
    </row>
    <row r="20" spans="1:8" ht="14.25">
      <c r="A20" s="41">
        <v>18</v>
      </c>
      <c r="B20" s="42" t="s">
        <v>96</v>
      </c>
      <c r="C20" s="43">
        <v>645238.13</v>
      </c>
      <c r="D20" s="40">
        <v>1343</v>
      </c>
      <c r="E20" s="43">
        <v>480.4453685778109</v>
      </c>
      <c r="F20" s="40">
        <v>1000</v>
      </c>
      <c r="G20" s="42" t="s">
        <v>103</v>
      </c>
      <c r="H20" s="44" t="s">
        <v>93</v>
      </c>
    </row>
    <row r="21" spans="1:8" ht="14.25">
      <c r="A21" s="41">
        <v>19</v>
      </c>
      <c r="B21" s="42" t="s">
        <v>23</v>
      </c>
      <c r="C21" s="43">
        <v>532641.27</v>
      </c>
      <c r="D21" s="40">
        <v>9869</v>
      </c>
      <c r="E21" s="43">
        <v>53.97114905258891</v>
      </c>
      <c r="F21" s="40">
        <v>100</v>
      </c>
      <c r="G21" s="42" t="s">
        <v>115</v>
      </c>
      <c r="H21" s="44" t="s">
        <v>67</v>
      </c>
    </row>
    <row r="22" spans="1:8" ht="14.25">
      <c r="A22" s="41">
        <v>20</v>
      </c>
      <c r="B22" s="42" t="s">
        <v>75</v>
      </c>
      <c r="C22" s="43">
        <v>507087.3</v>
      </c>
      <c r="D22" s="40">
        <v>300</v>
      </c>
      <c r="E22" s="43">
        <v>1690.291</v>
      </c>
      <c r="F22" s="40">
        <v>1000</v>
      </c>
      <c r="G22" s="42" t="s">
        <v>106</v>
      </c>
      <c r="H22" s="44" t="s">
        <v>65</v>
      </c>
    </row>
    <row r="23" spans="1:8" ht="14.25">
      <c r="A23" s="41">
        <v>21</v>
      </c>
      <c r="B23" s="42" t="s">
        <v>24</v>
      </c>
      <c r="C23" s="43">
        <v>450521.01</v>
      </c>
      <c r="D23" s="40">
        <v>1121</v>
      </c>
      <c r="E23" s="43">
        <v>401.8920695807315</v>
      </c>
      <c r="F23" s="40">
        <v>1000</v>
      </c>
      <c r="G23" s="42" t="s">
        <v>35</v>
      </c>
      <c r="H23" s="44" t="s">
        <v>33</v>
      </c>
    </row>
    <row r="24" spans="1:8" ht="14.25">
      <c r="A24" s="41">
        <v>22</v>
      </c>
      <c r="B24" s="42" t="s">
        <v>91</v>
      </c>
      <c r="C24" s="43">
        <v>399427.1904</v>
      </c>
      <c r="D24" s="40">
        <v>1879</v>
      </c>
      <c r="E24" s="43">
        <v>212.5743429483768</v>
      </c>
      <c r="F24" s="40">
        <v>1000</v>
      </c>
      <c r="G24" s="42" t="s">
        <v>104</v>
      </c>
      <c r="H24" s="44" t="s">
        <v>90</v>
      </c>
    </row>
    <row r="25" spans="1:8" ht="14.25">
      <c r="A25" s="41">
        <v>23</v>
      </c>
      <c r="B25" s="42" t="s">
        <v>89</v>
      </c>
      <c r="C25" s="43">
        <v>165435.1502</v>
      </c>
      <c r="D25" s="40">
        <v>7454</v>
      </c>
      <c r="E25" s="43">
        <v>22.194144110544674</v>
      </c>
      <c r="F25" s="40">
        <v>1000</v>
      </c>
      <c r="G25" s="42" t="s">
        <v>104</v>
      </c>
      <c r="H25" s="44" t="s">
        <v>90</v>
      </c>
    </row>
    <row r="26" spans="1:8" ht="15.75" customHeight="1" thickBot="1">
      <c r="A26" s="98" t="s">
        <v>27</v>
      </c>
      <c r="B26" s="99"/>
      <c r="C26" s="58">
        <f>SUM(C3:C25)</f>
        <v>54809503.96379999</v>
      </c>
      <c r="D26" s="59">
        <f>SUM(D3:D25)</f>
        <v>3079838</v>
      </c>
      <c r="E26" s="57" t="s">
        <v>28</v>
      </c>
      <c r="F26" s="57" t="s">
        <v>28</v>
      </c>
      <c r="G26" s="57" t="s">
        <v>28</v>
      </c>
      <c r="H26" s="60" t="s">
        <v>28</v>
      </c>
    </row>
    <row r="27" spans="1:8" ht="15" customHeight="1" thickBot="1">
      <c r="A27" s="96" t="s">
        <v>55</v>
      </c>
      <c r="B27" s="96"/>
      <c r="C27" s="96"/>
      <c r="D27" s="96"/>
      <c r="E27" s="96"/>
      <c r="F27" s="96"/>
      <c r="G27" s="96"/>
      <c r="H27" s="96"/>
    </row>
  </sheetData>
  <sheetProtection/>
  <mergeCells count="3">
    <mergeCell ref="A27:H27"/>
    <mergeCell ref="A1:H1"/>
    <mergeCell ref="A26:B26"/>
  </mergeCells>
  <hyperlinks>
    <hyperlink ref="H26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26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57</v>
      </c>
      <c r="G3" s="4" t="s">
        <v>18</v>
      </c>
      <c r="H3" s="4" t="s">
        <v>19</v>
      </c>
      <c r="I3" s="4" t="s">
        <v>20</v>
      </c>
      <c r="J3" s="4" t="s">
        <v>74</v>
      </c>
      <c r="K3" s="4" t="s">
        <v>21</v>
      </c>
      <c r="L3" s="1" t="s">
        <v>60</v>
      </c>
    </row>
    <row r="4" spans="1:12" s="10" customFormat="1" ht="14.25" collapsed="1">
      <c r="A4" s="61">
        <v>1</v>
      </c>
      <c r="B4" s="47" t="s">
        <v>118</v>
      </c>
      <c r="C4" s="48">
        <v>38945</v>
      </c>
      <c r="D4" s="48">
        <v>39016</v>
      </c>
      <c r="E4" s="71" t="s">
        <v>81</v>
      </c>
      <c r="F4" s="71">
        <v>0.13202642811006182</v>
      </c>
      <c r="G4" s="71">
        <v>0.10334723362199894</v>
      </c>
      <c r="H4" s="71">
        <v>0.04500069917949778</v>
      </c>
      <c r="I4" s="71">
        <v>-0.031355428884074055</v>
      </c>
      <c r="J4" s="71">
        <v>-0.02750987352980805</v>
      </c>
      <c r="K4" s="72">
        <v>-0.6532181790123458</v>
      </c>
      <c r="L4" s="72">
        <v>-0.10975418203448484</v>
      </c>
    </row>
    <row r="5" spans="1:12" s="10" customFormat="1" ht="14.25">
      <c r="A5" s="81">
        <v>2</v>
      </c>
      <c r="B5" s="47" t="s">
        <v>41</v>
      </c>
      <c r="C5" s="48">
        <v>39205</v>
      </c>
      <c r="D5" s="48">
        <v>39322</v>
      </c>
      <c r="E5" s="71">
        <v>0.0033769739325912873</v>
      </c>
      <c r="F5" s="71">
        <v>-0.014049442323090577</v>
      </c>
      <c r="G5" s="71">
        <v>0.06891107666271234</v>
      </c>
      <c r="H5" s="71">
        <v>0.06252678025234748</v>
      </c>
      <c r="I5" s="71">
        <v>0.07271010224810204</v>
      </c>
      <c r="J5" s="71" t="s">
        <v>81</v>
      </c>
      <c r="K5" s="72">
        <v>-0.16133263836870604</v>
      </c>
      <c r="L5" s="72">
        <v>-0.021046808889340185</v>
      </c>
    </row>
    <row r="6" spans="1:12" s="10" customFormat="1" ht="14.25">
      <c r="A6" s="81">
        <v>3</v>
      </c>
      <c r="B6" s="47" t="s">
        <v>98</v>
      </c>
      <c r="C6" s="48">
        <v>40050</v>
      </c>
      <c r="D6" s="48">
        <v>40319</v>
      </c>
      <c r="E6" s="71">
        <v>-0.017397994768579284</v>
      </c>
      <c r="F6" s="71">
        <v>-0.024666289609866165</v>
      </c>
      <c r="G6" s="71">
        <v>-0.2074207598284512</v>
      </c>
      <c r="H6" s="71">
        <v>-0.22266111088282403</v>
      </c>
      <c r="I6" s="71">
        <v>-0.19529722084569567</v>
      </c>
      <c r="J6" s="71">
        <v>-0.21344265802403795</v>
      </c>
      <c r="K6" s="72">
        <v>0.27274625123639984</v>
      </c>
      <c r="L6" s="72">
        <v>0.04449749299100647</v>
      </c>
    </row>
    <row r="7" spans="1:12" s="10" customFormat="1" ht="14.25">
      <c r="A7" s="81">
        <v>4</v>
      </c>
      <c r="B7" s="47" t="s">
        <v>71</v>
      </c>
      <c r="C7" s="48">
        <v>40555</v>
      </c>
      <c r="D7" s="48">
        <v>40626</v>
      </c>
      <c r="E7" s="71">
        <v>-0.007062281405044835</v>
      </c>
      <c r="F7" s="71">
        <v>-0.08293691362337241</v>
      </c>
      <c r="G7" s="71">
        <v>-0.25578790099431914</v>
      </c>
      <c r="H7" s="71">
        <v>-0.28258179402451566</v>
      </c>
      <c r="I7" s="71">
        <v>-0.27678153404891637</v>
      </c>
      <c r="J7" s="71">
        <v>-0.289923040477599</v>
      </c>
      <c r="K7" s="72">
        <v>-0.7473532844872446</v>
      </c>
      <c r="L7" s="72">
        <v>-0.2538293138255998</v>
      </c>
    </row>
    <row r="8" spans="1:12" s="10" customFormat="1" ht="14.25">
      <c r="A8" s="81">
        <v>5</v>
      </c>
      <c r="B8" s="47" t="s">
        <v>112</v>
      </c>
      <c r="C8" s="48">
        <v>41848</v>
      </c>
      <c r="D8" s="48">
        <v>42032</v>
      </c>
      <c r="E8" s="71">
        <v>-0.013806653308678252</v>
      </c>
      <c r="F8" s="71">
        <v>-0.03693230883825227</v>
      </c>
      <c r="G8" s="71">
        <v>0.02264696360732943</v>
      </c>
      <c r="H8" s="71">
        <v>0.011358947175818201</v>
      </c>
      <c r="I8" s="71" t="s">
        <v>81</v>
      </c>
      <c r="J8" s="71" t="s">
        <v>81</v>
      </c>
      <c r="K8" s="72">
        <v>-0.21195173240452014</v>
      </c>
      <c r="L8" s="72" t="s">
        <v>116</v>
      </c>
    </row>
    <row r="9" spans="1:12" s="10" customFormat="1" ht="14.25" customHeight="1" thickBot="1">
      <c r="A9" s="76"/>
      <c r="B9" s="80" t="s">
        <v>72</v>
      </c>
      <c r="C9" s="79" t="s">
        <v>28</v>
      </c>
      <c r="D9" s="79" t="s">
        <v>28</v>
      </c>
      <c r="E9" s="77">
        <f aca="true" t="shared" si="0" ref="E9:J9">AVERAGE(E4:E8)</f>
        <v>-0.00872248888742777</v>
      </c>
      <c r="F9" s="77">
        <f t="shared" si="0"/>
        <v>-0.00531170525690392</v>
      </c>
      <c r="G9" s="77">
        <f t="shared" si="0"/>
        <v>-0.053660677386145925</v>
      </c>
      <c r="H9" s="77">
        <f t="shared" si="0"/>
        <v>-0.07727129565993525</v>
      </c>
      <c r="I9" s="77">
        <f t="shared" si="0"/>
        <v>-0.10768102038264601</v>
      </c>
      <c r="J9" s="77">
        <f t="shared" si="0"/>
        <v>-0.17695852401048165</v>
      </c>
      <c r="K9" s="79" t="s">
        <v>28</v>
      </c>
      <c r="L9" s="79" t="s">
        <v>28</v>
      </c>
    </row>
    <row r="10" spans="1:12" s="9" customFormat="1" ht="14.25">
      <c r="A10" s="100" t="s">
        <v>59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9" customFormat="1" ht="14.25">
      <c r="A11" s="121" t="s">
        <v>80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51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26</v>
      </c>
      <c r="B2" s="115" t="s">
        <v>13</v>
      </c>
      <c r="C2" s="112" t="s">
        <v>36</v>
      </c>
      <c r="D2" s="113"/>
      <c r="E2" s="114" t="s">
        <v>62</v>
      </c>
      <c r="F2" s="113"/>
      <c r="G2" s="117" t="s">
        <v>61</v>
      </c>
    </row>
    <row r="3" spans="1:7" s="11" customFormat="1" ht="15.75" thickBot="1">
      <c r="A3" s="102"/>
      <c r="B3" s="116"/>
      <c r="C3" s="29" t="s">
        <v>40</v>
      </c>
      <c r="D3" s="29" t="s">
        <v>38</v>
      </c>
      <c r="E3" s="29" t="s">
        <v>39</v>
      </c>
      <c r="F3" s="29" t="s">
        <v>38</v>
      </c>
      <c r="G3" s="118"/>
    </row>
    <row r="4" spans="1:7" ht="14.25">
      <c r="A4" s="62">
        <v>1</v>
      </c>
      <c r="B4" s="49" t="s">
        <v>41</v>
      </c>
      <c r="C4" s="30">
        <v>13.565540000000036</v>
      </c>
      <c r="D4" s="68">
        <v>0.003376973932591372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98</v>
      </c>
      <c r="C5" s="30">
        <v>-22.78318999999994</v>
      </c>
      <c r="D5" s="68">
        <v>-0.01739799476857965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112</v>
      </c>
      <c r="C6" s="30">
        <v>-25.403520000000015</v>
      </c>
      <c r="D6" s="68">
        <v>-0.013806653308678293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71</v>
      </c>
      <c r="C7" s="30">
        <v>-34.87507999999914</v>
      </c>
      <c r="D7" s="68">
        <v>-0.007062281405046226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118</v>
      </c>
      <c r="C8" s="30" t="s">
        <v>81</v>
      </c>
      <c r="D8" s="68" t="s">
        <v>81</v>
      </c>
      <c r="E8" s="31" t="s">
        <v>81</v>
      </c>
      <c r="F8" s="68" t="s">
        <v>81</v>
      </c>
      <c r="G8" s="50" t="s">
        <v>81</v>
      </c>
    </row>
    <row r="9" spans="1:7" ht="15.75" thickBot="1">
      <c r="A9" s="66"/>
      <c r="B9" s="53" t="s">
        <v>27</v>
      </c>
      <c r="C9" s="54">
        <v>-69.49624999999907</v>
      </c>
      <c r="D9" s="67">
        <v>-0.005741231104438056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98</v>
      </c>
      <c r="C2" s="71">
        <v>-0.017397994768579284</v>
      </c>
      <c r="D2" s="21"/>
    </row>
    <row r="3" spans="1:4" ht="14.25">
      <c r="A3" s="21"/>
      <c r="B3" s="47" t="s">
        <v>112</v>
      </c>
      <c r="C3" s="71">
        <v>-0.013806653308678252</v>
      </c>
      <c r="D3" s="21"/>
    </row>
    <row r="4" spans="1:4" ht="14.25">
      <c r="A4" s="21"/>
      <c r="B4" s="47" t="s">
        <v>71</v>
      </c>
      <c r="C4" s="71">
        <v>-0.007062281405044835</v>
      </c>
      <c r="D4" s="21"/>
    </row>
    <row r="5" spans="1:4" ht="14.25">
      <c r="A5" s="21"/>
      <c r="B5" s="47" t="s">
        <v>41</v>
      </c>
      <c r="C5" s="71">
        <v>0.0033769739325912873</v>
      </c>
      <c r="D5" s="21"/>
    </row>
    <row r="6" spans="2:3" ht="14.25">
      <c r="B6" s="82" t="s">
        <v>22</v>
      </c>
      <c r="C6" s="75">
        <v>-0.0458775156892447</v>
      </c>
    </row>
    <row r="7" spans="2:3" ht="14.25">
      <c r="B7" s="83" t="s">
        <v>30</v>
      </c>
      <c r="C7" s="88">
        <v>-0.01838879159369533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zoomScalePageLayoutView="0" workbookViewId="0" topLeftCell="A3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26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57</v>
      </c>
      <c r="G3" s="4" t="s">
        <v>18</v>
      </c>
      <c r="H3" s="4" t="s">
        <v>19</v>
      </c>
      <c r="I3" s="4" t="s">
        <v>20</v>
      </c>
      <c r="J3" s="4" t="s">
        <v>74</v>
      </c>
      <c r="K3" s="4" t="s">
        <v>21</v>
      </c>
      <c r="L3" s="1" t="s">
        <v>60</v>
      </c>
    </row>
    <row r="4" spans="1:12" s="9" customFormat="1" ht="14.25" collapsed="1">
      <c r="A4" s="61">
        <v>1</v>
      </c>
      <c r="B4" s="47" t="s">
        <v>54</v>
      </c>
      <c r="C4" s="48">
        <v>38118</v>
      </c>
      <c r="D4" s="48">
        <v>38182</v>
      </c>
      <c r="E4" s="71">
        <v>-0.0008954789350598125</v>
      </c>
      <c r="F4" s="71">
        <v>-0.0036594888850618457</v>
      </c>
      <c r="G4" s="71">
        <v>-0.0324048839853166</v>
      </c>
      <c r="H4" s="71">
        <v>-0.01980625838940364</v>
      </c>
      <c r="I4" s="71">
        <v>0.05372683046878968</v>
      </c>
      <c r="J4" s="71">
        <v>0.05135300302160317</v>
      </c>
      <c r="K4" s="71">
        <v>3.0434820439682975</v>
      </c>
      <c r="L4" s="72">
        <v>0.13044584785005542</v>
      </c>
    </row>
    <row r="5" spans="1:12" s="9" customFormat="1" ht="14.25" collapsed="1">
      <c r="A5" s="62">
        <v>2</v>
      </c>
      <c r="B5" s="47" t="s">
        <v>91</v>
      </c>
      <c r="C5" s="48">
        <v>38492</v>
      </c>
      <c r="D5" s="48">
        <v>38629</v>
      </c>
      <c r="E5" s="71">
        <v>-0.00016092958962676818</v>
      </c>
      <c r="F5" s="71">
        <v>-0.004892213789320143</v>
      </c>
      <c r="G5" s="71">
        <v>-0.2996194465723213</v>
      </c>
      <c r="H5" s="71">
        <v>-0.3018309020554004</v>
      </c>
      <c r="I5" s="71">
        <v>-0.3193750854368371</v>
      </c>
      <c r="J5" s="71">
        <v>-0.31659254410880344</v>
      </c>
      <c r="K5" s="71">
        <v>-0.7874256570516234</v>
      </c>
      <c r="L5" s="72">
        <v>-0.14123504070534343</v>
      </c>
    </row>
    <row r="6" spans="1:12" s="9" customFormat="1" ht="14.25" collapsed="1">
      <c r="A6" s="62">
        <v>3</v>
      </c>
      <c r="B6" s="47" t="s">
        <v>42</v>
      </c>
      <c r="C6" s="48">
        <v>38828</v>
      </c>
      <c r="D6" s="48">
        <v>39028</v>
      </c>
      <c r="E6" s="71">
        <v>0.0029887981898935045</v>
      </c>
      <c r="F6" s="71">
        <v>0.0199007159377782</v>
      </c>
      <c r="G6" s="71">
        <v>0.056411420565640746</v>
      </c>
      <c r="H6" s="71">
        <v>0.09810231886608345</v>
      </c>
      <c r="I6" s="71">
        <v>0.2554371706771601</v>
      </c>
      <c r="J6" s="71">
        <v>0.2215108244403976</v>
      </c>
      <c r="K6" s="71">
        <v>2.3391888435374133</v>
      </c>
      <c r="L6" s="72">
        <v>0.14206441569182915</v>
      </c>
    </row>
    <row r="7" spans="1:12" s="9" customFormat="1" ht="14.25" collapsed="1">
      <c r="A7" s="62">
        <v>4</v>
      </c>
      <c r="B7" s="47" t="s">
        <v>95</v>
      </c>
      <c r="C7" s="48">
        <v>38919</v>
      </c>
      <c r="D7" s="48">
        <v>39092</v>
      </c>
      <c r="E7" s="71">
        <v>-0.0070569993585142266</v>
      </c>
      <c r="F7" s="71">
        <v>-0.043400753564161954</v>
      </c>
      <c r="G7" s="71">
        <v>-0.10731588115528146</v>
      </c>
      <c r="H7" s="71">
        <v>-0.10199639111682623</v>
      </c>
      <c r="I7" s="71">
        <v>-0.010489425219349147</v>
      </c>
      <c r="J7" s="71">
        <v>-0.034881924553403554</v>
      </c>
      <c r="K7" s="71">
        <v>0.6231634109816975</v>
      </c>
      <c r="L7" s="72">
        <v>0.055923778118744494</v>
      </c>
    </row>
    <row r="8" spans="1:12" s="9" customFormat="1" ht="14.25" collapsed="1">
      <c r="A8" s="62">
        <v>5</v>
      </c>
      <c r="B8" s="47" t="s">
        <v>96</v>
      </c>
      <c r="C8" s="48">
        <v>38919</v>
      </c>
      <c r="D8" s="48">
        <v>39092</v>
      </c>
      <c r="E8" s="71">
        <v>-0.009022081160411033</v>
      </c>
      <c r="F8" s="71">
        <v>-0.1490214833132406</v>
      </c>
      <c r="G8" s="71">
        <v>-0.2593962402450508</v>
      </c>
      <c r="H8" s="71">
        <v>-0.29352631024951203</v>
      </c>
      <c r="I8" s="71">
        <v>-0.27089782053717215</v>
      </c>
      <c r="J8" s="71">
        <v>-0.24320854412060222</v>
      </c>
      <c r="K8" s="71">
        <v>-0.5195546314221889</v>
      </c>
      <c r="L8" s="72">
        <v>-0.07905187292556315</v>
      </c>
    </row>
    <row r="9" spans="1:12" s="9" customFormat="1" ht="14.25" collapsed="1">
      <c r="A9" s="62">
        <v>6</v>
      </c>
      <c r="B9" s="47" t="s">
        <v>76</v>
      </c>
      <c r="C9" s="48">
        <v>38968</v>
      </c>
      <c r="D9" s="48">
        <v>39140</v>
      </c>
      <c r="E9" s="71">
        <v>-0.0035774394459827663</v>
      </c>
      <c r="F9" s="71">
        <v>-0.005354319546704844</v>
      </c>
      <c r="G9" s="71">
        <v>-0.0019545414612837098</v>
      </c>
      <c r="H9" s="71">
        <v>-0.02216526780942718</v>
      </c>
      <c r="I9" s="71">
        <v>0.019681924380622995</v>
      </c>
      <c r="J9" s="71">
        <v>0.17075251515206014</v>
      </c>
      <c r="K9" s="71">
        <v>-0.13764445949579807</v>
      </c>
      <c r="L9" s="72">
        <v>-0.016744199935054938</v>
      </c>
    </row>
    <row r="10" spans="1:12" s="9" customFormat="1" ht="14.25" collapsed="1">
      <c r="A10" s="62">
        <v>7</v>
      </c>
      <c r="B10" s="47" t="s">
        <v>100</v>
      </c>
      <c r="C10" s="48">
        <v>39269</v>
      </c>
      <c r="D10" s="48">
        <v>39471</v>
      </c>
      <c r="E10" s="71">
        <v>-0.0004119628683123544</v>
      </c>
      <c r="F10" s="71">
        <v>-0.0027305292648172053</v>
      </c>
      <c r="G10" s="71">
        <v>-0.010406077012892867</v>
      </c>
      <c r="H10" s="71">
        <v>-0.08071922382461938</v>
      </c>
      <c r="I10" s="71">
        <v>-0.06658404059250411</v>
      </c>
      <c r="J10" s="71">
        <v>-0.06403541041141092</v>
      </c>
      <c r="K10" s="71">
        <v>-0.5726952756824015</v>
      </c>
      <c r="L10" s="72">
        <v>-0.10249253571762262</v>
      </c>
    </row>
    <row r="11" spans="1:12" s="9" customFormat="1" ht="14.25" collapsed="1">
      <c r="A11" s="62">
        <v>8</v>
      </c>
      <c r="B11" s="47" t="s">
        <v>89</v>
      </c>
      <c r="C11" s="48">
        <v>39378</v>
      </c>
      <c r="D11" s="48">
        <v>39478</v>
      </c>
      <c r="E11" s="71">
        <v>-0.003045608983740844</v>
      </c>
      <c r="F11" s="71">
        <v>-0.0226645212121922</v>
      </c>
      <c r="G11" s="71">
        <v>-0.928279775876619</v>
      </c>
      <c r="H11" s="71">
        <v>-0.9283995478188798</v>
      </c>
      <c r="I11" s="71">
        <v>-0.9314241832525858</v>
      </c>
      <c r="J11" s="71">
        <v>-0.929132922251513</v>
      </c>
      <c r="K11" s="71">
        <v>-0.9778058558894553</v>
      </c>
      <c r="L11" s="72">
        <v>-0.3845905380446264</v>
      </c>
    </row>
    <row r="12" spans="1:12" s="9" customFormat="1" ht="14.25" collapsed="1">
      <c r="A12" s="62">
        <v>9</v>
      </c>
      <c r="B12" s="47" t="s">
        <v>64</v>
      </c>
      <c r="C12" s="48">
        <v>39413</v>
      </c>
      <c r="D12" s="48">
        <v>39589</v>
      </c>
      <c r="E12" s="71">
        <v>0.0022998858458131988</v>
      </c>
      <c r="F12" s="71">
        <v>0.012710900533784208</v>
      </c>
      <c r="G12" s="71">
        <v>0.0461435200389424</v>
      </c>
      <c r="H12" s="71">
        <v>0.09916622483340598</v>
      </c>
      <c r="I12" s="71">
        <v>0.19135183126054423</v>
      </c>
      <c r="J12" s="71">
        <v>0.17012779875776785</v>
      </c>
      <c r="K12" s="71">
        <v>1.1713783157894762</v>
      </c>
      <c r="L12" s="72">
        <v>0.10831064106764754</v>
      </c>
    </row>
    <row r="13" spans="1:12" s="9" customFormat="1" ht="14.25">
      <c r="A13" s="62">
        <v>10</v>
      </c>
      <c r="B13" s="47" t="s">
        <v>25</v>
      </c>
      <c r="C13" s="48">
        <v>39429</v>
      </c>
      <c r="D13" s="48">
        <v>39618</v>
      </c>
      <c r="E13" s="71">
        <v>0.004157242771436698</v>
      </c>
      <c r="F13" s="71">
        <v>4.722240331056504E-05</v>
      </c>
      <c r="G13" s="71">
        <v>-0.02955717158579485</v>
      </c>
      <c r="H13" s="71">
        <v>-0.0347052352401932</v>
      </c>
      <c r="I13" s="71">
        <v>-0.0420001123734437</v>
      </c>
      <c r="J13" s="71">
        <v>-0.050444370965043284</v>
      </c>
      <c r="K13" s="71">
        <v>-0.022735549738220007</v>
      </c>
      <c r="L13" s="72">
        <v>-0.0030779802435736414</v>
      </c>
    </row>
    <row r="14" spans="1:12" s="9" customFormat="1" ht="14.25">
      <c r="A14" s="62">
        <v>11</v>
      </c>
      <c r="B14" s="47" t="s">
        <v>24</v>
      </c>
      <c r="C14" s="48">
        <v>39429</v>
      </c>
      <c r="D14" s="48">
        <v>39651</v>
      </c>
      <c r="E14" s="71">
        <v>-0.004164432127654161</v>
      </c>
      <c r="F14" s="71">
        <v>-0.03402840235727245</v>
      </c>
      <c r="G14" s="71">
        <v>-0.09126290331371201</v>
      </c>
      <c r="H14" s="71">
        <v>-0.08641659942357482</v>
      </c>
      <c r="I14" s="71">
        <v>-0.19041921911569548</v>
      </c>
      <c r="J14" s="71">
        <v>-0.17590046190591402</v>
      </c>
      <c r="K14" s="71">
        <v>-0.5981079304192685</v>
      </c>
      <c r="L14" s="72">
        <v>-0.11634547203881984</v>
      </c>
    </row>
    <row r="15" spans="1:12" s="9" customFormat="1" ht="14.25">
      <c r="A15" s="62">
        <v>12</v>
      </c>
      <c r="B15" s="47" t="s">
        <v>45</v>
      </c>
      <c r="C15" s="48">
        <v>39527</v>
      </c>
      <c r="D15" s="48">
        <v>39715</v>
      </c>
      <c r="E15" s="71">
        <v>0.003560903534316706</v>
      </c>
      <c r="F15" s="71">
        <v>0.009071263627952186</v>
      </c>
      <c r="G15" s="71">
        <v>0.02512413565883964</v>
      </c>
      <c r="H15" s="71">
        <v>0.06160672515454979</v>
      </c>
      <c r="I15" s="71">
        <v>0.2642899923957831</v>
      </c>
      <c r="J15" s="71">
        <v>0.2302226197593229</v>
      </c>
      <c r="K15" s="71">
        <v>1.5463123828124998</v>
      </c>
      <c r="L15" s="72">
        <v>0.1387268468030738</v>
      </c>
    </row>
    <row r="16" spans="1:12" s="9" customFormat="1" ht="14.25">
      <c r="A16" s="62">
        <v>13</v>
      </c>
      <c r="B16" s="47" t="s">
        <v>23</v>
      </c>
      <c r="C16" s="48">
        <v>39560</v>
      </c>
      <c r="D16" s="48">
        <v>39770</v>
      </c>
      <c r="E16" s="71">
        <v>-0.00013876082639951992</v>
      </c>
      <c r="F16" s="71">
        <v>-0.04002161676418403</v>
      </c>
      <c r="G16" s="71">
        <v>-0.15605878363586312</v>
      </c>
      <c r="H16" s="71">
        <v>-0.19280669203089207</v>
      </c>
      <c r="I16" s="71">
        <v>-0.17120113835021467</v>
      </c>
      <c r="J16" s="71" t="s">
        <v>81</v>
      </c>
      <c r="K16" s="71">
        <v>-0.46028850947411093</v>
      </c>
      <c r="L16" s="72">
        <v>-0.08383119794553273</v>
      </c>
    </row>
    <row r="17" spans="1:12" s="9" customFormat="1" ht="14.25">
      <c r="A17" s="62">
        <v>14</v>
      </c>
      <c r="B17" s="47" t="s">
        <v>58</v>
      </c>
      <c r="C17" s="48">
        <v>39884</v>
      </c>
      <c r="D17" s="48">
        <v>40001</v>
      </c>
      <c r="E17" s="71">
        <v>-0.00416097719500419</v>
      </c>
      <c r="F17" s="71">
        <v>-0.02035072217626277</v>
      </c>
      <c r="G17" s="71">
        <v>-0.09824424149240785</v>
      </c>
      <c r="H17" s="71">
        <v>-0.10987683415590332</v>
      </c>
      <c r="I17" s="71">
        <v>-0.06615847668566588</v>
      </c>
      <c r="J17" s="71">
        <v>-0.03537498172447606</v>
      </c>
      <c r="K17" s="71">
        <v>-0.2898130965118765</v>
      </c>
      <c r="L17" s="72">
        <v>-0.05198179890636101</v>
      </c>
    </row>
    <row r="18" spans="1:12" s="9" customFormat="1" ht="14.25">
      <c r="A18" s="62">
        <v>15</v>
      </c>
      <c r="B18" s="47" t="s">
        <v>84</v>
      </c>
      <c r="C18" s="48">
        <v>40031</v>
      </c>
      <c r="D18" s="48">
        <v>40129</v>
      </c>
      <c r="E18" s="71">
        <v>0.004269831058925977</v>
      </c>
      <c r="F18" s="71">
        <v>-0.08330327702275053</v>
      </c>
      <c r="G18" s="71">
        <v>-0.25953253013541866</v>
      </c>
      <c r="H18" s="71">
        <v>-0.29250633722194497</v>
      </c>
      <c r="I18" s="71">
        <v>-0.3021729015566582</v>
      </c>
      <c r="J18" s="71">
        <v>-0.3208434115097274</v>
      </c>
      <c r="K18" s="71">
        <v>-0.7576914730487782</v>
      </c>
      <c r="L18" s="72">
        <v>-0.20856497006369823</v>
      </c>
    </row>
    <row r="19" spans="1:12" s="9" customFormat="1" ht="14.25">
      <c r="A19" s="62">
        <v>16</v>
      </c>
      <c r="B19" s="47" t="s">
        <v>66</v>
      </c>
      <c r="C19" s="48">
        <v>40253</v>
      </c>
      <c r="D19" s="48">
        <v>40366</v>
      </c>
      <c r="E19" s="71">
        <v>-0.013319652740841348</v>
      </c>
      <c r="F19" s="71">
        <v>-0.07742233909475527</v>
      </c>
      <c r="G19" s="71">
        <v>-0.1565204123933862</v>
      </c>
      <c r="H19" s="71">
        <v>-0.16483337532475828</v>
      </c>
      <c r="I19" s="71">
        <v>-0.15959151368038216</v>
      </c>
      <c r="J19" s="71">
        <v>-0.15632389578027417</v>
      </c>
      <c r="K19" s="71">
        <v>-0.40120399486700786</v>
      </c>
      <c r="L19" s="72">
        <v>-0.09042422684363083</v>
      </c>
    </row>
    <row r="20" spans="1:12" s="9" customFormat="1" ht="14.25">
      <c r="A20" s="62">
        <v>17</v>
      </c>
      <c r="B20" s="47" t="s">
        <v>82</v>
      </c>
      <c r="C20" s="48">
        <v>40114</v>
      </c>
      <c r="D20" s="48">
        <v>40401</v>
      </c>
      <c r="E20" s="71">
        <v>-0.008125798064264944</v>
      </c>
      <c r="F20" s="71">
        <v>-0.032236235261826285</v>
      </c>
      <c r="G20" s="71">
        <v>-0.09655807296181329</v>
      </c>
      <c r="H20" s="71">
        <v>-0.16667102047847682</v>
      </c>
      <c r="I20" s="71">
        <v>-0.11426768876431315</v>
      </c>
      <c r="J20" s="71">
        <v>-0.10228664408423227</v>
      </c>
      <c r="K20" s="71">
        <v>-0.2493982530430352</v>
      </c>
      <c r="L20" s="72">
        <v>-0.05254407244927961</v>
      </c>
    </row>
    <row r="21" spans="1:12" s="9" customFormat="1" ht="14.25">
      <c r="A21" s="62">
        <v>18</v>
      </c>
      <c r="B21" s="47" t="s">
        <v>44</v>
      </c>
      <c r="C21" s="48">
        <v>40226</v>
      </c>
      <c r="D21" s="48">
        <v>40430</v>
      </c>
      <c r="E21" s="71">
        <v>0.0037158959621543808</v>
      </c>
      <c r="F21" s="71">
        <v>0.01952373810946928</v>
      </c>
      <c r="G21" s="71">
        <v>0.05558605326641475</v>
      </c>
      <c r="H21" s="71">
        <v>0.09853478733915333</v>
      </c>
      <c r="I21" s="71">
        <v>0.26710534616240733</v>
      </c>
      <c r="J21" s="71">
        <v>0.23054739882030262</v>
      </c>
      <c r="K21" s="71">
        <v>1.3901841213553996</v>
      </c>
      <c r="L21" s="72">
        <v>0.18108238168328628</v>
      </c>
    </row>
    <row r="22" spans="1:12" s="9" customFormat="1" ht="14.25">
      <c r="A22" s="62">
        <v>19</v>
      </c>
      <c r="B22" s="47" t="s">
        <v>94</v>
      </c>
      <c r="C22" s="48">
        <v>40427</v>
      </c>
      <c r="D22" s="48">
        <v>40543</v>
      </c>
      <c r="E22" s="71">
        <v>0.0016189247435596243</v>
      </c>
      <c r="F22" s="71">
        <v>0.017489821781608628</v>
      </c>
      <c r="G22" s="71">
        <v>0.044558631313129204</v>
      </c>
      <c r="H22" s="71">
        <v>0.08597865555176565</v>
      </c>
      <c r="I22" s="71">
        <v>0.22076888070244371</v>
      </c>
      <c r="J22" s="71">
        <v>0.23975866099089815</v>
      </c>
      <c r="K22" s="71">
        <v>0.9228505945945944</v>
      </c>
      <c r="L22" s="72">
        <v>0.14193633618355284</v>
      </c>
    </row>
    <row r="23" spans="1:12" s="9" customFormat="1" ht="14.25">
      <c r="A23" s="62">
        <v>20</v>
      </c>
      <c r="B23" s="47" t="s">
        <v>52</v>
      </c>
      <c r="C23" s="48">
        <v>40444</v>
      </c>
      <c r="D23" s="48">
        <v>40638</v>
      </c>
      <c r="E23" s="71">
        <v>-0.002015925226359405</v>
      </c>
      <c r="F23" s="71">
        <v>0.01293367455127159</v>
      </c>
      <c r="G23" s="71">
        <v>0.05664108218096642</v>
      </c>
      <c r="H23" s="71">
        <v>0.07500700191513676</v>
      </c>
      <c r="I23" s="71">
        <v>0.26295596627390383</v>
      </c>
      <c r="J23" s="71">
        <v>0.2690806083060291</v>
      </c>
      <c r="K23" s="71">
        <v>0.0715635457705679</v>
      </c>
      <c r="L23" s="72">
        <v>0.014924351274716807</v>
      </c>
    </row>
    <row r="24" spans="1:12" s="9" customFormat="1" ht="14.25">
      <c r="A24" s="62">
        <v>21</v>
      </c>
      <c r="B24" s="47" t="s">
        <v>92</v>
      </c>
      <c r="C24" s="48">
        <v>40427</v>
      </c>
      <c r="D24" s="48">
        <v>40708</v>
      </c>
      <c r="E24" s="71">
        <v>0.009518490222758746</v>
      </c>
      <c r="F24" s="71">
        <v>0.012752122327281512</v>
      </c>
      <c r="G24" s="71">
        <v>0.06700226382366137</v>
      </c>
      <c r="H24" s="71">
        <v>0.1157349296338046</v>
      </c>
      <c r="I24" s="71">
        <v>0.27393134803004315</v>
      </c>
      <c r="J24" s="71">
        <v>0.28524850904695676</v>
      </c>
      <c r="K24" s="71">
        <v>1.2982115094339615</v>
      </c>
      <c r="L24" s="72">
        <v>0.20441480654272937</v>
      </c>
    </row>
    <row r="25" spans="1:12" s="9" customFormat="1" ht="14.25" collapsed="1">
      <c r="A25" s="62">
        <v>22</v>
      </c>
      <c r="B25" s="47" t="s">
        <v>73</v>
      </c>
      <c r="C25" s="48">
        <v>41026</v>
      </c>
      <c r="D25" s="48">
        <v>41242</v>
      </c>
      <c r="E25" s="71">
        <v>-0.0027051393521780875</v>
      </c>
      <c r="F25" s="71">
        <v>-0.027284278028601894</v>
      </c>
      <c r="G25" s="71">
        <v>-0.048320487233602716</v>
      </c>
      <c r="H25" s="71">
        <v>-0.05317844929342319</v>
      </c>
      <c r="I25" s="71">
        <v>0.10339703481088258</v>
      </c>
      <c r="J25" s="71">
        <v>0.08629908333642788</v>
      </c>
      <c r="K25" s="71">
        <v>0.3296738479500032</v>
      </c>
      <c r="L25" s="72">
        <v>0.09925448221612587</v>
      </c>
    </row>
    <row r="26" spans="1:12" s="9" customFormat="1" ht="14.25" collapsed="1">
      <c r="A26" s="62">
        <v>23</v>
      </c>
      <c r="B26" s="47" t="s">
        <v>75</v>
      </c>
      <c r="C26" s="48">
        <v>41127</v>
      </c>
      <c r="D26" s="48">
        <v>41332</v>
      </c>
      <c r="E26" s="71">
        <v>0.003806982338630638</v>
      </c>
      <c r="F26" s="71">
        <v>0.013294007244366135</v>
      </c>
      <c r="G26" s="71">
        <v>0.04518011671116651</v>
      </c>
      <c r="H26" s="71">
        <v>0.10239227269885487</v>
      </c>
      <c r="I26" s="71">
        <v>0.25258446008202906</v>
      </c>
      <c r="J26" s="71">
        <v>0.19283137354783375</v>
      </c>
      <c r="K26" s="71">
        <v>0.6902909999999993</v>
      </c>
      <c r="L26" s="72">
        <v>0.20910430080210674</v>
      </c>
    </row>
    <row r="27" spans="1:12" ht="15.75" thickBot="1">
      <c r="A27" s="76"/>
      <c r="B27" s="80" t="s">
        <v>72</v>
      </c>
      <c r="C27" s="78" t="s">
        <v>28</v>
      </c>
      <c r="D27" s="78" t="s">
        <v>28</v>
      </c>
      <c r="E27" s="77">
        <f aca="true" t="shared" si="0" ref="E27:J27">AVERAGE(E4:E26)</f>
        <v>-0.0009940970089939124</v>
      </c>
      <c r="F27" s="77">
        <f t="shared" si="0"/>
        <v>-0.018636813641927378</v>
      </c>
      <c r="G27" s="77">
        <f t="shared" si="0"/>
        <v>-0.0947297489348697</v>
      </c>
      <c r="H27" s="77">
        <f t="shared" si="0"/>
        <v>-0.09186589254089048</v>
      </c>
      <c r="I27" s="77">
        <f t="shared" si="0"/>
        <v>-0.02084134001392225</v>
      </c>
      <c r="J27" s="77">
        <f t="shared" si="0"/>
        <v>-0.012786032556172743</v>
      </c>
      <c r="K27" s="78" t="s">
        <v>28</v>
      </c>
      <c r="L27" s="79" t="s">
        <v>28</v>
      </c>
    </row>
    <row r="28" spans="1:12" s="9" customFormat="1" ht="14.25">
      <c r="A28" s="100" t="s">
        <v>59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</sheetData>
  <sheetProtection/>
  <mergeCells count="7">
    <mergeCell ref="A28:L28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49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26</v>
      </c>
      <c r="B2" s="115" t="s">
        <v>13</v>
      </c>
      <c r="C2" s="112" t="s">
        <v>36</v>
      </c>
      <c r="D2" s="113"/>
      <c r="E2" s="114" t="s">
        <v>37</v>
      </c>
      <c r="F2" s="113"/>
      <c r="G2" s="117" t="s">
        <v>61</v>
      </c>
    </row>
    <row r="3" spans="1:7" ht="15.75" thickBot="1">
      <c r="A3" s="102"/>
      <c r="B3" s="116"/>
      <c r="C3" s="51" t="s">
        <v>40</v>
      </c>
      <c r="D3" s="29" t="s">
        <v>38</v>
      </c>
      <c r="E3" s="29" t="s">
        <v>39</v>
      </c>
      <c r="F3" s="29" t="s">
        <v>38</v>
      </c>
      <c r="G3" s="118"/>
    </row>
    <row r="4" spans="1:7" ht="14.25">
      <c r="A4" s="90">
        <v>1</v>
      </c>
      <c r="B4" s="84" t="s">
        <v>84</v>
      </c>
      <c r="C4" s="30">
        <v>10.181400000000139</v>
      </c>
      <c r="D4" s="68">
        <v>0.008222955868909329</v>
      </c>
      <c r="E4" s="31">
        <v>202</v>
      </c>
      <c r="F4" s="68">
        <v>0.00393631739969211</v>
      </c>
      <c r="G4" s="50">
        <v>4.940368797474413</v>
      </c>
    </row>
    <row r="5" spans="1:7" ht="14.25">
      <c r="A5" s="91">
        <v>2</v>
      </c>
      <c r="B5" s="84" t="s">
        <v>92</v>
      </c>
      <c r="C5" s="30">
        <v>40.19644999999926</v>
      </c>
      <c r="D5" s="68">
        <v>0.009518490222759034</v>
      </c>
      <c r="E5" s="31">
        <v>0</v>
      </c>
      <c r="F5" s="68">
        <v>0</v>
      </c>
      <c r="G5" s="50">
        <v>0</v>
      </c>
    </row>
    <row r="6" spans="1:7" ht="14.25">
      <c r="A6" s="91">
        <v>3</v>
      </c>
      <c r="B6" s="84" t="s">
        <v>44</v>
      </c>
      <c r="C6" s="30">
        <v>11.22912000000011</v>
      </c>
      <c r="D6" s="68">
        <v>0.0037158959621535394</v>
      </c>
      <c r="E6" s="31">
        <v>0</v>
      </c>
      <c r="F6" s="68">
        <v>0</v>
      </c>
      <c r="G6" s="50">
        <v>0</v>
      </c>
    </row>
    <row r="7" spans="1:7" ht="14.25">
      <c r="A7" s="91">
        <v>4</v>
      </c>
      <c r="B7" s="84" t="s">
        <v>42</v>
      </c>
      <c r="C7" s="30">
        <v>7.313559999999591</v>
      </c>
      <c r="D7" s="68">
        <v>0.002988798189893716</v>
      </c>
      <c r="E7" s="31">
        <v>0</v>
      </c>
      <c r="F7" s="68">
        <v>0</v>
      </c>
      <c r="G7" s="50">
        <v>0</v>
      </c>
    </row>
    <row r="8" spans="1:7" ht="14.25">
      <c r="A8" s="91">
        <v>5</v>
      </c>
      <c r="B8" s="84" t="s">
        <v>94</v>
      </c>
      <c r="C8" s="30">
        <v>4.599719999999739</v>
      </c>
      <c r="D8" s="68">
        <v>0.001618924743559641</v>
      </c>
      <c r="E8" s="31">
        <v>0</v>
      </c>
      <c r="F8" s="68">
        <v>0</v>
      </c>
      <c r="G8" s="50">
        <v>0</v>
      </c>
    </row>
    <row r="9" spans="1:7" ht="14.25">
      <c r="A9" s="91">
        <v>6</v>
      </c>
      <c r="B9" s="84" t="s">
        <v>25</v>
      </c>
      <c r="C9" s="30">
        <v>3.8638400000000837</v>
      </c>
      <c r="D9" s="68">
        <v>0.0041572427714374575</v>
      </c>
      <c r="E9" s="31">
        <v>0</v>
      </c>
      <c r="F9" s="68">
        <v>0</v>
      </c>
      <c r="G9" s="50">
        <v>0</v>
      </c>
    </row>
    <row r="10" spans="1:7" ht="14.25">
      <c r="A10" s="91">
        <v>7</v>
      </c>
      <c r="B10" s="84" t="s">
        <v>64</v>
      </c>
      <c r="C10" s="30">
        <v>2.3666699999999254</v>
      </c>
      <c r="D10" s="68">
        <v>0.0022998858458126424</v>
      </c>
      <c r="E10" s="31">
        <v>0</v>
      </c>
      <c r="F10" s="68">
        <v>0</v>
      </c>
      <c r="G10" s="50">
        <v>0</v>
      </c>
    </row>
    <row r="11" spans="1:7" ht="14.25">
      <c r="A11" s="91">
        <v>8</v>
      </c>
      <c r="B11" s="84" t="s">
        <v>45</v>
      </c>
      <c r="C11" s="30">
        <v>2.312959999999963</v>
      </c>
      <c r="D11" s="68">
        <v>0.0035609035343170934</v>
      </c>
      <c r="E11" s="31">
        <v>0</v>
      </c>
      <c r="F11" s="68">
        <v>0</v>
      </c>
      <c r="G11" s="50">
        <v>0</v>
      </c>
    </row>
    <row r="12" spans="1:7" ht="14.25">
      <c r="A12" s="91">
        <v>9</v>
      </c>
      <c r="B12" s="84" t="s">
        <v>91</v>
      </c>
      <c r="C12" s="30">
        <v>-0.06428999999997906</v>
      </c>
      <c r="D12" s="68">
        <v>-0.00016092958962631</v>
      </c>
      <c r="E12" s="31">
        <v>0</v>
      </c>
      <c r="F12" s="68">
        <v>0</v>
      </c>
      <c r="G12" s="50">
        <v>0</v>
      </c>
    </row>
    <row r="13" spans="1:7" ht="14.25">
      <c r="A13" s="91">
        <v>10</v>
      </c>
      <c r="B13" s="84" t="s">
        <v>23</v>
      </c>
      <c r="C13" s="30">
        <v>-0.07391999999992549</v>
      </c>
      <c r="D13" s="68">
        <v>-0.00013876082639942275</v>
      </c>
      <c r="E13" s="31">
        <v>0</v>
      </c>
      <c r="F13" s="68">
        <v>0</v>
      </c>
      <c r="G13" s="50">
        <v>0</v>
      </c>
    </row>
    <row r="14" spans="1:7" ht="14.25">
      <c r="A14" s="91">
        <v>11</v>
      </c>
      <c r="B14" s="84" t="s">
        <v>100</v>
      </c>
      <c r="C14" s="30">
        <v>-0.4529099999999162</v>
      </c>
      <c r="D14" s="68">
        <v>-0.00041196286831151913</v>
      </c>
      <c r="E14" s="31">
        <v>0</v>
      </c>
      <c r="F14" s="68">
        <v>0</v>
      </c>
      <c r="G14" s="50">
        <v>0</v>
      </c>
    </row>
    <row r="15" spans="1:7" ht="14.25">
      <c r="A15" s="91">
        <v>12</v>
      </c>
      <c r="B15" s="84" t="s">
        <v>89</v>
      </c>
      <c r="C15" s="30">
        <v>-0.5053899999999849</v>
      </c>
      <c r="D15" s="68">
        <v>-0.003045608983741183</v>
      </c>
      <c r="E15" s="31">
        <v>0</v>
      </c>
      <c r="F15" s="68">
        <v>0</v>
      </c>
      <c r="G15" s="50">
        <v>0</v>
      </c>
    </row>
    <row r="16" spans="1:7" ht="14.25">
      <c r="A16" s="91">
        <v>13</v>
      </c>
      <c r="B16" s="84" t="s">
        <v>24</v>
      </c>
      <c r="C16" s="30">
        <v>-1.8840100000000093</v>
      </c>
      <c r="D16" s="68">
        <v>-0.00416443212765413</v>
      </c>
      <c r="E16" s="31">
        <v>0</v>
      </c>
      <c r="F16" s="68">
        <v>0</v>
      </c>
      <c r="G16" s="50">
        <v>0</v>
      </c>
    </row>
    <row r="17" spans="1:7" ht="14.25">
      <c r="A17" s="91">
        <v>14</v>
      </c>
      <c r="B17" s="84" t="s">
        <v>76</v>
      </c>
      <c r="C17" s="30">
        <v>-2.763270000000019</v>
      </c>
      <c r="D17" s="68">
        <v>-0.0035774394459823925</v>
      </c>
      <c r="E17" s="31">
        <v>0</v>
      </c>
      <c r="F17" s="68">
        <v>0</v>
      </c>
      <c r="G17" s="50">
        <v>0</v>
      </c>
    </row>
    <row r="18" spans="1:7" ht="14.25">
      <c r="A18" s="91">
        <v>15</v>
      </c>
      <c r="B18" s="84" t="s">
        <v>73</v>
      </c>
      <c r="C18" s="30">
        <v>-5.251729999999982</v>
      </c>
      <c r="D18" s="68">
        <v>-0.002705139352178112</v>
      </c>
      <c r="E18" s="31">
        <v>0</v>
      </c>
      <c r="F18" s="68">
        <v>0</v>
      </c>
      <c r="G18" s="50">
        <v>0</v>
      </c>
    </row>
    <row r="19" spans="1:7" ht="14.25">
      <c r="A19" s="91">
        <v>16</v>
      </c>
      <c r="B19" s="84" t="s">
        <v>96</v>
      </c>
      <c r="C19" s="30">
        <v>-5.874390000000014</v>
      </c>
      <c r="D19" s="68">
        <v>-0.009022081160411435</v>
      </c>
      <c r="E19" s="31">
        <v>0</v>
      </c>
      <c r="F19" s="68">
        <v>0</v>
      </c>
      <c r="G19" s="50">
        <v>0</v>
      </c>
    </row>
    <row r="20" spans="1:7" ht="14.25">
      <c r="A20" s="91">
        <v>17</v>
      </c>
      <c r="B20" s="84" t="s">
        <v>95</v>
      </c>
      <c r="C20" s="30">
        <v>-6.933180000000052</v>
      </c>
      <c r="D20" s="68">
        <v>-0.007056999358514802</v>
      </c>
      <c r="E20" s="31">
        <v>0</v>
      </c>
      <c r="F20" s="68">
        <v>0</v>
      </c>
      <c r="G20" s="50">
        <v>0</v>
      </c>
    </row>
    <row r="21" spans="1:7" ht="14.25">
      <c r="A21" s="91">
        <v>18</v>
      </c>
      <c r="B21" s="84" t="s">
        <v>66</v>
      </c>
      <c r="C21" s="30">
        <v>-23.3385</v>
      </c>
      <c r="D21" s="68">
        <v>-0.013319652740841362</v>
      </c>
      <c r="E21" s="31">
        <v>0</v>
      </c>
      <c r="F21" s="68">
        <v>0</v>
      </c>
      <c r="G21" s="50">
        <v>0</v>
      </c>
    </row>
    <row r="22" spans="1:7" ht="14.25">
      <c r="A22" s="91">
        <v>19</v>
      </c>
      <c r="B22" s="84" t="s">
        <v>82</v>
      </c>
      <c r="C22" s="30">
        <v>-24.147929700000212</v>
      </c>
      <c r="D22" s="68">
        <v>-0.00812579806426499</v>
      </c>
      <c r="E22" s="31">
        <v>0</v>
      </c>
      <c r="F22" s="68">
        <v>0</v>
      </c>
      <c r="G22" s="50">
        <v>0</v>
      </c>
    </row>
    <row r="23" spans="1:7" ht="14.25">
      <c r="A23" s="91">
        <v>20</v>
      </c>
      <c r="B23" s="84" t="s">
        <v>75</v>
      </c>
      <c r="C23" s="30">
        <v>-1.444609999999986</v>
      </c>
      <c r="D23" s="68">
        <v>-0.002840746021228021</v>
      </c>
      <c r="E23" s="31">
        <v>-2</v>
      </c>
      <c r="F23" s="68">
        <v>-0.006622516556291391</v>
      </c>
      <c r="G23" s="50">
        <v>-3.378811523178825</v>
      </c>
    </row>
    <row r="24" spans="1:7" ht="14.25">
      <c r="A24" s="91">
        <v>21</v>
      </c>
      <c r="B24" s="84" t="s">
        <v>58</v>
      </c>
      <c r="C24" s="30">
        <v>-17.432520000000018</v>
      </c>
      <c r="D24" s="68">
        <v>-0.005225362640500576</v>
      </c>
      <c r="E24" s="31">
        <v>-5</v>
      </c>
      <c r="F24" s="68">
        <v>-0.0010688328345446773</v>
      </c>
      <c r="G24" s="50">
        <v>-3.559248450192568</v>
      </c>
    </row>
    <row r="25" spans="1:7" ht="14.25">
      <c r="A25" s="91">
        <v>22</v>
      </c>
      <c r="B25" s="84" t="s">
        <v>54</v>
      </c>
      <c r="C25" s="30">
        <v>-28.150756000000985</v>
      </c>
      <c r="D25" s="68">
        <v>-0.001337263112402827</v>
      </c>
      <c r="E25" s="31">
        <v>-23</v>
      </c>
      <c r="F25" s="68">
        <v>-0.0004421801403441315</v>
      </c>
      <c r="G25" s="50">
        <v>-9.306436486917402</v>
      </c>
    </row>
    <row r="26" spans="1:7" ht="14.25">
      <c r="A26" s="91">
        <v>23</v>
      </c>
      <c r="B26" s="84" t="s">
        <v>52</v>
      </c>
      <c r="C26" s="30">
        <v>-78.89698999999999</v>
      </c>
      <c r="D26" s="68">
        <v>-0.040912854644040514</v>
      </c>
      <c r="E26" s="31">
        <v>-70</v>
      </c>
      <c r="F26" s="68">
        <v>-0.03897550111358575</v>
      </c>
      <c r="G26" s="50">
        <v>-75.04845222717145</v>
      </c>
    </row>
    <row r="27" spans="1:7" ht="15.75" thickBot="1">
      <c r="A27" s="63"/>
      <c r="B27" s="64" t="s">
        <v>27</v>
      </c>
      <c r="C27" s="54">
        <v>-115.15067570000227</v>
      </c>
      <c r="D27" s="67">
        <v>-0.0020965207056065803</v>
      </c>
      <c r="E27" s="55">
        <v>102</v>
      </c>
      <c r="F27" s="67">
        <v>3.3119721950193135E-05</v>
      </c>
      <c r="G27" s="56">
        <v>-86.35257988998583</v>
      </c>
    </row>
    <row r="29" ht="14.25">
      <c r="D29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66</v>
      </c>
      <c r="C2" s="71">
        <v>-0.013319652740841348</v>
      </c>
    </row>
    <row r="3" spans="1:5" ht="14.25">
      <c r="A3" s="14"/>
      <c r="B3" s="47" t="s">
        <v>96</v>
      </c>
      <c r="C3" s="71">
        <v>-0.009022081160411033</v>
      </c>
      <c r="D3" s="14"/>
      <c r="E3" s="14"/>
    </row>
    <row r="4" spans="1:5" ht="14.25">
      <c r="A4" s="14"/>
      <c r="B4" s="47" t="s">
        <v>82</v>
      </c>
      <c r="C4" s="71">
        <v>-0.008125798064264944</v>
      </c>
      <c r="D4" s="14"/>
      <c r="E4" s="14"/>
    </row>
    <row r="5" spans="1:5" ht="14.25">
      <c r="A5" s="14"/>
      <c r="B5" s="47" t="s">
        <v>95</v>
      </c>
      <c r="C5" s="71">
        <v>-0.0070569993585142266</v>
      </c>
      <c r="D5" s="14"/>
      <c r="E5" s="14"/>
    </row>
    <row r="6" spans="1:5" ht="14.25">
      <c r="A6" s="14"/>
      <c r="B6" s="47" t="s">
        <v>24</v>
      </c>
      <c r="C6" s="71">
        <v>-0.004164432127654161</v>
      </c>
      <c r="D6" s="14"/>
      <c r="E6" s="14"/>
    </row>
    <row r="7" spans="1:5" ht="14.25">
      <c r="A7" s="14"/>
      <c r="B7" s="47" t="s">
        <v>58</v>
      </c>
      <c r="C7" s="71">
        <v>-0.00416097719500419</v>
      </c>
      <c r="D7" s="14"/>
      <c r="E7" s="14"/>
    </row>
    <row r="8" spans="1:5" ht="14.25">
      <c r="A8" s="14"/>
      <c r="B8" s="47" t="s">
        <v>76</v>
      </c>
      <c r="C8" s="71">
        <v>-0.0035774394459827663</v>
      </c>
      <c r="D8" s="14"/>
      <c r="E8" s="14"/>
    </row>
    <row r="9" spans="1:5" ht="14.25">
      <c r="A9" s="14"/>
      <c r="B9" s="47" t="s">
        <v>89</v>
      </c>
      <c r="C9" s="71">
        <v>-0.003045608983740844</v>
      </c>
      <c r="D9" s="14"/>
      <c r="E9" s="14"/>
    </row>
    <row r="10" spans="1:5" ht="14.25">
      <c r="A10" s="14"/>
      <c r="B10" s="47" t="s">
        <v>73</v>
      </c>
      <c r="C10" s="71">
        <v>-0.0027051393521780875</v>
      </c>
      <c r="D10" s="14"/>
      <c r="E10" s="14"/>
    </row>
    <row r="11" spans="1:5" ht="14.25">
      <c r="A11" s="14"/>
      <c r="B11" s="47" t="s">
        <v>52</v>
      </c>
      <c r="C11" s="71">
        <v>-0.002015925226359405</v>
      </c>
      <c r="D11" s="14"/>
      <c r="E11" s="14"/>
    </row>
    <row r="12" spans="1:5" ht="14.25">
      <c r="A12" s="14"/>
      <c r="B12" s="47" t="s">
        <v>54</v>
      </c>
      <c r="C12" s="71">
        <v>-0.0008954789350598125</v>
      </c>
      <c r="D12" s="14"/>
      <c r="E12" s="14"/>
    </row>
    <row r="13" spans="1:5" ht="14.25">
      <c r="A13" s="14"/>
      <c r="B13" s="47" t="s">
        <v>100</v>
      </c>
      <c r="C13" s="71">
        <v>-0.0004119628683123544</v>
      </c>
      <c r="D13" s="14"/>
      <c r="E13" s="14"/>
    </row>
    <row r="14" spans="1:5" ht="14.25">
      <c r="A14" s="14"/>
      <c r="B14" s="47" t="s">
        <v>91</v>
      </c>
      <c r="C14" s="71">
        <v>-0.00016092958962676818</v>
      </c>
      <c r="D14" s="14"/>
      <c r="E14" s="14"/>
    </row>
    <row r="15" spans="1:5" ht="14.25">
      <c r="A15" s="14"/>
      <c r="B15" s="47" t="s">
        <v>23</v>
      </c>
      <c r="C15" s="71">
        <v>-0.00013876082639951992</v>
      </c>
      <c r="D15" s="14"/>
      <c r="E15" s="14"/>
    </row>
    <row r="16" spans="1:5" ht="14.25">
      <c r="A16" s="14"/>
      <c r="B16" s="47" t="s">
        <v>94</v>
      </c>
      <c r="C16" s="71">
        <v>0.0016189247435596243</v>
      </c>
      <c r="D16" s="14"/>
      <c r="E16" s="14"/>
    </row>
    <row r="17" spans="1:5" ht="14.25">
      <c r="A17" s="14"/>
      <c r="B17" s="47" t="s">
        <v>64</v>
      </c>
      <c r="C17" s="71">
        <v>0.0022998858458131988</v>
      </c>
      <c r="D17" s="14"/>
      <c r="E17" s="14"/>
    </row>
    <row r="18" spans="1:5" ht="14.25">
      <c r="A18" s="14"/>
      <c r="B18" s="47" t="s">
        <v>42</v>
      </c>
      <c r="C18" s="71">
        <v>0.0029887981898935045</v>
      </c>
      <c r="D18" s="14"/>
      <c r="E18" s="14"/>
    </row>
    <row r="19" spans="1:5" ht="14.25">
      <c r="A19" s="14"/>
      <c r="B19" s="47" t="s">
        <v>45</v>
      </c>
      <c r="C19" s="71">
        <v>0.003560903534316706</v>
      </c>
      <c r="D19" s="14"/>
      <c r="E19" s="14"/>
    </row>
    <row r="20" spans="1:5" ht="14.25">
      <c r="A20" s="14"/>
      <c r="B20" s="47" t="s">
        <v>44</v>
      </c>
      <c r="C20" s="71">
        <v>0.0037158959621543808</v>
      </c>
      <c r="D20" s="14"/>
      <c r="E20" s="14"/>
    </row>
    <row r="21" spans="1:5" ht="14.25">
      <c r="A21" s="14"/>
      <c r="B21" s="47" t="s">
        <v>75</v>
      </c>
      <c r="C21" s="71">
        <v>0.003806982338630638</v>
      </c>
      <c r="D21" s="14"/>
      <c r="E21" s="14"/>
    </row>
    <row r="22" spans="1:5" ht="14.25">
      <c r="A22" s="14"/>
      <c r="B22" s="47" t="s">
        <v>25</v>
      </c>
      <c r="C22" s="71">
        <v>0.004157242771436698</v>
      </c>
      <c r="D22" s="14"/>
      <c r="E22" s="14"/>
    </row>
    <row r="23" spans="1:5" ht="14.25">
      <c r="A23" s="14"/>
      <c r="B23" s="47" t="s">
        <v>84</v>
      </c>
      <c r="C23" s="71">
        <v>0.004269831058925977</v>
      </c>
      <c r="D23" s="14"/>
      <c r="E23" s="14"/>
    </row>
    <row r="24" spans="1:5" ht="14.25">
      <c r="A24" s="14"/>
      <c r="B24" s="47" t="s">
        <v>92</v>
      </c>
      <c r="C24" s="71">
        <v>0.009518490222758746</v>
      </c>
      <c r="D24" s="14"/>
      <c r="E24" s="14"/>
    </row>
    <row r="25" spans="2:3" ht="14.25">
      <c r="B25" s="47" t="s">
        <v>22</v>
      </c>
      <c r="C25" s="75">
        <v>-0.0458775156892447</v>
      </c>
    </row>
    <row r="26" spans="2:3" ht="14.25">
      <c r="B26" s="14" t="s">
        <v>30</v>
      </c>
      <c r="C26" s="88">
        <v>-0.01838879159369533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69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26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86</v>
      </c>
      <c r="C3" s="45" t="s">
        <v>8</v>
      </c>
      <c r="D3" s="46" t="s">
        <v>11</v>
      </c>
      <c r="E3" s="43">
        <v>8766322.08</v>
      </c>
      <c r="F3" s="40">
        <v>32163</v>
      </c>
      <c r="G3" s="43">
        <v>272.55921649099895</v>
      </c>
      <c r="H3" s="73">
        <v>100</v>
      </c>
      <c r="I3" s="42" t="s">
        <v>107</v>
      </c>
      <c r="J3" s="44" t="s">
        <v>87</v>
      </c>
    </row>
    <row r="4" spans="1:10" ht="15" customHeight="1">
      <c r="A4" s="41">
        <v>2</v>
      </c>
      <c r="B4" s="42" t="s">
        <v>117</v>
      </c>
      <c r="C4" s="45" t="s">
        <v>8</v>
      </c>
      <c r="D4" s="46" t="s">
        <v>11</v>
      </c>
      <c r="E4" s="43">
        <v>2367356.57</v>
      </c>
      <c r="F4" s="40">
        <v>44741</v>
      </c>
      <c r="G4" s="43">
        <v>52.9124644062493</v>
      </c>
      <c r="H4" s="74">
        <v>100</v>
      </c>
      <c r="I4" s="42" t="s">
        <v>109</v>
      </c>
      <c r="J4" s="44" t="s">
        <v>90</v>
      </c>
    </row>
    <row r="5" spans="1:10" ht="15" customHeight="1">
      <c r="A5" s="41">
        <v>3</v>
      </c>
      <c r="B5" s="42" t="s">
        <v>88</v>
      </c>
      <c r="C5" s="45" t="s">
        <v>8</v>
      </c>
      <c r="D5" s="46" t="s">
        <v>79</v>
      </c>
      <c r="E5" s="43">
        <v>1581470.87</v>
      </c>
      <c r="F5" s="40">
        <v>55310</v>
      </c>
      <c r="G5" s="43">
        <v>28.592856083890798</v>
      </c>
      <c r="H5" s="74">
        <v>100</v>
      </c>
      <c r="I5" s="42" t="s">
        <v>107</v>
      </c>
      <c r="J5" s="44" t="s">
        <v>85</v>
      </c>
    </row>
    <row r="6" spans="1:10" ht="15" customHeight="1">
      <c r="A6" s="41">
        <v>4</v>
      </c>
      <c r="B6" s="42" t="s">
        <v>78</v>
      </c>
      <c r="C6" s="45" t="s">
        <v>8</v>
      </c>
      <c r="D6" s="46" t="s">
        <v>79</v>
      </c>
      <c r="E6" s="43">
        <v>1232596.1202</v>
      </c>
      <c r="F6" s="40">
        <v>2940</v>
      </c>
      <c r="G6" s="43">
        <v>419.25038102040816</v>
      </c>
      <c r="H6" s="74">
        <v>1000</v>
      </c>
      <c r="I6" s="42" t="s">
        <v>110</v>
      </c>
      <c r="J6" s="44" t="s">
        <v>32</v>
      </c>
    </row>
    <row r="7" spans="1:10" ht="15" customHeight="1">
      <c r="A7" s="41">
        <v>5</v>
      </c>
      <c r="B7" s="42" t="s">
        <v>29</v>
      </c>
      <c r="C7" s="45" t="s">
        <v>8</v>
      </c>
      <c r="D7" s="46" t="s">
        <v>11</v>
      </c>
      <c r="E7" s="43">
        <v>1173874.81</v>
      </c>
      <c r="F7" s="40">
        <v>784</v>
      </c>
      <c r="G7" s="43">
        <v>1497.2892984693879</v>
      </c>
      <c r="H7" s="74">
        <v>1000</v>
      </c>
      <c r="I7" s="42" t="s">
        <v>115</v>
      </c>
      <c r="J7" s="44" t="s">
        <v>67</v>
      </c>
    </row>
    <row r="8" spans="1:10" ht="15" customHeight="1">
      <c r="A8" s="41">
        <v>6</v>
      </c>
      <c r="B8" s="42" t="s">
        <v>97</v>
      </c>
      <c r="C8" s="45" t="s">
        <v>8</v>
      </c>
      <c r="D8" s="46" t="s">
        <v>11</v>
      </c>
      <c r="E8" s="43">
        <v>682793.64</v>
      </c>
      <c r="F8" s="40">
        <v>910</v>
      </c>
      <c r="G8" s="43">
        <v>750.3226813186814</v>
      </c>
      <c r="H8" s="74">
        <v>1000</v>
      </c>
      <c r="I8" s="42" t="s">
        <v>103</v>
      </c>
      <c r="J8" s="44" t="s">
        <v>93</v>
      </c>
    </row>
    <row r="9" spans="1:10" ht="15" customHeight="1">
      <c r="A9" s="41">
        <v>7</v>
      </c>
      <c r="B9" s="42" t="s">
        <v>34</v>
      </c>
      <c r="C9" s="45" t="s">
        <v>8</v>
      </c>
      <c r="D9" s="46" t="s">
        <v>11</v>
      </c>
      <c r="E9" s="43">
        <v>605831.38</v>
      </c>
      <c r="F9" s="40">
        <v>679</v>
      </c>
      <c r="G9" s="43">
        <v>892.2406185567011</v>
      </c>
      <c r="H9" s="74">
        <v>1000</v>
      </c>
      <c r="I9" s="42" t="s">
        <v>35</v>
      </c>
      <c r="J9" s="44" t="s">
        <v>33</v>
      </c>
    </row>
    <row r="10" spans="1:10" ht="15.75" thickBot="1">
      <c r="A10" s="119" t="s">
        <v>27</v>
      </c>
      <c r="B10" s="120"/>
      <c r="C10" s="57" t="s">
        <v>28</v>
      </c>
      <c r="D10" s="57" t="s">
        <v>28</v>
      </c>
      <c r="E10" s="58">
        <f>SUM(E3:E9)</f>
        <v>16410245.470200002</v>
      </c>
      <c r="F10" s="59">
        <f>SUM(F3:F9)</f>
        <v>137527</v>
      </c>
      <c r="G10" s="57" t="s">
        <v>28</v>
      </c>
      <c r="H10" s="57" t="s">
        <v>28</v>
      </c>
      <c r="I10" s="57" t="s">
        <v>28</v>
      </c>
      <c r="J10" s="60" t="s">
        <v>28</v>
      </c>
    </row>
  </sheetData>
  <sheetProtection/>
  <mergeCells count="2">
    <mergeCell ref="A1:J1"/>
    <mergeCell ref="A10:B10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26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17</v>
      </c>
      <c r="F3" s="4" t="s">
        <v>57</v>
      </c>
      <c r="G3" s="4" t="s">
        <v>18</v>
      </c>
      <c r="H3" s="4" t="s">
        <v>19</v>
      </c>
      <c r="I3" s="4" t="s">
        <v>20</v>
      </c>
      <c r="J3" s="4" t="s">
        <v>74</v>
      </c>
      <c r="K3" s="4" t="s">
        <v>21</v>
      </c>
      <c r="L3" s="1" t="s">
        <v>60</v>
      </c>
    </row>
    <row r="4" spans="1:12" ht="14.25" collapsed="1">
      <c r="A4" s="61">
        <v>1</v>
      </c>
      <c r="B4" s="47" t="s">
        <v>34</v>
      </c>
      <c r="C4" s="48">
        <v>38441</v>
      </c>
      <c r="D4" s="48">
        <v>38625</v>
      </c>
      <c r="E4" s="71">
        <v>-0.004240257247072221</v>
      </c>
      <c r="F4" s="71">
        <v>-0.027908960126017957</v>
      </c>
      <c r="G4" s="71">
        <v>-0.046774753684753034</v>
      </c>
      <c r="H4" s="71">
        <v>-0.05613620373963213</v>
      </c>
      <c r="I4" s="71">
        <v>-0.08806278668068013</v>
      </c>
      <c r="J4" s="71">
        <v>-0.06918942905319225</v>
      </c>
      <c r="K4" s="72">
        <v>-0.10775938144329877</v>
      </c>
      <c r="L4" s="72">
        <v>-0.011136952628819419</v>
      </c>
    </row>
    <row r="5" spans="1:12" ht="14.25" collapsed="1">
      <c r="A5" s="62">
        <v>2</v>
      </c>
      <c r="B5" s="47" t="s">
        <v>86</v>
      </c>
      <c r="C5" s="48">
        <v>38862</v>
      </c>
      <c r="D5" s="48">
        <v>38958</v>
      </c>
      <c r="E5" s="71">
        <v>-0.00583666298715857</v>
      </c>
      <c r="F5" s="71">
        <v>-0.021347196906773447</v>
      </c>
      <c r="G5" s="71">
        <v>-0.1781185517909052</v>
      </c>
      <c r="H5" s="71">
        <v>-0.1839723558603702</v>
      </c>
      <c r="I5" s="71">
        <v>-0.017094253777816593</v>
      </c>
      <c r="J5" s="71">
        <v>-0.0920303495608975</v>
      </c>
      <c r="K5" s="72">
        <v>1.7255921649099877</v>
      </c>
      <c r="L5" s="72">
        <v>0.11425071128031217</v>
      </c>
    </row>
    <row r="6" spans="1:12" ht="14.25">
      <c r="A6" s="62">
        <v>3</v>
      </c>
      <c r="B6" s="47" t="s">
        <v>78</v>
      </c>
      <c r="C6" s="48">
        <v>39048</v>
      </c>
      <c r="D6" s="48">
        <v>39140</v>
      </c>
      <c r="E6" s="71">
        <v>-0.008372265462528783</v>
      </c>
      <c r="F6" s="71">
        <v>-0.026303299225750032</v>
      </c>
      <c r="G6" s="71">
        <v>-0.11800116135440952</v>
      </c>
      <c r="H6" s="71">
        <v>-0.10233748521351416</v>
      </c>
      <c r="I6" s="71">
        <v>-0.17894911275623226</v>
      </c>
      <c r="J6" s="71">
        <v>-0.17226541664457462</v>
      </c>
      <c r="K6" s="72">
        <v>-0.5807496189795915</v>
      </c>
      <c r="L6" s="72">
        <v>-0.09436784861406056</v>
      </c>
    </row>
    <row r="7" spans="1:12" ht="14.25">
      <c r="A7" s="62">
        <v>4</v>
      </c>
      <c r="B7" s="47" t="s">
        <v>29</v>
      </c>
      <c r="C7" s="48">
        <v>39100</v>
      </c>
      <c r="D7" s="48">
        <v>39268</v>
      </c>
      <c r="E7" s="71">
        <v>0.004899871593658789</v>
      </c>
      <c r="F7" s="71">
        <v>-0.012401970126617479</v>
      </c>
      <c r="G7" s="71">
        <v>0.09057259519591998</v>
      </c>
      <c r="H7" s="71">
        <v>0.08725337785269915</v>
      </c>
      <c r="I7" s="71">
        <v>0.12968469042773534</v>
      </c>
      <c r="J7" s="71" t="s">
        <v>81</v>
      </c>
      <c r="K7" s="72">
        <v>0.49728929846938885</v>
      </c>
      <c r="L7" s="72">
        <v>0.04911280869636547</v>
      </c>
    </row>
    <row r="8" spans="1:12" ht="14.25">
      <c r="A8" s="62">
        <v>5</v>
      </c>
      <c r="B8" s="47" t="s">
        <v>117</v>
      </c>
      <c r="C8" s="48">
        <v>39269</v>
      </c>
      <c r="D8" s="48">
        <v>39420</v>
      </c>
      <c r="E8" s="71">
        <v>-0.00034077122297282436</v>
      </c>
      <c r="F8" s="71">
        <v>-0.0020140291604521243</v>
      </c>
      <c r="G8" s="71">
        <v>-0.005493958049500591</v>
      </c>
      <c r="H8" s="71" t="s">
        <v>81</v>
      </c>
      <c r="I8" s="71">
        <v>-0.025453352967702014</v>
      </c>
      <c r="J8" s="71">
        <v>-0.0233780547474729</v>
      </c>
      <c r="K8" s="72">
        <v>-0.4708753559375072</v>
      </c>
      <c r="L8" s="72">
        <v>-0.07645815325402117</v>
      </c>
    </row>
    <row r="9" spans="1:12" ht="14.25">
      <c r="A9" s="62">
        <v>6</v>
      </c>
      <c r="B9" s="47" t="s">
        <v>97</v>
      </c>
      <c r="C9" s="48">
        <v>39647</v>
      </c>
      <c r="D9" s="48">
        <v>39861</v>
      </c>
      <c r="E9" s="71">
        <v>-0.008831224755027511</v>
      </c>
      <c r="F9" s="71">
        <v>-0.043240455376385545</v>
      </c>
      <c r="G9" s="71">
        <v>-0.13071513019941128</v>
      </c>
      <c r="H9" s="71">
        <v>-0.16938261293837542</v>
      </c>
      <c r="I9" s="71">
        <v>-0.1418208759873364</v>
      </c>
      <c r="J9" s="71">
        <v>-0.14462453083101678</v>
      </c>
      <c r="K9" s="72">
        <v>-0.2496773186813187</v>
      </c>
      <c r="L9" s="72">
        <v>-0.041395786471890794</v>
      </c>
    </row>
    <row r="10" spans="1:12" ht="14.25">
      <c r="A10" s="62">
        <v>7</v>
      </c>
      <c r="B10" s="47" t="s">
        <v>88</v>
      </c>
      <c r="C10" s="48">
        <v>40253</v>
      </c>
      <c r="D10" s="48">
        <v>40445</v>
      </c>
      <c r="E10" s="71">
        <v>0.004756098388843055</v>
      </c>
      <c r="F10" s="71">
        <v>-0.03921192341849822</v>
      </c>
      <c r="G10" s="71">
        <v>-0.1712582099903155</v>
      </c>
      <c r="H10" s="71">
        <v>-0.20007382234536664</v>
      </c>
      <c r="I10" s="71">
        <v>-0.20380381261154246</v>
      </c>
      <c r="J10" s="71">
        <v>-0.21625609706199245</v>
      </c>
      <c r="K10" s="72">
        <v>-0.7140714391610921</v>
      </c>
      <c r="L10" s="72">
        <v>-0.2141786202220899</v>
      </c>
    </row>
    <row r="11" spans="1:12" ht="15.75" thickBot="1">
      <c r="A11" s="76"/>
      <c r="B11" s="80" t="s">
        <v>72</v>
      </c>
      <c r="C11" s="79" t="s">
        <v>28</v>
      </c>
      <c r="D11" s="79" t="s">
        <v>28</v>
      </c>
      <c r="E11" s="77">
        <f>AVERAGE(E4:E10)</f>
        <v>-0.0025664588131797234</v>
      </c>
      <c r="F11" s="77">
        <f>AVERAGE(F4:F10)</f>
        <v>-0.02463254776292783</v>
      </c>
      <c r="G11" s="77">
        <f>AVERAGE(G4:G10)</f>
        <v>-0.07996988141048215</v>
      </c>
      <c r="H11" s="77">
        <f>AVERAGE(H4:H10)</f>
        <v>-0.10410818370742657</v>
      </c>
      <c r="I11" s="77">
        <f>AVERAGE(I4:I10)</f>
        <v>-0.07507135776479636</v>
      </c>
      <c r="J11" s="77">
        <f>AVERAGE(J4:J10)</f>
        <v>-0.11962397964985776</v>
      </c>
      <c r="K11" s="79" t="s">
        <v>28</v>
      </c>
      <c r="L11" s="79" t="s">
        <v>28</v>
      </c>
    </row>
    <row r="12" spans="1:12" s="9" customFormat="1" ht="14.25">
      <c r="A12" s="100" t="s">
        <v>59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50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26</v>
      </c>
      <c r="B2" s="115" t="s">
        <v>13</v>
      </c>
      <c r="C2" s="114" t="s">
        <v>36</v>
      </c>
      <c r="D2" s="113"/>
      <c r="E2" s="114" t="s">
        <v>37</v>
      </c>
      <c r="F2" s="113"/>
      <c r="G2" s="117" t="s">
        <v>61</v>
      </c>
    </row>
    <row r="3" spans="1:7" s="11" customFormat="1" ht="15.75" thickBot="1">
      <c r="A3" s="102"/>
      <c r="B3" s="116"/>
      <c r="C3" s="29" t="s">
        <v>40</v>
      </c>
      <c r="D3" s="29" t="s">
        <v>38</v>
      </c>
      <c r="E3" s="29" t="s">
        <v>39</v>
      </c>
      <c r="F3" s="29" t="s">
        <v>38</v>
      </c>
      <c r="G3" s="118"/>
    </row>
    <row r="4" spans="1:7" ht="14.25" customHeight="1">
      <c r="A4" s="92">
        <v>1</v>
      </c>
      <c r="B4" s="93" t="s">
        <v>88</v>
      </c>
      <c r="C4" s="30">
        <v>17.27541000000015</v>
      </c>
      <c r="D4" s="68">
        <v>0.011044278315447962</v>
      </c>
      <c r="E4" s="31">
        <v>344</v>
      </c>
      <c r="F4" s="89">
        <v>0.0062584142924717095</v>
      </c>
      <c r="G4" s="50">
        <v>9.867272471352935</v>
      </c>
    </row>
    <row r="5" spans="1:7" ht="14.25" customHeight="1">
      <c r="A5" s="92">
        <v>2</v>
      </c>
      <c r="B5" s="93" t="s">
        <v>29</v>
      </c>
      <c r="C5" s="30">
        <v>5.7237900000000375</v>
      </c>
      <c r="D5" s="68">
        <v>0.004899871593657503</v>
      </c>
      <c r="E5" s="31">
        <v>0</v>
      </c>
      <c r="F5" s="89">
        <v>0</v>
      </c>
      <c r="G5" s="50">
        <v>0</v>
      </c>
    </row>
    <row r="6" spans="1:7" ht="14.25" customHeight="1">
      <c r="A6" s="92">
        <v>3</v>
      </c>
      <c r="B6" s="93" t="s">
        <v>34</v>
      </c>
      <c r="C6" s="30">
        <v>-2.5798199999999487</v>
      </c>
      <c r="D6" s="68">
        <v>-0.0042402572470722905</v>
      </c>
      <c r="E6" s="31">
        <v>0</v>
      </c>
      <c r="F6" s="89">
        <v>0</v>
      </c>
      <c r="G6" s="50">
        <v>0</v>
      </c>
    </row>
    <row r="7" spans="1:7" ht="14.25" customHeight="1">
      <c r="A7" s="92">
        <v>4</v>
      </c>
      <c r="B7" s="93" t="s">
        <v>97</v>
      </c>
      <c r="C7" s="30">
        <v>-6.083630000000005</v>
      </c>
      <c r="D7" s="68">
        <v>-0.008831224755027851</v>
      </c>
      <c r="E7" s="31">
        <v>0</v>
      </c>
      <c r="F7" s="89">
        <v>0</v>
      </c>
      <c r="G7" s="50">
        <v>0</v>
      </c>
    </row>
    <row r="8" spans="1:7" ht="14.25" customHeight="1">
      <c r="A8" s="92">
        <v>5</v>
      </c>
      <c r="B8" s="93" t="s">
        <v>78</v>
      </c>
      <c r="C8" s="30">
        <v>-10.406749999999999</v>
      </c>
      <c r="D8" s="68">
        <v>-0.008372265462529097</v>
      </c>
      <c r="E8" s="31">
        <v>0</v>
      </c>
      <c r="F8" s="89">
        <v>0</v>
      </c>
      <c r="G8" s="50">
        <v>0</v>
      </c>
    </row>
    <row r="9" spans="1:7" ht="14.25" customHeight="1">
      <c r="A9" s="92">
        <v>6</v>
      </c>
      <c r="B9" s="93" t="s">
        <v>86</v>
      </c>
      <c r="C9" s="30">
        <v>-51.466459999999024</v>
      </c>
      <c r="D9" s="68">
        <v>-0.0058366629871574385</v>
      </c>
      <c r="E9" s="31">
        <v>0</v>
      </c>
      <c r="F9" s="89">
        <v>0</v>
      </c>
      <c r="G9" s="50">
        <v>0</v>
      </c>
    </row>
    <row r="10" spans="1:7" ht="14.25" customHeight="1">
      <c r="A10" s="92">
        <v>7</v>
      </c>
      <c r="B10" s="93" t="s">
        <v>117</v>
      </c>
      <c r="C10" s="30">
        <v>-17.480110000000337</v>
      </c>
      <c r="D10" s="68">
        <v>-0.007329688505126623</v>
      </c>
      <c r="E10" s="31">
        <v>-315</v>
      </c>
      <c r="F10" s="89">
        <v>-0.006991299715909091</v>
      </c>
      <c r="G10" s="50">
        <v>-16.667993587979336</v>
      </c>
    </row>
    <row r="11" spans="1:7" ht="15.75" thickBot="1">
      <c r="A11" s="65"/>
      <c r="B11" s="53" t="s">
        <v>27</v>
      </c>
      <c r="C11" s="54">
        <v>-65.01756999999913</v>
      </c>
      <c r="D11" s="67">
        <v>-0.003946375231846365</v>
      </c>
      <c r="E11" s="55">
        <v>29</v>
      </c>
      <c r="F11" s="67">
        <v>0.00021091215872230868</v>
      </c>
      <c r="G11" s="56">
        <v>-6.8007211166264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97</v>
      </c>
      <c r="C2" s="71">
        <v>-0.008831224755027511</v>
      </c>
      <c r="D2" s="21"/>
      <c r="E2" s="21"/>
    </row>
    <row r="3" spans="1:5" ht="14.25">
      <c r="A3" s="21"/>
      <c r="B3" s="47" t="s">
        <v>78</v>
      </c>
      <c r="C3" s="71">
        <v>-0.008372265462528783</v>
      </c>
      <c r="D3" s="21"/>
      <c r="E3" s="21"/>
    </row>
    <row r="4" spans="1:5" ht="14.25">
      <c r="A4" s="21"/>
      <c r="B4" s="47" t="s">
        <v>86</v>
      </c>
      <c r="C4" s="71">
        <v>-0.00583666298715857</v>
      </c>
      <c r="D4" s="21"/>
      <c r="E4" s="21"/>
    </row>
    <row r="5" spans="1:5" ht="14.25">
      <c r="A5" s="21"/>
      <c r="B5" s="47" t="s">
        <v>34</v>
      </c>
      <c r="C5" s="71">
        <v>-0.004240257247072221</v>
      </c>
      <c r="D5" s="21"/>
      <c r="E5" s="21"/>
    </row>
    <row r="6" spans="1:5" ht="14.25">
      <c r="A6" s="21"/>
      <c r="B6" s="47" t="s">
        <v>117</v>
      </c>
      <c r="C6" s="71">
        <v>-0.00034077122297282436</v>
      </c>
      <c r="D6" s="21"/>
      <c r="E6" s="21"/>
    </row>
    <row r="7" spans="1:5" ht="14.25">
      <c r="A7" s="21"/>
      <c r="B7" s="47" t="s">
        <v>88</v>
      </c>
      <c r="C7" s="71">
        <v>0.004756098388843055</v>
      </c>
      <c r="D7" s="21"/>
      <c r="E7" s="21"/>
    </row>
    <row r="8" spans="1:5" ht="14.25">
      <c r="A8" s="21"/>
      <c r="B8" s="47" t="s">
        <v>29</v>
      </c>
      <c r="C8" s="95">
        <v>0.004899871593658789</v>
      </c>
      <c r="D8" s="21"/>
      <c r="E8" s="21"/>
    </row>
    <row r="9" spans="1:4" ht="14.25">
      <c r="A9" s="21"/>
      <c r="B9" s="47" t="s">
        <v>22</v>
      </c>
      <c r="C9" s="75">
        <v>-0.0458775156892447</v>
      </c>
      <c r="D9" s="21"/>
    </row>
    <row r="10" spans="2:3" ht="14.25">
      <c r="B10" s="47" t="s">
        <v>30</v>
      </c>
      <c r="C10" s="88">
        <v>-0.01838879159369533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26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46</v>
      </c>
      <c r="G2" s="4" t="s">
        <v>47</v>
      </c>
      <c r="H2" s="1" t="s">
        <v>48</v>
      </c>
      <c r="I2" s="1" t="s">
        <v>5</v>
      </c>
      <c r="J2" s="1" t="s">
        <v>6</v>
      </c>
    </row>
    <row r="3" spans="1:10" ht="14.25" customHeight="1">
      <c r="A3" s="41">
        <v>1</v>
      </c>
      <c r="B3" s="85" t="s">
        <v>71</v>
      </c>
      <c r="C3" s="85" t="s">
        <v>8</v>
      </c>
      <c r="D3" s="85" t="s">
        <v>10</v>
      </c>
      <c r="E3" s="87">
        <v>4903342.19</v>
      </c>
      <c r="F3" s="86">
        <v>194079</v>
      </c>
      <c r="G3" s="87">
        <v>25.264671551275512</v>
      </c>
      <c r="H3" s="86">
        <v>100</v>
      </c>
      <c r="I3" s="85" t="s">
        <v>63</v>
      </c>
      <c r="J3" s="94" t="s">
        <v>31</v>
      </c>
    </row>
    <row r="4" spans="1:10" ht="14.25" customHeight="1">
      <c r="A4" s="41">
        <v>2</v>
      </c>
      <c r="B4" s="85" t="s">
        <v>41</v>
      </c>
      <c r="C4" s="85" t="s">
        <v>8</v>
      </c>
      <c r="D4" s="85" t="s">
        <v>11</v>
      </c>
      <c r="E4" s="87">
        <v>4030635.34</v>
      </c>
      <c r="F4" s="86">
        <v>4806</v>
      </c>
      <c r="G4" s="87">
        <v>838.6673616312942</v>
      </c>
      <c r="H4" s="86">
        <v>1000</v>
      </c>
      <c r="I4" s="85" t="s">
        <v>7</v>
      </c>
      <c r="J4" s="94" t="s">
        <v>67</v>
      </c>
    </row>
    <row r="5" spans="1:10" ht="14.25" customHeight="1">
      <c r="A5" s="41">
        <v>3</v>
      </c>
      <c r="B5" s="85" t="s">
        <v>112</v>
      </c>
      <c r="C5" s="85" t="s">
        <v>8</v>
      </c>
      <c r="D5" s="85" t="s">
        <v>113</v>
      </c>
      <c r="E5" s="87">
        <v>1814544.18</v>
      </c>
      <c r="F5" s="86">
        <v>230258</v>
      </c>
      <c r="G5" s="87">
        <v>7.880482675954799</v>
      </c>
      <c r="H5" s="86">
        <v>10</v>
      </c>
      <c r="I5" s="85" t="s">
        <v>114</v>
      </c>
      <c r="J5" s="94" t="s">
        <v>31</v>
      </c>
    </row>
    <row r="6" spans="1:10" ht="14.25" customHeight="1">
      <c r="A6" s="41">
        <v>4</v>
      </c>
      <c r="B6" s="85" t="s">
        <v>98</v>
      </c>
      <c r="C6" s="85" t="s">
        <v>8</v>
      </c>
      <c r="D6" s="85" t="s">
        <v>10</v>
      </c>
      <c r="E6" s="87">
        <v>1286746.46</v>
      </c>
      <c r="F6" s="86">
        <v>1011</v>
      </c>
      <c r="G6" s="87">
        <v>1272.7462512363995</v>
      </c>
      <c r="H6" s="86">
        <v>1000</v>
      </c>
      <c r="I6" s="85" t="s">
        <v>99</v>
      </c>
      <c r="J6" s="94" t="s">
        <v>93</v>
      </c>
    </row>
    <row r="7" spans="1:10" ht="14.25" customHeight="1">
      <c r="A7" s="41">
        <v>5</v>
      </c>
      <c r="B7" s="85" t="s">
        <v>118</v>
      </c>
      <c r="C7" s="85" t="s">
        <v>8</v>
      </c>
      <c r="D7" s="85" t="s">
        <v>10</v>
      </c>
      <c r="E7" s="87">
        <v>1123573.1</v>
      </c>
      <c r="F7" s="86">
        <v>648</v>
      </c>
      <c r="G7" s="87">
        <v>1733.9091049382716</v>
      </c>
      <c r="H7" s="86">
        <v>5000</v>
      </c>
      <c r="I7" s="85" t="s">
        <v>119</v>
      </c>
      <c r="J7" s="94" t="s">
        <v>32</v>
      </c>
    </row>
    <row r="8" spans="1:10" ht="15.75" thickBot="1">
      <c r="A8" s="119" t="s">
        <v>27</v>
      </c>
      <c r="B8" s="120"/>
      <c r="C8" s="57" t="s">
        <v>28</v>
      </c>
      <c r="D8" s="57" t="s">
        <v>28</v>
      </c>
      <c r="E8" s="70">
        <f>SUM(E3:E7)</f>
        <v>13158841.270000001</v>
      </c>
      <c r="F8" s="69">
        <f>SUM(F3:F7)</f>
        <v>430802</v>
      </c>
      <c r="G8" s="57" t="s">
        <v>28</v>
      </c>
      <c r="H8" s="57" t="s">
        <v>28</v>
      </c>
      <c r="I8" s="57" t="s">
        <v>28</v>
      </c>
      <c r="J8" s="60" t="s">
        <v>28</v>
      </c>
    </row>
  </sheetData>
  <sheetProtection/>
  <mergeCells count="2">
    <mergeCell ref="A1:J1"/>
    <mergeCell ref="A8:B8"/>
  </mergeCells>
  <hyperlinks>
    <hyperlink ref="J5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2015-12-04T09:23:46Z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