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'Відкр_1'!$A$1:$H$26</definedName>
  </definedNames>
  <calcPr fullCalcOnLoad="1"/>
</workbook>
</file>

<file path=xl/sharedStrings.xml><?xml version="1.0" encoding="utf-8"?>
<sst xmlns="http://schemas.openxmlformats.org/spreadsheetml/2006/main" count="415" uniqueCount="123">
  <si>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</si>
  <si>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</si>
  <si>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</si>
  <si>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</si>
  <si>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</si>
  <si>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</si>
  <si>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</si>
  <si>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ТОВ КУА "АРТ-КАПІТАЛ Менеджмент"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</si>
  <si>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</si>
  <si>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</si>
  <si>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</si>
  <si>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</si>
  <si>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</si>
  <si>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</si>
  <si>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</si>
  <si>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</si>
  <si>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</si>
  <si>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</si>
  <si>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</si>
  <si>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</si>
  <si>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</si>
  <si>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</si>
  <si>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</si>
  <si>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Надбання</t>
  </si>
  <si>
    <t>СЕМ Ажіо</t>
  </si>
  <si>
    <t>ТАСК Ресурс</t>
  </si>
  <si>
    <t>ТОВ КУА "ТАСК-Інвест"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</si>
  <si>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</si>
  <si>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</si>
  <si>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</si>
  <si>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</si>
  <si>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</si>
  <si>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</si>
  <si>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</si>
  <si>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</si>
  <si>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</si>
  <si>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</si>
  <si>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</si>
  <si>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</si>
  <si>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</si>
  <si>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</si>
  <si>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</si>
  <si>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АнтиБанк</t>
  </si>
  <si>
    <t>Альтус-Збалансований</t>
  </si>
  <si>
    <t>http://www.altus.ua/</t>
  </si>
  <si>
    <t>Альтус-Депозит</t>
  </si>
  <si>
    <t>Альтус-Стратегічний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</si>
  <si>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</si>
  <si>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</si>
  <si>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</si>
  <si>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</si>
  <si>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</si>
  <si>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</si>
  <si>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</si>
  <si>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http://www.vseswit.com.ua/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</si>
  <si>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</si>
  <si>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</si>
  <si>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</si>
  <si>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</si>
  <si>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</si>
  <si>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</si>
  <si>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</si>
  <si>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</si>
  <si>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</si>
  <si>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ПрАТ “КІНТО”</t>
  </si>
  <si>
    <t>ОТП Класичний</t>
  </si>
  <si>
    <t>http://otpcapital.com.ua/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</si>
  <si>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</si>
  <si>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</si>
  <si>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</si>
  <si>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</si>
  <si>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</si>
  <si>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Індекс Української Біржі</t>
  </si>
  <si>
    <t>Середнє значення</t>
  </si>
  <si>
    <t>КІНТО-Казначейський</t>
  </si>
  <si>
    <t xml:space="preserve"> з початку року</t>
  </si>
  <si>
    <t>ОТП Облігаційний</t>
  </si>
  <si>
    <t>Бонум Оптімум</t>
  </si>
  <si>
    <t>http://bonum-group.com/</t>
  </si>
  <si>
    <t>ТАСК Універсал</t>
  </si>
  <si>
    <t>ТАСК Український Капітал</t>
  </si>
  <si>
    <t>спец.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</si>
  <si>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</si>
  <si>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н.д.</t>
  </si>
  <si>
    <t>Софіївський</t>
  </si>
  <si>
    <t>http://www.am.eavex.com.ua/</t>
  </si>
  <si>
    <t>Аргентум</t>
  </si>
  <si>
    <t>http://www.dragon-am.com/</t>
  </si>
  <si>
    <t>Платинум</t>
  </si>
  <si>
    <t>http://dragon-am.com/</t>
  </si>
  <si>
    <t>Аурум</t>
  </si>
  <si>
    <t>Преміум-фонд Індексний</t>
  </si>
  <si>
    <t>http://pioglobal.ua/</t>
  </si>
  <si>
    <t>Преміум - фонд збалансований</t>
  </si>
  <si>
    <t>УНIВЕР.УА/Михайло Грушевський: Фонд Державних Паперiв</t>
  </si>
  <si>
    <t>http://univer.ua/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</si>
  <si>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</si>
  <si>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</si>
  <si>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</si>
  <si>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УНІВЕР.УА/Отаман: Фонд Перспективних Акцій</t>
  </si>
  <si>
    <t>УНІВЕР.УА/Скiф: Фонд Нерухомостi</t>
  </si>
  <si>
    <t>ТОВ КУА "УНІВЕР Менеджмент"</t>
  </si>
  <si>
    <t>Конкорд Достаток</t>
  </si>
  <si>
    <t>ПрАТ "КIНТО"</t>
  </si>
  <si>
    <t>ТОВ "КУА "Івекс Ессет Менеджмент"</t>
  </si>
  <si>
    <t>ТОВ "КУА "УнІвер Менеджмент"</t>
  </si>
  <si>
    <t>ТОВ "КУА "ПІОГЛОБАЛ Україна"</t>
  </si>
  <si>
    <t>"Альтус ассетс актiвiтiс" ТОВ КУА</t>
  </si>
  <si>
    <t>ТОВ "КУА "ОТП КапІтал"</t>
  </si>
  <si>
    <t>ТОВ "КУА ОЗОН"</t>
  </si>
  <si>
    <t>ТОВ "КУА "ВсесвІт"</t>
  </si>
  <si>
    <t>ТОВ "КУА " ПІоглобал Ессет Менеджмент"</t>
  </si>
  <si>
    <t>ТОВ "КУА "ТАСК-ІНВЕСТ"</t>
  </si>
  <si>
    <t>ТОВ "КУА "Бонум Груп"</t>
  </si>
  <si>
    <t>КІНТО-Голд</t>
  </si>
  <si>
    <t>спец. банк. мет.</t>
  </si>
  <si>
    <t>ПрАТ "КІНТО"</t>
  </si>
  <si>
    <t>н.д.**</t>
  </si>
  <si>
    <t>ТОВ "КУА "АРТ-КАПІТАЛ МЕНЕДЖМЕНТ"</t>
  </si>
  <si>
    <t>Конкорд Стабільність</t>
  </si>
  <si>
    <t>Запорізькі феросплави</t>
  </si>
  <si>
    <t>ПрАТ "КУА" СЛАВУТИЧ-ІНВЕСТ"</t>
  </si>
  <si>
    <t>http://www.universalna-am.com/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</si>
</sst>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0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14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0" fontId="50" fillId="0" borderId="8" xfId="42" applyFont="1" applyFill="1" applyBorder="1" applyAlignment="1">
      <alignment wrapText="1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30164390"/>
        <c:axId val="3044055"/>
      </c:barChart>
      <c:catAx>
        <c:axId val="301643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44055"/>
        <c:crosses val="autoZero"/>
        <c:auto val="0"/>
        <c:lblOffset val="0"/>
        <c:tickLblSkip val="1"/>
        <c:noMultiLvlLbl val="0"/>
      </c:catAx>
      <c:valAx>
        <c:axId val="3044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1643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00544"/>
        <c:axId val="16204897"/>
      </c:barChart>
      <c:catAx>
        <c:axId val="18005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204897"/>
        <c:crosses val="autoZero"/>
        <c:auto val="0"/>
        <c:lblOffset val="0"/>
        <c:tickLblSkip val="1"/>
        <c:noMultiLvlLbl val="0"/>
      </c:catAx>
      <c:valAx>
        <c:axId val="16204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05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626346"/>
        <c:axId val="37528251"/>
      </c:barChart>
      <c:catAx>
        <c:axId val="116263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528251"/>
        <c:crosses val="autoZero"/>
        <c:auto val="0"/>
        <c:lblOffset val="0"/>
        <c:tickLblSkip val="1"/>
        <c:noMultiLvlLbl val="0"/>
      </c:catAx>
      <c:valAx>
        <c:axId val="37528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263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09940"/>
        <c:axId val="19889461"/>
      </c:barChart>
      <c:catAx>
        <c:axId val="22099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889461"/>
        <c:crosses val="autoZero"/>
        <c:auto val="0"/>
        <c:lblOffset val="0"/>
        <c:tickLblSkip val="1"/>
        <c:noMultiLvlLbl val="0"/>
      </c:catAx>
      <c:valAx>
        <c:axId val="19889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99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787422"/>
        <c:axId val="433615"/>
      </c:barChart>
      <c:catAx>
        <c:axId val="447874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3615"/>
        <c:crosses val="autoZero"/>
        <c:auto val="0"/>
        <c:lblOffset val="0"/>
        <c:tickLblSkip val="1"/>
        <c:noMultiLvlLbl val="0"/>
      </c:catAx>
      <c:valAx>
        <c:axId val="433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874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02536"/>
        <c:axId val="35122825"/>
      </c:barChart>
      <c:catAx>
        <c:axId val="39025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122825"/>
        <c:crosses val="autoZero"/>
        <c:auto val="0"/>
        <c:lblOffset val="0"/>
        <c:tickLblSkip val="1"/>
        <c:noMultiLvlLbl val="0"/>
      </c:catAx>
      <c:valAx>
        <c:axId val="35122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25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525"/>
          <c:w val="0.94375"/>
          <c:h val="0.95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Графік_В!$B$2:$B$27</c:f>
              <c:strCache/>
            </c:strRef>
          </c:cat>
          <c:val>
            <c:numRef>
              <c:f>Графік_В!$C$2:$C$27</c:f>
              <c:numCache/>
            </c:numRef>
          </c:val>
        </c:ser>
        <c:gapWidth val="40"/>
        <c:axId val="47669970"/>
        <c:axId val="26376547"/>
      </c:barChart>
      <c:catAx>
        <c:axId val="476699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6376547"/>
        <c:crossesAt val="0"/>
        <c:auto val="0"/>
        <c:lblOffset val="0"/>
        <c:tickLblSkip val="1"/>
        <c:noMultiLvlLbl val="0"/>
      </c:catAx>
      <c:valAx>
        <c:axId val="26376547"/>
        <c:scaling>
          <c:orientation val="minMax"/>
          <c:max val="0.01"/>
          <c:min val="-0.06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669970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36062332"/>
        <c:axId val="56125533"/>
      </c:barChart>
      <c:catAx>
        <c:axId val="360623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6125533"/>
        <c:crosses val="autoZero"/>
        <c:auto val="0"/>
        <c:lblOffset val="0"/>
        <c:tickLblSkip val="1"/>
        <c:noMultiLvlLbl val="0"/>
      </c:catAx>
      <c:valAx>
        <c:axId val="56125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0623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35367750"/>
        <c:axId val="49874295"/>
      </c:barChart>
      <c:catAx>
        <c:axId val="353677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9874295"/>
        <c:crosses val="autoZero"/>
        <c:auto val="0"/>
        <c:lblOffset val="0"/>
        <c:tickLblSkip val="52"/>
        <c:noMultiLvlLbl val="0"/>
      </c:catAx>
      <c:valAx>
        <c:axId val="49874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3677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46215472"/>
        <c:axId val="13286065"/>
      </c:barChart>
      <c:catAx>
        <c:axId val="462154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3286065"/>
        <c:crosses val="autoZero"/>
        <c:auto val="0"/>
        <c:lblOffset val="0"/>
        <c:tickLblSkip val="49"/>
        <c:noMultiLvlLbl val="0"/>
      </c:catAx>
      <c:valAx>
        <c:axId val="13286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2154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465722"/>
        <c:axId val="2429451"/>
      </c:barChart>
      <c:catAx>
        <c:axId val="524657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429451"/>
        <c:crosses val="autoZero"/>
        <c:auto val="0"/>
        <c:lblOffset val="0"/>
        <c:tickLblSkip val="4"/>
        <c:noMultiLvlLbl val="0"/>
      </c:catAx>
      <c:valAx>
        <c:axId val="2429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4657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27396496"/>
        <c:axId val="45241873"/>
      </c:barChart>
      <c:catAx>
        <c:axId val="273964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241873"/>
        <c:crosses val="autoZero"/>
        <c:auto val="0"/>
        <c:lblOffset val="0"/>
        <c:tickLblSkip val="9"/>
        <c:noMultiLvlLbl val="0"/>
      </c:catAx>
      <c:valAx>
        <c:axId val="45241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964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865060"/>
        <c:axId val="62567813"/>
      </c:barChart>
      <c:catAx>
        <c:axId val="218650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2567813"/>
        <c:crosses val="autoZero"/>
        <c:auto val="0"/>
        <c:lblOffset val="0"/>
        <c:tickLblSkip val="4"/>
        <c:noMultiLvlLbl val="0"/>
      </c:catAx>
      <c:valAx>
        <c:axId val="62567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8650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26239406"/>
        <c:axId val="34828063"/>
      </c:barChart>
      <c:catAx>
        <c:axId val="262394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4828063"/>
        <c:crosses val="autoZero"/>
        <c:auto val="0"/>
        <c:lblOffset val="0"/>
        <c:tickLblSkip val="52"/>
        <c:noMultiLvlLbl val="0"/>
      </c:catAx>
      <c:valAx>
        <c:axId val="34828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2394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017112"/>
        <c:axId val="2500825"/>
      </c:barChart>
      <c:catAx>
        <c:axId val="450171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500825"/>
        <c:crosses val="autoZero"/>
        <c:auto val="0"/>
        <c:lblOffset val="0"/>
        <c:tickLblSkip val="4"/>
        <c:noMultiLvlLbl val="0"/>
      </c:catAx>
      <c:valAx>
        <c:axId val="2500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0171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507426"/>
        <c:axId val="1240243"/>
      </c:barChart>
      <c:catAx>
        <c:axId val="225074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240243"/>
        <c:crosses val="autoZero"/>
        <c:auto val="0"/>
        <c:lblOffset val="0"/>
        <c:tickLblSkip val="4"/>
        <c:noMultiLvlLbl val="0"/>
      </c:catAx>
      <c:valAx>
        <c:axId val="1240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5074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162188"/>
        <c:axId val="33350829"/>
      </c:barChart>
      <c:catAx>
        <c:axId val="111621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3350829"/>
        <c:crosses val="autoZero"/>
        <c:auto val="0"/>
        <c:lblOffset val="0"/>
        <c:tickLblSkip val="4"/>
        <c:noMultiLvlLbl val="0"/>
      </c:catAx>
      <c:valAx>
        <c:axId val="33350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1621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722006"/>
        <c:axId val="17062599"/>
      </c:barChart>
      <c:catAx>
        <c:axId val="317220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7062599"/>
        <c:crosses val="autoZero"/>
        <c:auto val="0"/>
        <c:lblOffset val="0"/>
        <c:tickLblSkip val="4"/>
        <c:noMultiLvlLbl val="0"/>
      </c:catAx>
      <c:valAx>
        <c:axId val="17062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7220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345664"/>
        <c:axId val="39893249"/>
      </c:barChart>
      <c:catAx>
        <c:axId val="193456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9893249"/>
        <c:crosses val="autoZero"/>
        <c:auto val="0"/>
        <c:lblOffset val="0"/>
        <c:tickLblSkip val="4"/>
        <c:noMultiLvlLbl val="0"/>
      </c:catAx>
      <c:valAx>
        <c:axId val="39893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3456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494922"/>
        <c:axId val="10127707"/>
      </c:barChart>
      <c:catAx>
        <c:axId val="234949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0127707"/>
        <c:crosses val="autoZero"/>
        <c:auto val="0"/>
        <c:lblOffset val="0"/>
        <c:tickLblSkip val="4"/>
        <c:noMultiLvlLbl val="0"/>
      </c:catAx>
      <c:valAx>
        <c:axId val="10127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34949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040500"/>
        <c:axId val="15037909"/>
      </c:barChart>
      <c:catAx>
        <c:axId val="240405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5037909"/>
        <c:crosses val="autoZero"/>
        <c:auto val="0"/>
        <c:lblOffset val="0"/>
        <c:tickLblSkip val="4"/>
        <c:noMultiLvlLbl val="0"/>
      </c:catAx>
      <c:valAx>
        <c:axId val="15037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0405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23454"/>
        <c:axId val="10111087"/>
      </c:barChart>
      <c:catAx>
        <c:axId val="11234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0111087"/>
        <c:crosses val="autoZero"/>
        <c:auto val="0"/>
        <c:lblOffset val="0"/>
        <c:tickLblSkip val="4"/>
        <c:noMultiLvlLbl val="0"/>
      </c:catAx>
      <c:valAx>
        <c:axId val="10111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234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4523674"/>
        <c:axId val="40713067"/>
      </c:barChart>
      <c:catAx>
        <c:axId val="45236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713067"/>
        <c:crosses val="autoZero"/>
        <c:auto val="0"/>
        <c:lblOffset val="0"/>
        <c:tickLblSkip val="1"/>
        <c:noMultiLvlLbl val="0"/>
      </c:catAx>
      <c:valAx>
        <c:axId val="40713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36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1325"/>
          <c:w val="0.9985"/>
          <c:h val="0.88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Графік_І!$B$2:$B$9</c:f>
              <c:strCache/>
            </c:strRef>
          </c:cat>
          <c:val>
            <c:numRef>
              <c:f>Графік_І!$C$2:$C$9</c:f>
              <c:numCache/>
            </c:numRef>
          </c:val>
        </c:ser>
        <c:gapWidth val="40"/>
        <c:axId val="23890920"/>
        <c:axId val="13691689"/>
      </c:barChart>
      <c:catAx>
        <c:axId val="238909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691689"/>
        <c:crosses val="autoZero"/>
        <c:auto val="0"/>
        <c:lblOffset val="0"/>
        <c:tickLblSkip val="1"/>
        <c:noMultiLvlLbl val="0"/>
      </c:catAx>
      <c:valAx>
        <c:axId val="13691689"/>
        <c:scaling>
          <c:orientation val="minMax"/>
          <c:max val="0.01"/>
          <c:min val="-0.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3890920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56116338"/>
        <c:axId val="35284995"/>
      </c:barChart>
      <c:catAx>
        <c:axId val="561163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5284995"/>
        <c:crosses val="autoZero"/>
        <c:auto val="0"/>
        <c:lblOffset val="0"/>
        <c:tickLblSkip val="1"/>
        <c:noMultiLvlLbl val="0"/>
      </c:catAx>
      <c:valAx>
        <c:axId val="35284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1163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49129500"/>
        <c:axId val="39512317"/>
      </c:barChart>
      <c:catAx>
        <c:axId val="491295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9512317"/>
        <c:crosses val="autoZero"/>
        <c:auto val="0"/>
        <c:lblOffset val="0"/>
        <c:tickLblSkip val="5"/>
        <c:noMultiLvlLbl val="0"/>
      </c:catAx>
      <c:valAx>
        <c:axId val="39512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91295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20066534"/>
        <c:axId val="46381079"/>
      </c:barChart>
      <c:catAx>
        <c:axId val="200665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6381079"/>
        <c:crosses val="autoZero"/>
        <c:auto val="0"/>
        <c:lblOffset val="0"/>
        <c:tickLblSkip val="5"/>
        <c:noMultiLvlLbl val="0"/>
      </c:catAx>
      <c:valAx>
        <c:axId val="46381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00665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776528"/>
        <c:axId val="65879889"/>
      </c:barChart>
      <c:catAx>
        <c:axId val="147765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5879889"/>
        <c:crosses val="autoZero"/>
        <c:auto val="0"/>
        <c:lblOffset val="0"/>
        <c:tickLblSkip val="1"/>
        <c:noMultiLvlLbl val="0"/>
      </c:catAx>
      <c:valAx>
        <c:axId val="65879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47765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048090"/>
        <c:axId val="34670763"/>
      </c:barChart>
      <c:catAx>
        <c:axId val="560480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4670763"/>
        <c:crosses val="autoZero"/>
        <c:auto val="0"/>
        <c:lblOffset val="0"/>
        <c:tickLblSkip val="1"/>
        <c:noMultiLvlLbl val="0"/>
      </c:catAx>
      <c:valAx>
        <c:axId val="34670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480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601412"/>
        <c:axId val="56868389"/>
      </c:barChart>
      <c:catAx>
        <c:axId val="436014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6868389"/>
        <c:crosses val="autoZero"/>
        <c:auto val="0"/>
        <c:lblOffset val="0"/>
        <c:tickLblSkip val="1"/>
        <c:noMultiLvlLbl val="0"/>
      </c:catAx>
      <c:valAx>
        <c:axId val="56868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36014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053454"/>
        <c:axId val="42936767"/>
      </c:barChart>
      <c:catAx>
        <c:axId val="420534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2936767"/>
        <c:crosses val="autoZero"/>
        <c:auto val="0"/>
        <c:lblOffset val="0"/>
        <c:tickLblSkip val="1"/>
        <c:noMultiLvlLbl val="0"/>
      </c:catAx>
      <c:valAx>
        <c:axId val="42936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20534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886584"/>
        <c:axId val="55326073"/>
      </c:barChart>
      <c:catAx>
        <c:axId val="508865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5326073"/>
        <c:crosses val="autoZero"/>
        <c:auto val="0"/>
        <c:lblOffset val="0"/>
        <c:tickLblSkip val="1"/>
        <c:noMultiLvlLbl val="0"/>
      </c:catAx>
      <c:valAx>
        <c:axId val="55326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08865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172610"/>
        <c:axId val="52226899"/>
      </c:barChart>
      <c:catAx>
        <c:axId val="281726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2226899"/>
        <c:crosses val="autoZero"/>
        <c:auto val="0"/>
        <c:lblOffset val="0"/>
        <c:tickLblSkip val="1"/>
        <c:noMultiLvlLbl val="0"/>
      </c:catAx>
      <c:valAx>
        <c:axId val="52226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81726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873284"/>
        <c:axId val="9424101"/>
      </c:barChart>
      <c:catAx>
        <c:axId val="308732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424101"/>
        <c:crosses val="autoZero"/>
        <c:auto val="0"/>
        <c:lblOffset val="0"/>
        <c:tickLblSkip val="1"/>
        <c:noMultiLvlLbl val="0"/>
      </c:catAx>
      <c:valAx>
        <c:axId val="9424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732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0044"/>
        <c:axId val="2520397"/>
      </c:barChart>
      <c:catAx>
        <c:axId val="2800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520397"/>
        <c:crosses val="autoZero"/>
        <c:auto val="0"/>
        <c:lblOffset val="0"/>
        <c:tickLblSkip val="1"/>
        <c:noMultiLvlLbl val="0"/>
      </c:catAx>
      <c:valAx>
        <c:axId val="2520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800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683574"/>
        <c:axId val="2825575"/>
      </c:barChart>
      <c:catAx>
        <c:axId val="226835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825575"/>
        <c:crosses val="autoZero"/>
        <c:auto val="0"/>
        <c:lblOffset val="0"/>
        <c:tickLblSkip val="1"/>
        <c:noMultiLvlLbl val="0"/>
      </c:catAx>
      <c:valAx>
        <c:axId val="2825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26835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430176"/>
        <c:axId val="27544993"/>
      </c:barChart>
      <c:catAx>
        <c:axId val="254301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7544993"/>
        <c:crosses val="autoZero"/>
        <c:auto val="0"/>
        <c:lblOffset val="0"/>
        <c:tickLblSkip val="1"/>
        <c:noMultiLvlLbl val="0"/>
      </c:catAx>
      <c:valAx>
        <c:axId val="27544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54301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578346"/>
        <c:axId val="16551931"/>
      </c:barChart>
      <c:catAx>
        <c:axId val="465783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6551931"/>
        <c:crosses val="autoZero"/>
        <c:auto val="0"/>
        <c:lblOffset val="0"/>
        <c:tickLblSkip val="1"/>
        <c:noMultiLvlLbl val="0"/>
      </c:catAx>
      <c:valAx>
        <c:axId val="16551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65783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749652"/>
        <c:axId val="65638005"/>
      </c:barChart>
      <c:catAx>
        <c:axId val="147496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5638005"/>
        <c:crosses val="autoZero"/>
        <c:auto val="0"/>
        <c:lblOffset val="0"/>
        <c:tickLblSkip val="1"/>
        <c:noMultiLvlLbl val="0"/>
      </c:catAx>
      <c:valAx>
        <c:axId val="65638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47496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025"/>
          <c:w val="0.93"/>
          <c:h val="0.8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Графік_З!$B$2:$B$8</c:f>
              <c:strCache/>
            </c:strRef>
          </c:cat>
          <c:val>
            <c:numRef>
              <c:f>Графік_З!$C$2:$C$8</c:f>
              <c:numCache/>
            </c:numRef>
          </c:val>
        </c:ser>
        <c:gapWidth val="40"/>
        <c:axId val="53871134"/>
        <c:axId val="15078159"/>
      </c:barChart>
      <c:catAx>
        <c:axId val="538711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5078159"/>
        <c:crosses val="autoZero"/>
        <c:auto val="0"/>
        <c:lblOffset val="0"/>
        <c:tickLblSkip val="1"/>
        <c:noMultiLvlLbl val="0"/>
      </c:catAx>
      <c:valAx>
        <c:axId val="15078159"/>
        <c:scaling>
          <c:orientation val="minMax"/>
          <c:max val="0.01"/>
          <c:min val="-0.06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871134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708046"/>
        <c:axId val="25154687"/>
      </c:barChart>
      <c:catAx>
        <c:axId val="177080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154687"/>
        <c:crosses val="autoZero"/>
        <c:auto val="0"/>
        <c:lblOffset val="0"/>
        <c:tickLblSkip val="1"/>
        <c:noMultiLvlLbl val="0"/>
      </c:catAx>
      <c:valAx>
        <c:axId val="25154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080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25065592"/>
        <c:axId val="24263737"/>
      </c:barChart>
      <c:catAx>
        <c:axId val="250655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263737"/>
        <c:crosses val="autoZero"/>
        <c:auto val="0"/>
        <c:lblOffset val="0"/>
        <c:tickLblSkip val="1"/>
        <c:noMultiLvlLbl val="0"/>
      </c:catAx>
      <c:valAx>
        <c:axId val="24263737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655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047042"/>
        <c:axId val="19205651"/>
      </c:barChart>
      <c:catAx>
        <c:axId val="170470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205651"/>
        <c:crosses val="autoZero"/>
        <c:auto val="0"/>
        <c:lblOffset val="0"/>
        <c:tickLblSkip val="1"/>
        <c:noMultiLvlLbl val="0"/>
      </c:catAx>
      <c:valAx>
        <c:axId val="19205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470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633132"/>
        <c:axId val="12153869"/>
      </c:barChart>
      <c:catAx>
        <c:axId val="386331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153869"/>
        <c:crosses val="autoZero"/>
        <c:auto val="0"/>
        <c:lblOffset val="0"/>
        <c:tickLblSkip val="1"/>
        <c:noMultiLvlLbl val="0"/>
      </c:catAx>
      <c:valAx>
        <c:axId val="12153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331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275958"/>
        <c:axId val="44939303"/>
      </c:barChart>
      <c:catAx>
        <c:axId val="422759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939303"/>
        <c:crosses val="autoZero"/>
        <c:auto val="0"/>
        <c:lblOffset val="0"/>
        <c:tickLblSkip val="1"/>
        <c:noMultiLvlLbl val="0"/>
      </c:catAx>
      <c:valAx>
        <c:axId val="44939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759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50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85820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28575</xdr:rowOff>
    </xdr:from>
    <xdr:to>
      <xdr:col>4</xdr:col>
      <xdr:colOff>9801225</xdr:colOff>
      <xdr:row>21</xdr:row>
      <xdr:rowOff>38100</xdr:rowOff>
    </xdr:to>
    <xdr:graphicFrame>
      <xdr:nvGraphicFramePr>
        <xdr:cNvPr id="15" name="Chart 35"/>
        <xdr:cNvGraphicFramePr/>
      </xdr:nvGraphicFramePr>
      <xdr:xfrm>
        <a:off x="5895975" y="28575"/>
        <a:ext cx="9772650" cy="36004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26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5339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dragon-am.com/" TargetMode="External" /><Relationship Id="rId2" Type="http://schemas.openxmlformats.org/officeDocument/2006/relationships/hyperlink" Target="http://www.kinto.com/" TargetMode="External" /><Relationship Id="rId3" Type="http://schemas.openxmlformats.org/officeDocument/2006/relationships/hyperlink" Target="http://www.task.ua/" TargetMode="Externa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ukrkapital.uafin.net/" TargetMode="External" /><Relationship Id="rId2" Type="http://schemas.openxmlformats.org/officeDocument/2006/relationships/hyperlink" Target="http://am.artcapital.ua/" TargetMode="Externa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80" zoomScaleNormal="80" zoomScalePageLayoutView="0" workbookViewId="0" topLeftCell="A1">
      <selection activeCell="B5" sqref="B5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6" t="s">
        <v>69</v>
      </c>
      <c r="B1" s="96"/>
      <c r="C1" s="96"/>
      <c r="D1" s="96"/>
      <c r="E1" s="96"/>
      <c r="F1" s="96"/>
      <c r="G1" s="96"/>
      <c r="H1" s="96"/>
    </row>
    <row r="2" spans="1:8" ht="30.75" thickBot="1">
      <c r="A2" s="3" t="s">
        <v>27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55</v>
      </c>
      <c r="C3" s="43">
        <v>21550101.429</v>
      </c>
      <c r="D3" s="40">
        <v>52220</v>
      </c>
      <c r="E3" s="43">
        <v>412.67907753734204</v>
      </c>
      <c r="F3" s="40">
        <v>100</v>
      </c>
      <c r="G3" s="42" t="s">
        <v>103</v>
      </c>
      <c r="H3" s="44" t="s">
        <v>32</v>
      </c>
    </row>
    <row r="4" spans="1:8" ht="14.25">
      <c r="A4" s="41">
        <v>2</v>
      </c>
      <c r="B4" s="42" t="s">
        <v>94</v>
      </c>
      <c r="C4" s="43">
        <v>3797353.99</v>
      </c>
      <c r="D4" s="40">
        <v>1756</v>
      </c>
      <c r="E4" s="43">
        <v>2162.5022722095673</v>
      </c>
      <c r="F4" s="40">
        <v>1000</v>
      </c>
      <c r="G4" s="42" t="s">
        <v>105</v>
      </c>
      <c r="H4" s="44" t="s">
        <v>95</v>
      </c>
    </row>
    <row r="5" spans="1:8" ht="14.25" customHeight="1">
      <c r="A5" s="41">
        <v>3</v>
      </c>
      <c r="B5" s="42" t="s">
        <v>59</v>
      </c>
      <c r="C5" s="43">
        <v>3546487.81</v>
      </c>
      <c r="D5" s="40">
        <v>4694</v>
      </c>
      <c r="E5" s="43">
        <v>755.5363890072433</v>
      </c>
      <c r="F5" s="40">
        <v>1000</v>
      </c>
      <c r="G5" s="42" t="s">
        <v>103</v>
      </c>
      <c r="H5" s="44" t="s">
        <v>32</v>
      </c>
    </row>
    <row r="6" spans="1:8" ht="14.25">
      <c r="A6" s="41">
        <v>4</v>
      </c>
      <c r="B6" s="42" t="s">
        <v>84</v>
      </c>
      <c r="C6" s="43">
        <v>3517654.96</v>
      </c>
      <c r="D6" s="40">
        <v>4597</v>
      </c>
      <c r="E6" s="43">
        <v>765.2066478137916</v>
      </c>
      <c r="F6" s="40">
        <v>1000</v>
      </c>
      <c r="G6" s="42" t="s">
        <v>104</v>
      </c>
      <c r="H6" s="44" t="s">
        <v>85</v>
      </c>
    </row>
    <row r="7" spans="1:8" ht="14.25" customHeight="1">
      <c r="A7" s="41">
        <v>5</v>
      </c>
      <c r="B7" s="42" t="s">
        <v>91</v>
      </c>
      <c r="C7" s="43">
        <v>3217641.2533</v>
      </c>
      <c r="D7" s="40">
        <v>10454</v>
      </c>
      <c r="E7" s="43">
        <v>307.7904393820547</v>
      </c>
      <c r="F7" s="40">
        <v>1000</v>
      </c>
      <c r="G7" s="42" t="s">
        <v>106</v>
      </c>
      <c r="H7" s="44" t="s">
        <v>92</v>
      </c>
    </row>
    <row r="8" spans="1:8" ht="14.25">
      <c r="A8" s="41">
        <v>6</v>
      </c>
      <c r="B8" s="42" t="s">
        <v>45</v>
      </c>
      <c r="C8" s="43">
        <v>2890146.74</v>
      </c>
      <c r="D8" s="40">
        <v>1269</v>
      </c>
      <c r="E8" s="43">
        <v>2277.499401103231</v>
      </c>
      <c r="F8" s="40">
        <v>1000</v>
      </c>
      <c r="G8" s="42" t="s">
        <v>107</v>
      </c>
      <c r="H8" s="44" t="s">
        <v>44</v>
      </c>
    </row>
    <row r="9" spans="1:8" ht="14.25">
      <c r="A9" s="41">
        <v>7</v>
      </c>
      <c r="B9" s="42" t="s">
        <v>96</v>
      </c>
      <c r="C9" s="43">
        <v>2719368.42</v>
      </c>
      <c r="D9" s="40">
        <v>1480</v>
      </c>
      <c r="E9" s="43">
        <v>1837.4110945945945</v>
      </c>
      <c r="F9" s="40">
        <v>1000</v>
      </c>
      <c r="G9" s="42" t="s">
        <v>105</v>
      </c>
      <c r="H9" s="44" t="s">
        <v>95</v>
      </c>
    </row>
    <row r="10" spans="1:8" ht="14.25">
      <c r="A10" s="41">
        <v>8</v>
      </c>
      <c r="B10" s="42" t="s">
        <v>43</v>
      </c>
      <c r="C10" s="43">
        <v>2335287.16</v>
      </c>
      <c r="D10" s="40">
        <v>735</v>
      </c>
      <c r="E10" s="43">
        <v>3177.261442176871</v>
      </c>
      <c r="F10" s="40">
        <v>1000</v>
      </c>
      <c r="G10" s="42" t="s">
        <v>107</v>
      </c>
      <c r="H10" s="44" t="s">
        <v>44</v>
      </c>
    </row>
    <row r="11" spans="1:8" ht="14.25">
      <c r="A11" s="41">
        <v>9</v>
      </c>
      <c r="B11" s="42" t="s">
        <v>74</v>
      </c>
      <c r="C11" s="43">
        <v>1986971.74</v>
      </c>
      <c r="D11" s="40">
        <v>14713</v>
      </c>
      <c r="E11" s="43">
        <v>135.04871474206485</v>
      </c>
      <c r="F11" s="40">
        <v>100</v>
      </c>
      <c r="G11" s="42" t="s">
        <v>103</v>
      </c>
      <c r="H11" s="44" t="s">
        <v>32</v>
      </c>
    </row>
    <row r="12" spans="1:8" ht="14.25">
      <c r="A12" s="41">
        <v>10</v>
      </c>
      <c r="B12" s="42" t="s">
        <v>67</v>
      </c>
      <c r="C12" s="43">
        <v>1921216.34</v>
      </c>
      <c r="D12" s="40">
        <v>2897205</v>
      </c>
      <c r="E12" s="43">
        <v>0.6631275108250884</v>
      </c>
      <c r="F12" s="40">
        <v>1</v>
      </c>
      <c r="G12" s="42" t="s">
        <v>108</v>
      </c>
      <c r="H12" s="44" t="s">
        <v>66</v>
      </c>
    </row>
    <row r="13" spans="1:8" ht="14.25">
      <c r="A13" s="41">
        <v>11</v>
      </c>
      <c r="B13" s="42" t="s">
        <v>53</v>
      </c>
      <c r="C13" s="43">
        <v>1577150.19</v>
      </c>
      <c r="D13" s="40">
        <v>1563</v>
      </c>
      <c r="E13" s="43">
        <v>1009.0532245681381</v>
      </c>
      <c r="F13" s="40">
        <v>1000</v>
      </c>
      <c r="G13" s="42" t="s">
        <v>110</v>
      </c>
      <c r="H13" s="44" t="s">
        <v>54</v>
      </c>
    </row>
    <row r="14" spans="1:8" ht="14.25">
      <c r="A14" s="41">
        <v>12</v>
      </c>
      <c r="B14" s="42" t="s">
        <v>86</v>
      </c>
      <c r="C14" s="43">
        <v>1433095.26</v>
      </c>
      <c r="D14" s="40">
        <v>49610</v>
      </c>
      <c r="E14" s="43">
        <v>28.88722555936303</v>
      </c>
      <c r="F14" s="40">
        <v>100</v>
      </c>
      <c r="G14" s="42" t="s">
        <v>109</v>
      </c>
      <c r="H14" s="44" t="s">
        <v>87</v>
      </c>
    </row>
    <row r="15" spans="1:8" ht="14.25">
      <c r="A15" s="41">
        <v>13</v>
      </c>
      <c r="B15" s="42" t="s">
        <v>102</v>
      </c>
      <c r="C15" s="43">
        <v>1105515.29</v>
      </c>
      <c r="D15" s="40">
        <v>25718</v>
      </c>
      <c r="E15" s="43">
        <v>42.98605218135158</v>
      </c>
      <c r="F15" s="40">
        <v>100</v>
      </c>
      <c r="G15" s="42" t="s">
        <v>111</v>
      </c>
      <c r="H15" s="44" t="s">
        <v>92</v>
      </c>
    </row>
    <row r="16" spans="1:8" ht="14.25">
      <c r="A16" s="41">
        <v>14</v>
      </c>
      <c r="B16" s="42" t="s">
        <v>65</v>
      </c>
      <c r="C16" s="43">
        <v>1069877.78</v>
      </c>
      <c r="D16" s="40">
        <v>507</v>
      </c>
      <c r="E16" s="43">
        <v>2110.21258382643</v>
      </c>
      <c r="F16" s="40">
        <v>1000</v>
      </c>
      <c r="G16" s="42" t="s">
        <v>108</v>
      </c>
      <c r="H16" s="44" t="s">
        <v>66</v>
      </c>
    </row>
    <row r="17" spans="1:8" ht="14.25">
      <c r="A17" s="41">
        <v>15</v>
      </c>
      <c r="B17" s="42" t="s">
        <v>97</v>
      </c>
      <c r="C17" s="43">
        <v>1041276.01</v>
      </c>
      <c r="D17" s="40">
        <v>600</v>
      </c>
      <c r="E17" s="43">
        <v>1735.4600166666667</v>
      </c>
      <c r="F17" s="40">
        <v>1000</v>
      </c>
      <c r="G17" s="42" t="s">
        <v>105</v>
      </c>
      <c r="H17" s="44" t="s">
        <v>95</v>
      </c>
    </row>
    <row r="18" spans="1:8" ht="14.25">
      <c r="A18" s="41">
        <v>16</v>
      </c>
      <c r="B18" s="42" t="s">
        <v>25</v>
      </c>
      <c r="C18" s="43">
        <v>938548.18</v>
      </c>
      <c r="D18" s="40">
        <v>952</v>
      </c>
      <c r="E18" s="43">
        <v>985.86993697479</v>
      </c>
      <c r="F18" s="40">
        <v>1000</v>
      </c>
      <c r="G18" s="42" t="s">
        <v>112</v>
      </c>
      <c r="H18" s="44" t="s">
        <v>33</v>
      </c>
    </row>
    <row r="19" spans="1:8" ht="14.25">
      <c r="A19" s="41">
        <v>17</v>
      </c>
      <c r="B19" s="42" t="s">
        <v>98</v>
      </c>
      <c r="C19" s="43">
        <v>806504.91</v>
      </c>
      <c r="D19" s="40">
        <v>1341</v>
      </c>
      <c r="E19" s="43">
        <v>601.4205145413871</v>
      </c>
      <c r="F19" s="40">
        <v>1000</v>
      </c>
      <c r="G19" s="42" t="s">
        <v>105</v>
      </c>
      <c r="H19" s="44" t="s">
        <v>95</v>
      </c>
    </row>
    <row r="20" spans="1:8" ht="14.25">
      <c r="A20" s="41">
        <v>18</v>
      </c>
      <c r="B20" s="42" t="s">
        <v>77</v>
      </c>
      <c r="C20" s="43">
        <v>772196.4365</v>
      </c>
      <c r="D20" s="40">
        <v>8925</v>
      </c>
      <c r="E20" s="43">
        <v>86.52060913165266</v>
      </c>
      <c r="F20" s="40">
        <v>100</v>
      </c>
      <c r="G20" s="42" t="s">
        <v>113</v>
      </c>
      <c r="H20" s="44" t="s">
        <v>78</v>
      </c>
    </row>
    <row r="21" spans="1:8" ht="14.25">
      <c r="A21" s="41">
        <v>19</v>
      </c>
      <c r="B21" s="42" t="s">
        <v>93</v>
      </c>
      <c r="C21" s="43">
        <v>742302.6504</v>
      </c>
      <c r="D21" s="40">
        <v>2484</v>
      </c>
      <c r="E21" s="43">
        <v>298.8335951690821</v>
      </c>
      <c r="F21" s="40">
        <v>1000</v>
      </c>
      <c r="G21" s="42" t="s">
        <v>106</v>
      </c>
      <c r="H21" s="44" t="s">
        <v>92</v>
      </c>
    </row>
    <row r="22" spans="1:8" ht="14.25">
      <c r="A22" s="41">
        <v>20</v>
      </c>
      <c r="B22" s="42" t="s">
        <v>23</v>
      </c>
      <c r="C22" s="43">
        <v>586407.35</v>
      </c>
      <c r="D22" s="40">
        <v>9869</v>
      </c>
      <c r="E22" s="43">
        <v>59.41912554463471</v>
      </c>
      <c r="F22" s="40">
        <v>100</v>
      </c>
      <c r="G22" s="42" t="s">
        <v>118</v>
      </c>
      <c r="H22" s="44" t="s">
        <v>68</v>
      </c>
    </row>
    <row r="23" spans="1:8" ht="14.25">
      <c r="A23" s="41">
        <v>21</v>
      </c>
      <c r="B23" s="42" t="s">
        <v>76</v>
      </c>
      <c r="C23" s="43">
        <v>537465.54</v>
      </c>
      <c r="D23" s="40">
        <v>328</v>
      </c>
      <c r="E23" s="43">
        <v>1638.6144512195124</v>
      </c>
      <c r="F23" s="40">
        <v>1000</v>
      </c>
      <c r="G23" s="42" t="s">
        <v>108</v>
      </c>
      <c r="H23" s="44" t="s">
        <v>66</v>
      </c>
    </row>
    <row r="24" spans="1:8" ht="14.25">
      <c r="A24" s="41">
        <v>22</v>
      </c>
      <c r="B24" s="42" t="s">
        <v>46</v>
      </c>
      <c r="C24" s="43">
        <v>495427.24</v>
      </c>
      <c r="D24" s="40">
        <v>199</v>
      </c>
      <c r="E24" s="43">
        <v>2489.584120603015</v>
      </c>
      <c r="F24" s="40">
        <v>1000</v>
      </c>
      <c r="G24" s="42" t="s">
        <v>107</v>
      </c>
      <c r="H24" s="44" t="s">
        <v>44</v>
      </c>
    </row>
    <row r="25" spans="1:8" ht="14.25">
      <c r="A25" s="41">
        <v>23</v>
      </c>
      <c r="B25" s="42" t="s">
        <v>24</v>
      </c>
      <c r="C25" s="43">
        <v>475873.93</v>
      </c>
      <c r="D25" s="40">
        <v>1121</v>
      </c>
      <c r="E25" s="43">
        <v>424.50841213202494</v>
      </c>
      <c r="F25" s="40">
        <v>1000</v>
      </c>
      <c r="G25" s="42" t="s">
        <v>36</v>
      </c>
      <c r="H25" s="44" t="s">
        <v>34</v>
      </c>
    </row>
    <row r="26" spans="1:8" ht="14.25">
      <c r="A26" s="41">
        <v>24</v>
      </c>
      <c r="B26" s="42" t="s">
        <v>119</v>
      </c>
      <c r="C26" s="43">
        <v>268901.6501</v>
      </c>
      <c r="D26" s="40">
        <v>10422</v>
      </c>
      <c r="E26" s="43">
        <v>25.80134811936289</v>
      </c>
      <c r="F26" s="40">
        <v>100</v>
      </c>
      <c r="G26" s="42" t="s">
        <v>111</v>
      </c>
      <c r="H26" s="44" t="s">
        <v>92</v>
      </c>
    </row>
    <row r="27" spans="1:8" ht="15.75" customHeight="1" thickBot="1">
      <c r="A27" s="97" t="s">
        <v>28</v>
      </c>
      <c r="B27" s="98"/>
      <c r="C27" s="58">
        <f>SUM(C3:C26)</f>
        <v>59332772.25929999</v>
      </c>
      <c r="D27" s="59">
        <f>SUM(D3:D26)</f>
        <v>3102762</v>
      </c>
      <c r="E27" s="57" t="s">
        <v>29</v>
      </c>
      <c r="F27" s="57" t="s">
        <v>29</v>
      </c>
      <c r="G27" s="57" t="s">
        <v>29</v>
      </c>
      <c r="H27" s="60" t="s">
        <v>29</v>
      </c>
    </row>
    <row r="28" spans="1:8" ht="15" customHeight="1" thickBot="1">
      <c r="A28" s="95" t="s">
        <v>56</v>
      </c>
      <c r="B28" s="95"/>
      <c r="C28" s="95"/>
      <c r="D28" s="95"/>
      <c r="E28" s="95"/>
      <c r="F28" s="95"/>
      <c r="G28" s="95"/>
      <c r="H28" s="95"/>
    </row>
  </sheetData>
  <sheetProtection/>
  <mergeCells count="3">
    <mergeCell ref="A28:H28"/>
    <mergeCell ref="A1:H1"/>
    <mergeCell ref="A27:B27"/>
  </mergeCells>
  <hyperlinks>
    <hyperlink ref="H27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5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6" t="s">
        <v>57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s="9" customFormat="1" ht="15.75" thickBot="1">
      <c r="A2" s="100" t="s">
        <v>27</v>
      </c>
      <c r="B2" s="104" t="s">
        <v>13</v>
      </c>
      <c r="C2" s="106" t="s">
        <v>14</v>
      </c>
      <c r="D2" s="108" t="s">
        <v>15</v>
      </c>
      <c r="E2" s="102" t="s">
        <v>16</v>
      </c>
      <c r="F2" s="103"/>
      <c r="G2" s="103"/>
      <c r="H2" s="103"/>
      <c r="I2" s="103"/>
      <c r="J2" s="103"/>
      <c r="K2" s="103"/>
      <c r="L2" s="103"/>
    </row>
    <row r="3" spans="1:12" s="10" customFormat="1" ht="64.5" customHeight="1" thickBot="1">
      <c r="A3" s="101"/>
      <c r="B3" s="105"/>
      <c r="C3" s="107"/>
      <c r="D3" s="109"/>
      <c r="E3" s="4" t="s">
        <v>17</v>
      </c>
      <c r="F3" s="4" t="s">
        <v>58</v>
      </c>
      <c r="G3" s="4" t="s">
        <v>18</v>
      </c>
      <c r="H3" s="4" t="s">
        <v>19</v>
      </c>
      <c r="I3" s="4" t="s">
        <v>20</v>
      </c>
      <c r="J3" s="4" t="s">
        <v>75</v>
      </c>
      <c r="K3" s="4" t="s">
        <v>21</v>
      </c>
      <c r="L3" s="1" t="s">
        <v>61</v>
      </c>
    </row>
    <row r="4" spans="1:12" s="10" customFormat="1" ht="14.25" collapsed="1">
      <c r="A4" s="61">
        <v>1</v>
      </c>
      <c r="B4" s="47" t="s">
        <v>79</v>
      </c>
      <c r="C4" s="48">
        <v>38945</v>
      </c>
      <c r="D4" s="48">
        <v>39016</v>
      </c>
      <c r="E4" s="71">
        <v>-0.004829840879149172</v>
      </c>
      <c r="F4" s="71">
        <v>-0.01712359041289513</v>
      </c>
      <c r="G4" s="71">
        <v>-0.04629636519243874</v>
      </c>
      <c r="H4" s="71">
        <v>-0.07720053829406548</v>
      </c>
      <c r="I4" s="71">
        <v>-0.17316781502978462</v>
      </c>
      <c r="J4" s="71">
        <v>-0.12581195478640217</v>
      </c>
      <c r="K4" s="72">
        <v>-0.6882718765432101</v>
      </c>
      <c r="L4" s="72">
        <v>-0.12227939237007834</v>
      </c>
    </row>
    <row r="5" spans="1:12" s="10" customFormat="1" ht="14.25">
      <c r="A5" s="81">
        <v>2</v>
      </c>
      <c r="B5" s="47" t="s">
        <v>42</v>
      </c>
      <c r="C5" s="48">
        <v>39205</v>
      </c>
      <c r="D5" s="48">
        <v>39322</v>
      </c>
      <c r="E5" s="71">
        <v>-0.01272076148402368</v>
      </c>
      <c r="F5" s="71">
        <v>-0.03211334287112089</v>
      </c>
      <c r="G5" s="71">
        <v>-0.0425788977307997</v>
      </c>
      <c r="H5" s="71">
        <v>-0.03589366369603142</v>
      </c>
      <c r="I5" s="71">
        <v>-0.07080174372249315</v>
      </c>
      <c r="J5" s="71" t="s">
        <v>83</v>
      </c>
      <c r="K5" s="72">
        <v>-0.24113040990428658</v>
      </c>
      <c r="L5" s="72">
        <v>-0.033496750380605844</v>
      </c>
    </row>
    <row r="6" spans="1:12" s="10" customFormat="1" ht="14.25">
      <c r="A6" s="81">
        <v>3</v>
      </c>
      <c r="B6" s="47" t="s">
        <v>100</v>
      </c>
      <c r="C6" s="48">
        <v>40050</v>
      </c>
      <c r="D6" s="48">
        <v>40319</v>
      </c>
      <c r="E6" s="71">
        <v>-0.03949058668656058</v>
      </c>
      <c r="F6" s="71">
        <v>-0.07961378207883041</v>
      </c>
      <c r="G6" s="71">
        <v>-0.07667670162426798</v>
      </c>
      <c r="H6" s="71">
        <v>-0.06524295405541569</v>
      </c>
      <c r="I6" s="71">
        <v>-0.043368506917284</v>
      </c>
      <c r="J6" s="71">
        <v>-0.08558805982192286</v>
      </c>
      <c r="K6" s="72">
        <v>0.4796306726013855</v>
      </c>
      <c r="L6" s="72">
        <v>0.07572903591723934</v>
      </c>
    </row>
    <row r="7" spans="1:12" s="10" customFormat="1" ht="14.25">
      <c r="A7" s="81">
        <v>4</v>
      </c>
      <c r="B7" s="47" t="s">
        <v>72</v>
      </c>
      <c r="C7" s="48">
        <v>40555</v>
      </c>
      <c r="D7" s="48">
        <v>40626</v>
      </c>
      <c r="E7" s="71">
        <v>-0.05502234453015553</v>
      </c>
      <c r="F7" s="71">
        <v>-0.11487687674720792</v>
      </c>
      <c r="G7" s="71">
        <v>-0.1442930339576618</v>
      </c>
      <c r="H7" s="71">
        <v>-0.14346538237407236</v>
      </c>
      <c r="I7" s="71">
        <v>-0.18377892644750393</v>
      </c>
      <c r="J7" s="71">
        <v>-0.151416947662392</v>
      </c>
      <c r="K7" s="72">
        <v>-0.6980725565900835</v>
      </c>
      <c r="L7" s="72">
        <v>-0.23248400209566022</v>
      </c>
    </row>
    <row r="8" spans="1:12" s="10" customFormat="1" ht="14.25">
      <c r="A8" s="81">
        <v>5</v>
      </c>
      <c r="B8" s="47" t="s">
        <v>114</v>
      </c>
      <c r="C8" s="48">
        <v>41848</v>
      </c>
      <c r="D8" s="48">
        <v>42032</v>
      </c>
      <c r="E8" s="71">
        <v>0.003389648858932448</v>
      </c>
      <c r="F8" s="71">
        <v>0.02357902683757107</v>
      </c>
      <c r="G8" s="71">
        <v>-0.013389119127239724</v>
      </c>
      <c r="H8" s="71">
        <v>-0.12779149251087774</v>
      </c>
      <c r="I8" s="71" t="s">
        <v>83</v>
      </c>
      <c r="J8" s="71" t="s">
        <v>83</v>
      </c>
      <c r="K8" s="72">
        <v>-0.24412852105030003</v>
      </c>
      <c r="L8" s="72" t="s">
        <v>117</v>
      </c>
    </row>
    <row r="9" spans="1:12" s="10" customFormat="1" ht="14.25" customHeight="1" thickBot="1">
      <c r="A9" s="76"/>
      <c r="B9" s="80" t="s">
        <v>73</v>
      </c>
      <c r="C9" s="79" t="s">
        <v>29</v>
      </c>
      <c r="D9" s="79" t="s">
        <v>29</v>
      </c>
      <c r="E9" s="77">
        <f aca="true" t="shared" si="0" ref="E9:J9">AVERAGE(E4:E8)</f>
        <v>-0.021734776944191302</v>
      </c>
      <c r="F9" s="77">
        <f t="shared" si="0"/>
        <v>-0.044029713054496655</v>
      </c>
      <c r="G9" s="77">
        <f t="shared" si="0"/>
        <v>-0.06464682352648159</v>
      </c>
      <c r="H9" s="77">
        <f t="shared" si="0"/>
        <v>-0.08991880618609253</v>
      </c>
      <c r="I9" s="77">
        <f t="shared" si="0"/>
        <v>-0.11777924802926643</v>
      </c>
      <c r="J9" s="77">
        <f t="shared" si="0"/>
        <v>-0.12093898742357234</v>
      </c>
      <c r="K9" s="79" t="s">
        <v>29</v>
      </c>
      <c r="L9" s="79" t="s">
        <v>29</v>
      </c>
    </row>
    <row r="10" spans="1:12" s="9" customFormat="1" ht="14.25">
      <c r="A10" s="99" t="s">
        <v>60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</row>
    <row r="11" spans="1:12" s="9" customFormat="1" ht="14.25">
      <c r="A11" s="120" t="s">
        <v>82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</row>
    <row r="20" ht="14.25">
      <c r="C20" s="6"/>
    </row>
    <row r="21" ht="14.25">
      <c r="C21" s="6"/>
    </row>
    <row r="22" ht="14.25">
      <c r="C22" s="6"/>
    </row>
    <row r="23" ht="14.25">
      <c r="C23" s="6"/>
    </row>
    <row r="24" ht="14.25">
      <c r="C24" s="6"/>
    </row>
    <row r="25" ht="14.25">
      <c r="C25" s="6"/>
    </row>
  </sheetData>
  <sheetProtection/>
  <mergeCells count="8">
    <mergeCell ref="A11:L11"/>
    <mergeCell ref="A1:L1"/>
    <mergeCell ref="E2:L2"/>
    <mergeCell ref="A10:L10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2"/>
  <sheetViews>
    <sheetView zoomScale="80" zoomScaleNormal="80" workbookViewId="0" topLeftCell="A1">
      <selection activeCell="B7" sqref="B7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0" t="s">
        <v>52</v>
      </c>
      <c r="B1" s="110"/>
      <c r="C1" s="110"/>
      <c r="D1" s="110"/>
      <c r="E1" s="110"/>
      <c r="F1" s="110"/>
      <c r="G1" s="110"/>
    </row>
    <row r="2" spans="1:7" s="11" customFormat="1" ht="15.75" thickBot="1">
      <c r="A2" s="100" t="s">
        <v>27</v>
      </c>
      <c r="B2" s="114" t="s">
        <v>13</v>
      </c>
      <c r="C2" s="111" t="s">
        <v>37</v>
      </c>
      <c r="D2" s="112"/>
      <c r="E2" s="113" t="s">
        <v>63</v>
      </c>
      <c r="F2" s="112"/>
      <c r="G2" s="116" t="s">
        <v>62</v>
      </c>
    </row>
    <row r="3" spans="1:7" s="11" customFormat="1" ht="15.75" thickBot="1">
      <c r="A3" s="101"/>
      <c r="B3" s="115"/>
      <c r="C3" s="29" t="s">
        <v>41</v>
      </c>
      <c r="D3" s="29" t="s">
        <v>39</v>
      </c>
      <c r="E3" s="29" t="s">
        <v>40</v>
      </c>
      <c r="F3" s="29" t="s">
        <v>39</v>
      </c>
      <c r="G3" s="117"/>
    </row>
    <row r="4" spans="1:7" ht="14.25">
      <c r="A4" s="62">
        <v>1</v>
      </c>
      <c r="B4" s="49" t="s">
        <v>72</v>
      </c>
      <c r="C4" s="30">
        <v>-78.98190000000038</v>
      </c>
      <c r="D4" s="68">
        <v>-0.013665173884125184</v>
      </c>
      <c r="E4" s="31">
        <v>7917</v>
      </c>
      <c r="F4" s="68">
        <v>0.04376523657108741</v>
      </c>
      <c r="G4" s="50">
        <v>242.0751730908231</v>
      </c>
    </row>
    <row r="5" spans="1:7" ht="14.25">
      <c r="A5" s="62">
        <v>2</v>
      </c>
      <c r="B5" s="49" t="s">
        <v>114</v>
      </c>
      <c r="C5" s="30">
        <v>5.879600000000092</v>
      </c>
      <c r="D5" s="68">
        <v>0.0033896488589323236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79</v>
      </c>
      <c r="C6" s="30">
        <v>-4.901810000000056</v>
      </c>
      <c r="D6" s="68">
        <v>-0.004829840879148722</v>
      </c>
      <c r="E6" s="31">
        <v>0</v>
      </c>
      <c r="F6" s="68">
        <v>0</v>
      </c>
      <c r="G6" s="50">
        <v>0</v>
      </c>
    </row>
    <row r="7" spans="1:7" ht="14.25">
      <c r="A7" s="62">
        <v>4</v>
      </c>
      <c r="B7" s="49" t="s">
        <v>42</v>
      </c>
      <c r="C7" s="30">
        <v>-46.99200999999977</v>
      </c>
      <c r="D7" s="68">
        <v>-0.012720761484024146</v>
      </c>
      <c r="E7" s="31">
        <v>0</v>
      </c>
      <c r="F7" s="68">
        <v>0</v>
      </c>
      <c r="G7" s="50">
        <v>0</v>
      </c>
    </row>
    <row r="8" spans="1:7" ht="14.25">
      <c r="A8" s="62">
        <v>5</v>
      </c>
      <c r="B8" s="49" t="s">
        <v>100</v>
      </c>
      <c r="C8" s="30">
        <v>-61.50301999999978</v>
      </c>
      <c r="D8" s="68">
        <v>-0.03949058668656093</v>
      </c>
      <c r="E8" s="31">
        <v>0</v>
      </c>
      <c r="F8" s="68">
        <v>0</v>
      </c>
      <c r="G8" s="50">
        <v>0</v>
      </c>
    </row>
    <row r="9" spans="1:7" ht="15.75" thickBot="1">
      <c r="A9" s="66"/>
      <c r="B9" s="53" t="s">
        <v>28</v>
      </c>
      <c r="C9" s="54">
        <v>-186.4991399999999</v>
      </c>
      <c r="D9" s="67">
        <v>-0.01353325980832969</v>
      </c>
      <c r="E9" s="55">
        <v>7917</v>
      </c>
      <c r="F9" s="67">
        <v>0.01895742541066041</v>
      </c>
      <c r="G9" s="56">
        <v>242.0751730908231</v>
      </c>
    </row>
    <row r="11" ht="14.25">
      <c r="A11" s="11"/>
    </row>
    <row r="12" ht="14.25">
      <c r="A12" s="11"/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8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13</v>
      </c>
      <c r="C1" s="1" t="s">
        <v>17</v>
      </c>
      <c r="D1" s="21"/>
    </row>
    <row r="2" spans="1:4" ht="14.25">
      <c r="A2" s="21"/>
      <c r="B2" s="47" t="s">
        <v>72</v>
      </c>
      <c r="C2" s="71">
        <v>-0.05502234453015553</v>
      </c>
      <c r="D2" s="21"/>
    </row>
    <row r="3" spans="1:4" ht="14.25">
      <c r="A3" s="21"/>
      <c r="B3" s="47" t="s">
        <v>100</v>
      </c>
      <c r="C3" s="71">
        <v>-0.03949058668656058</v>
      </c>
      <c r="D3" s="21"/>
    </row>
    <row r="4" spans="1:4" ht="14.25">
      <c r="A4" s="21"/>
      <c r="B4" s="47" t="s">
        <v>42</v>
      </c>
      <c r="C4" s="71">
        <v>-0.01272076148402368</v>
      </c>
      <c r="D4" s="21"/>
    </row>
    <row r="5" spans="1:4" ht="14.25">
      <c r="A5" s="21"/>
      <c r="B5" s="47" t="s">
        <v>79</v>
      </c>
      <c r="C5" s="71">
        <v>-0.004829840879149172</v>
      </c>
      <c r="D5" s="21"/>
    </row>
    <row r="6" spans="1:4" ht="14.25">
      <c r="A6" s="21"/>
      <c r="B6" s="47" t="s">
        <v>114</v>
      </c>
      <c r="C6" s="71">
        <v>0.003389648858932448</v>
      </c>
      <c r="D6" s="21"/>
    </row>
    <row r="7" spans="2:3" ht="14.25">
      <c r="B7" s="82" t="s">
        <v>22</v>
      </c>
      <c r="C7" s="75">
        <v>-0.04593427024662333</v>
      </c>
    </row>
    <row r="8" spans="2:3" ht="14.25">
      <c r="B8" s="83" t="s">
        <v>31</v>
      </c>
      <c r="C8" s="88">
        <v>-0.04209086281496566</v>
      </c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  <row r="27" ht="14.25">
      <c r="B27" s="21"/>
    </row>
    <row r="28" ht="14.25">
      <c r="B28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="80" zoomScaleNormal="80" zoomScalePageLayoutView="0" workbookViewId="0" topLeftCell="A1">
      <selection activeCell="B5" sqref="B5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6" t="s">
        <v>57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s="9" customFormat="1" ht="15.75" thickBot="1">
      <c r="A2" s="100" t="s">
        <v>27</v>
      </c>
      <c r="B2" s="104" t="s">
        <v>13</v>
      </c>
      <c r="C2" s="106" t="s">
        <v>14</v>
      </c>
      <c r="D2" s="108" t="s">
        <v>15</v>
      </c>
      <c r="E2" s="102" t="s">
        <v>16</v>
      </c>
      <c r="F2" s="103"/>
      <c r="G2" s="103"/>
      <c r="H2" s="103"/>
      <c r="I2" s="103"/>
      <c r="J2" s="103"/>
      <c r="K2" s="103"/>
      <c r="L2" s="103"/>
    </row>
    <row r="3" spans="1:12" s="10" customFormat="1" ht="64.5" customHeight="1" thickBot="1">
      <c r="A3" s="101"/>
      <c r="B3" s="105"/>
      <c r="C3" s="107"/>
      <c r="D3" s="109"/>
      <c r="E3" s="4" t="s">
        <v>17</v>
      </c>
      <c r="F3" s="4" t="s">
        <v>58</v>
      </c>
      <c r="G3" s="4" t="s">
        <v>18</v>
      </c>
      <c r="H3" s="4" t="s">
        <v>19</v>
      </c>
      <c r="I3" s="4" t="s">
        <v>20</v>
      </c>
      <c r="J3" s="4" t="s">
        <v>75</v>
      </c>
      <c r="K3" s="4" t="s">
        <v>21</v>
      </c>
      <c r="L3" s="1" t="s">
        <v>61</v>
      </c>
    </row>
    <row r="4" spans="1:12" s="9" customFormat="1" ht="14.25" collapsed="1">
      <c r="A4" s="61">
        <v>1</v>
      </c>
      <c r="B4" s="47" t="s">
        <v>55</v>
      </c>
      <c r="C4" s="48">
        <v>38118</v>
      </c>
      <c r="D4" s="48">
        <v>38182</v>
      </c>
      <c r="E4" s="71">
        <v>-0.008961848654235549</v>
      </c>
      <c r="F4" s="71">
        <v>-0.012134000285378477</v>
      </c>
      <c r="G4" s="71">
        <v>-0.011209156465144865</v>
      </c>
      <c r="H4" s="71">
        <v>0.006971803564145285</v>
      </c>
      <c r="I4" s="71">
        <v>0.08690353839252496</v>
      </c>
      <c r="J4" s="71">
        <v>0.07301425537496753</v>
      </c>
      <c r="K4" s="71">
        <v>3.1267907753734185</v>
      </c>
      <c r="L4" s="72">
        <v>0.13463987783430675</v>
      </c>
    </row>
    <row r="5" spans="1:12" s="9" customFormat="1" ht="14.25" collapsed="1">
      <c r="A5" s="62">
        <v>2</v>
      </c>
      <c r="B5" s="47" t="s">
        <v>93</v>
      </c>
      <c r="C5" s="48">
        <v>38492</v>
      </c>
      <c r="D5" s="48">
        <v>38629</v>
      </c>
      <c r="E5" s="71">
        <v>-0.007189697093526126</v>
      </c>
      <c r="F5" s="71">
        <v>-0.015239286248301287</v>
      </c>
      <c r="G5" s="71">
        <v>-0.015583373506148579</v>
      </c>
      <c r="H5" s="71">
        <v>-0.014405941457990012</v>
      </c>
      <c r="I5" s="71">
        <v>-0.034370947944592944</v>
      </c>
      <c r="J5" s="71">
        <v>-0.03927678111691024</v>
      </c>
      <c r="K5" s="71">
        <v>-0.7011664048309177</v>
      </c>
      <c r="L5" s="72">
        <v>-0.11380648782715308</v>
      </c>
    </row>
    <row r="6" spans="1:12" s="9" customFormat="1" ht="14.25" collapsed="1">
      <c r="A6" s="62">
        <v>3</v>
      </c>
      <c r="B6" s="47" t="s">
        <v>43</v>
      </c>
      <c r="C6" s="48">
        <v>38828</v>
      </c>
      <c r="D6" s="48">
        <v>39028</v>
      </c>
      <c r="E6" s="71">
        <v>-0.0005428460710047434</v>
      </c>
      <c r="F6" s="71">
        <v>0.013398234462822733</v>
      </c>
      <c r="G6" s="71">
        <v>0.035625075343248325</v>
      </c>
      <c r="H6" s="71">
        <v>0.030976561764223698</v>
      </c>
      <c r="I6" s="71">
        <v>0.25631311298172266</v>
      </c>
      <c r="J6" s="71">
        <v>0.16227605731477723</v>
      </c>
      <c r="K6" s="71">
        <v>2.1772614421768703</v>
      </c>
      <c r="L6" s="72">
        <v>0.1386346833676464</v>
      </c>
    </row>
    <row r="7" spans="1:12" s="9" customFormat="1" ht="14.25" collapsed="1">
      <c r="A7" s="62">
        <v>4</v>
      </c>
      <c r="B7" s="47" t="s">
        <v>97</v>
      </c>
      <c r="C7" s="48">
        <v>38919</v>
      </c>
      <c r="D7" s="48">
        <v>39092</v>
      </c>
      <c r="E7" s="71">
        <v>-0.020446332674663004</v>
      </c>
      <c r="F7" s="71">
        <v>-0.04245001227768619</v>
      </c>
      <c r="G7" s="71">
        <v>-0.03885108367318835</v>
      </c>
      <c r="H7" s="71">
        <v>-0.0679537370223714</v>
      </c>
      <c r="I7" s="71">
        <v>0.06394699124296177</v>
      </c>
      <c r="J7" s="71">
        <v>0.03188860712850161</v>
      </c>
      <c r="K7" s="71">
        <v>0.7354600166666665</v>
      </c>
      <c r="L7" s="72">
        <v>0.06519281346447636</v>
      </c>
    </row>
    <row r="8" spans="1:12" s="9" customFormat="1" ht="14.25" collapsed="1">
      <c r="A8" s="62">
        <v>5</v>
      </c>
      <c r="B8" s="47" t="s">
        <v>98</v>
      </c>
      <c r="C8" s="48">
        <v>38919</v>
      </c>
      <c r="D8" s="48">
        <v>39092</v>
      </c>
      <c r="E8" s="71">
        <v>-0.030173353924396684</v>
      </c>
      <c r="F8" s="71">
        <v>-0.07519744625933233</v>
      </c>
      <c r="G8" s="71">
        <v>-0.10388107587924222</v>
      </c>
      <c r="H8" s="71">
        <v>-0.13900409048839069</v>
      </c>
      <c r="I8" s="71">
        <v>-0.1235446462603601</v>
      </c>
      <c r="J8" s="71">
        <v>-0.052650027321891946</v>
      </c>
      <c r="K8" s="71">
        <v>-0.3985794854586129</v>
      </c>
      <c r="L8" s="72">
        <v>-0.056587039369284</v>
      </c>
    </row>
    <row r="9" spans="1:12" s="9" customFormat="1" ht="14.25" collapsed="1">
      <c r="A9" s="62">
        <v>6</v>
      </c>
      <c r="B9" s="47" t="s">
        <v>77</v>
      </c>
      <c r="C9" s="48">
        <v>38968</v>
      </c>
      <c r="D9" s="48">
        <v>39140</v>
      </c>
      <c r="E9" s="71">
        <v>-2.6288640686544795E-07</v>
      </c>
      <c r="F9" s="71" t="s">
        <v>83</v>
      </c>
      <c r="G9" s="71">
        <v>-0.01885774855108535</v>
      </c>
      <c r="H9" s="71">
        <v>-0.013846640782855246</v>
      </c>
      <c r="I9" s="71">
        <v>0.022000105207600207</v>
      </c>
      <c r="J9" s="71">
        <v>0.1746224845282025</v>
      </c>
      <c r="K9" s="71">
        <v>-0.13479390868347318</v>
      </c>
      <c r="L9" s="72">
        <v>-0.016700107106193407</v>
      </c>
    </row>
    <row r="10" spans="1:12" s="9" customFormat="1" ht="14.25" collapsed="1">
      <c r="A10" s="62">
        <v>7</v>
      </c>
      <c r="B10" s="47" t="s">
        <v>119</v>
      </c>
      <c r="C10" s="48">
        <v>39269</v>
      </c>
      <c r="D10" s="48">
        <v>39443</v>
      </c>
      <c r="E10" s="71">
        <v>-0.012532135193717875</v>
      </c>
      <c r="F10" s="71" t="s">
        <v>83</v>
      </c>
      <c r="G10" s="71">
        <v>-0.029120921868038052</v>
      </c>
      <c r="H10" s="71">
        <v>-0.05335289995233805</v>
      </c>
      <c r="I10" s="71">
        <v>-0.1354857281119195</v>
      </c>
      <c r="J10" s="71">
        <v>-0.08282140108011637</v>
      </c>
      <c r="K10" s="71">
        <v>-0.7419865188063713</v>
      </c>
      <c r="L10" s="72">
        <v>-0.1600561474696629</v>
      </c>
    </row>
    <row r="11" spans="1:12" s="9" customFormat="1" ht="14.25" collapsed="1">
      <c r="A11" s="62">
        <v>8</v>
      </c>
      <c r="B11" s="47" t="s">
        <v>102</v>
      </c>
      <c r="C11" s="48">
        <v>39269</v>
      </c>
      <c r="D11" s="48">
        <v>39471</v>
      </c>
      <c r="E11" s="71">
        <v>-0.0020399447689328776</v>
      </c>
      <c r="F11" s="71" t="s">
        <v>83</v>
      </c>
      <c r="G11" s="71">
        <v>-0.05895757384010003</v>
      </c>
      <c r="H11" s="71">
        <v>-0.0464368630124703</v>
      </c>
      <c r="I11" s="71">
        <v>-0.06620571096253136</v>
      </c>
      <c r="J11" s="71">
        <v>-0.05843721357855758</v>
      </c>
      <c r="K11" s="71">
        <v>-0.5701394781864839</v>
      </c>
      <c r="L11" s="72">
        <v>-0.10397355699814848</v>
      </c>
    </row>
    <row r="12" spans="1:12" s="9" customFormat="1" ht="14.25" collapsed="1">
      <c r="A12" s="62">
        <v>9</v>
      </c>
      <c r="B12" s="47" t="s">
        <v>91</v>
      </c>
      <c r="C12" s="48">
        <v>39378</v>
      </c>
      <c r="D12" s="48">
        <v>39478</v>
      </c>
      <c r="E12" s="71">
        <v>-0.0013896044447171407</v>
      </c>
      <c r="F12" s="71">
        <v>-0.005335231156171738</v>
      </c>
      <c r="G12" s="71">
        <v>-0.004683911119143902</v>
      </c>
      <c r="H12" s="71">
        <v>-0.009470407202158082</v>
      </c>
      <c r="I12" s="71">
        <v>-0.04425179696068027</v>
      </c>
      <c r="J12" s="71">
        <v>-0.017208823674987883</v>
      </c>
      <c r="K12" s="71">
        <v>-0.6922095606179453</v>
      </c>
      <c r="L12" s="72">
        <v>-0.14238888642530978</v>
      </c>
    </row>
    <row r="13" spans="1:12" s="9" customFormat="1" ht="14.25">
      <c r="A13" s="62">
        <v>10</v>
      </c>
      <c r="B13" s="47" t="s">
        <v>65</v>
      </c>
      <c r="C13" s="48">
        <v>39413</v>
      </c>
      <c r="D13" s="48">
        <v>39589</v>
      </c>
      <c r="E13" s="71">
        <v>0.0035258735429093413</v>
      </c>
      <c r="F13" s="71">
        <v>0.01772987588263497</v>
      </c>
      <c r="G13" s="71">
        <v>0.052826249274737336</v>
      </c>
      <c r="H13" s="71">
        <v>0.09899749701801808</v>
      </c>
      <c r="I13" s="71">
        <v>0.18882527124199577</v>
      </c>
      <c r="J13" s="71">
        <v>0.1371663738504263</v>
      </c>
      <c r="K13" s="71">
        <v>1.1102125838264318</v>
      </c>
      <c r="L13" s="72">
        <v>0.10668354701965233</v>
      </c>
    </row>
    <row r="14" spans="1:12" s="9" customFormat="1" ht="14.25">
      <c r="A14" s="62">
        <v>11</v>
      </c>
      <c r="B14" s="47" t="s">
        <v>25</v>
      </c>
      <c r="C14" s="48">
        <v>39429</v>
      </c>
      <c r="D14" s="48">
        <v>39618</v>
      </c>
      <c r="E14" s="71">
        <v>-0.012498070866445166</v>
      </c>
      <c r="F14" s="71">
        <v>-0.023189599843960962</v>
      </c>
      <c r="G14" s="71">
        <v>-0.028536308327927862</v>
      </c>
      <c r="H14" s="71">
        <v>-0.015631194433674334</v>
      </c>
      <c r="I14" s="71">
        <v>-0.06324643374715644</v>
      </c>
      <c r="J14" s="71">
        <v>-0.04208287951128753</v>
      </c>
      <c r="K14" s="71">
        <v>-0.014130063025210804</v>
      </c>
      <c r="L14" s="72">
        <v>-0.0019508231013498634</v>
      </c>
    </row>
    <row r="15" spans="1:12" s="9" customFormat="1" ht="14.25">
      <c r="A15" s="62">
        <v>12</v>
      </c>
      <c r="B15" s="47" t="s">
        <v>24</v>
      </c>
      <c r="C15" s="48">
        <v>39429</v>
      </c>
      <c r="D15" s="48">
        <v>39651</v>
      </c>
      <c r="E15" s="71">
        <v>-0.009408779900075714</v>
      </c>
      <c r="F15" s="71">
        <v>-0.040471960415515595</v>
      </c>
      <c r="G15" s="71">
        <v>-0.0367730367821657</v>
      </c>
      <c r="H15" s="71">
        <v>-0.05112459460472074</v>
      </c>
      <c r="I15" s="71">
        <v>-0.15171291451206026</v>
      </c>
      <c r="J15" s="71">
        <v>-0.12952453448504575</v>
      </c>
      <c r="K15" s="71">
        <v>-0.575491587867975</v>
      </c>
      <c r="L15" s="72">
        <v>-0.11223530832490514</v>
      </c>
    </row>
    <row r="16" spans="1:12" s="9" customFormat="1" ht="14.25">
      <c r="A16" s="62">
        <v>13</v>
      </c>
      <c r="B16" s="47" t="s">
        <v>46</v>
      </c>
      <c r="C16" s="48">
        <v>39527</v>
      </c>
      <c r="D16" s="48">
        <v>39715</v>
      </c>
      <c r="E16" s="71">
        <v>-0.0037008046755023782</v>
      </c>
      <c r="F16" s="71">
        <v>0.0027722882578247177</v>
      </c>
      <c r="G16" s="71">
        <v>0.025851719154471153</v>
      </c>
      <c r="H16" s="71">
        <v>0.05771321124608608</v>
      </c>
      <c r="I16" s="71">
        <v>0.29597096580783444</v>
      </c>
      <c r="J16" s="71">
        <v>0.20281498830734002</v>
      </c>
      <c r="K16" s="71">
        <v>1.4895841206030158</v>
      </c>
      <c r="L16" s="72">
        <v>0.13870940663069464</v>
      </c>
    </row>
    <row r="17" spans="1:12" s="9" customFormat="1" ht="14.25">
      <c r="A17" s="62">
        <v>14</v>
      </c>
      <c r="B17" s="47" t="s">
        <v>23</v>
      </c>
      <c r="C17" s="48">
        <v>39560</v>
      </c>
      <c r="D17" s="48">
        <v>39770</v>
      </c>
      <c r="E17" s="71">
        <v>-0.0343400448219342</v>
      </c>
      <c r="F17" s="71">
        <v>-0.0719012395011932</v>
      </c>
      <c r="G17" s="71">
        <v>-0.11981533224648577</v>
      </c>
      <c r="H17" s="71">
        <v>-0.1268048817526648</v>
      </c>
      <c r="I17" s="71">
        <v>-0.12158168743333841</v>
      </c>
      <c r="J17" s="71" t="s">
        <v>83</v>
      </c>
      <c r="K17" s="71">
        <v>-0.4058087445536528</v>
      </c>
      <c r="L17" s="72">
        <v>-0.07295990477241987</v>
      </c>
    </row>
    <row r="18" spans="1:12" s="9" customFormat="1" ht="14.25">
      <c r="A18" s="62">
        <v>15</v>
      </c>
      <c r="B18" s="47" t="s">
        <v>59</v>
      </c>
      <c r="C18" s="48">
        <v>39884</v>
      </c>
      <c r="D18" s="48">
        <v>40001</v>
      </c>
      <c r="E18" s="71">
        <v>-0.022983019819035833</v>
      </c>
      <c r="F18" s="71">
        <v>-0.04284932049314871</v>
      </c>
      <c r="G18" s="71">
        <v>-0.060093578452092955</v>
      </c>
      <c r="H18" s="71">
        <v>-0.053595424147904414</v>
      </c>
      <c r="I18" s="71">
        <v>-0.03208850592358625</v>
      </c>
      <c r="J18" s="71">
        <v>0.026221829034506206</v>
      </c>
      <c r="K18" s="71">
        <v>-0.2444636109927577</v>
      </c>
      <c r="L18" s="72">
        <v>-0.043941418248602315</v>
      </c>
    </row>
    <row r="19" spans="1:12" s="9" customFormat="1" ht="14.25">
      <c r="A19" s="62">
        <v>16</v>
      </c>
      <c r="B19" s="47" t="s">
        <v>86</v>
      </c>
      <c r="C19" s="48">
        <v>40031</v>
      </c>
      <c r="D19" s="48">
        <v>40129</v>
      </c>
      <c r="E19" s="71">
        <v>-0.057624403393587875</v>
      </c>
      <c r="F19" s="71">
        <v>-0.12096860801087006</v>
      </c>
      <c r="G19" s="71">
        <v>-0.15687151459134796</v>
      </c>
      <c r="H19" s="71">
        <v>-0.15760059262491588</v>
      </c>
      <c r="I19" s="71">
        <v>-0.21498612362827418</v>
      </c>
      <c r="J19" s="71">
        <v>-0.19033185465258384</v>
      </c>
      <c r="K19" s="71">
        <v>-0.7111277444063695</v>
      </c>
      <c r="L19" s="72">
        <v>-0.19015332128763207</v>
      </c>
    </row>
    <row r="20" spans="1:12" s="9" customFormat="1" ht="14.25">
      <c r="A20" s="62">
        <v>17</v>
      </c>
      <c r="B20" s="47" t="s">
        <v>67</v>
      </c>
      <c r="C20" s="48">
        <v>40253</v>
      </c>
      <c r="D20" s="48">
        <v>40366</v>
      </c>
      <c r="E20" s="71">
        <v>-0.03463750660264264</v>
      </c>
      <c r="F20" s="71">
        <v>-0.06860472422373132</v>
      </c>
      <c r="G20" s="71">
        <v>-0.07689347817825287</v>
      </c>
      <c r="H20" s="71">
        <v>-0.06410402555070405</v>
      </c>
      <c r="I20" s="71">
        <v>-0.09453761214207856</v>
      </c>
      <c r="J20" s="71">
        <v>-0.06568375517205072</v>
      </c>
      <c r="K20" s="71">
        <v>-0.33687248917491164</v>
      </c>
      <c r="L20" s="72">
        <v>-0.0754232873296582</v>
      </c>
    </row>
    <row r="21" spans="1:12" s="9" customFormat="1" ht="14.25">
      <c r="A21" s="62">
        <v>18</v>
      </c>
      <c r="B21" s="47" t="s">
        <v>84</v>
      </c>
      <c r="C21" s="48">
        <v>40114</v>
      </c>
      <c r="D21" s="48">
        <v>40401</v>
      </c>
      <c r="E21" s="71">
        <v>-0.04075894350552767</v>
      </c>
      <c r="F21" s="71">
        <v>-0.081320173159667</v>
      </c>
      <c r="G21" s="71">
        <v>-0.11173745963387638</v>
      </c>
      <c r="H21" s="71">
        <v>-0.1571493043885256</v>
      </c>
      <c r="I21" s="71">
        <v>-0.11071265734686375</v>
      </c>
      <c r="J21" s="71">
        <v>-0.08481930589303754</v>
      </c>
      <c r="K21" s="71">
        <v>-0.23479335218620856</v>
      </c>
      <c r="L21" s="72">
        <v>-0.050708263038296564</v>
      </c>
    </row>
    <row r="22" spans="1:12" s="9" customFormat="1" ht="14.25">
      <c r="A22" s="62">
        <v>19</v>
      </c>
      <c r="B22" s="47" t="s">
        <v>45</v>
      </c>
      <c r="C22" s="48">
        <v>40226</v>
      </c>
      <c r="D22" s="48">
        <v>40430</v>
      </c>
      <c r="E22" s="71">
        <v>8.720732913070073E-05</v>
      </c>
      <c r="F22" s="71">
        <v>0.013441734908450131</v>
      </c>
      <c r="G22" s="71">
        <v>0.036574870858205655</v>
      </c>
      <c r="H22" s="71">
        <v>0.038650803930096345</v>
      </c>
      <c r="I22" s="71">
        <v>0.27448051680687247</v>
      </c>
      <c r="J22" s="71">
        <v>0.17253350434489856</v>
      </c>
      <c r="K22" s="71">
        <v>1.2774994011032312</v>
      </c>
      <c r="L22" s="72">
        <v>0.17652694310696626</v>
      </c>
    </row>
    <row r="23" spans="1:12" s="9" customFormat="1" ht="14.25">
      <c r="A23" s="62">
        <v>20</v>
      </c>
      <c r="B23" s="47" t="s">
        <v>96</v>
      </c>
      <c r="C23" s="48">
        <v>40427</v>
      </c>
      <c r="D23" s="48">
        <v>40543</v>
      </c>
      <c r="E23" s="71">
        <v>-0.0003514360220946422</v>
      </c>
      <c r="F23" s="71">
        <v>0.005820166737098731</v>
      </c>
      <c r="G23" s="71">
        <v>0.028778843024648948</v>
      </c>
      <c r="H23" s="71">
        <v>0.029165432635641197</v>
      </c>
      <c r="I23" s="71">
        <v>0.26809644040802727</v>
      </c>
      <c r="J23" s="71">
        <v>0.18467151047930863</v>
      </c>
      <c r="K23" s="71">
        <v>0.8374110945945945</v>
      </c>
      <c r="L23" s="72">
        <v>0.13653368602582217</v>
      </c>
    </row>
    <row r="24" spans="1:12" s="9" customFormat="1" ht="14.25">
      <c r="A24" s="62">
        <v>21</v>
      </c>
      <c r="B24" s="47" t="s">
        <v>53</v>
      </c>
      <c r="C24" s="48">
        <v>40444</v>
      </c>
      <c r="D24" s="48">
        <v>40638</v>
      </c>
      <c r="E24" s="71">
        <v>-0.0038232930852263314</v>
      </c>
      <c r="F24" s="71">
        <v>0.015043934517693147</v>
      </c>
      <c r="G24" s="71">
        <v>0.020294469767419443</v>
      </c>
      <c r="H24" s="71">
        <v>-0.047768926587777094</v>
      </c>
      <c r="I24" s="71">
        <v>0.17851339970438995</v>
      </c>
      <c r="J24" s="71">
        <v>0.19504800728101235</v>
      </c>
      <c r="K24" s="71">
        <v>0.009053224568138285</v>
      </c>
      <c r="L24" s="72">
        <v>0.002007841542293276</v>
      </c>
    </row>
    <row r="25" spans="1:12" s="9" customFormat="1" ht="14.25" collapsed="1">
      <c r="A25" s="62">
        <v>22</v>
      </c>
      <c r="B25" s="47" t="s">
        <v>94</v>
      </c>
      <c r="C25" s="48">
        <v>40427</v>
      </c>
      <c r="D25" s="48">
        <v>40708</v>
      </c>
      <c r="E25" s="71">
        <v>-0.0006932626462395897</v>
      </c>
      <c r="F25" s="71">
        <v>0.010053274558766478</v>
      </c>
      <c r="G25" s="71">
        <v>0.03891770750383183</v>
      </c>
      <c r="H25" s="71">
        <v>0.021178295913411027</v>
      </c>
      <c r="I25" s="71">
        <v>0.29783378370703617</v>
      </c>
      <c r="J25" s="71">
        <v>0.20935466981998707</v>
      </c>
      <c r="K25" s="71">
        <v>1.1625022722095673</v>
      </c>
      <c r="L25" s="72">
        <v>0.19638805804313342</v>
      </c>
    </row>
    <row r="26" spans="1:12" s="9" customFormat="1" ht="14.25" collapsed="1">
      <c r="A26" s="62">
        <v>23</v>
      </c>
      <c r="B26" s="47" t="s">
        <v>74</v>
      </c>
      <c r="C26" s="48">
        <v>41026</v>
      </c>
      <c r="D26" s="48">
        <v>41242</v>
      </c>
      <c r="E26" s="71">
        <v>-0.016536206301426493</v>
      </c>
      <c r="F26" s="71">
        <v>-0.02333787296855505</v>
      </c>
      <c r="G26" s="71">
        <v>-0.03655010083318</v>
      </c>
      <c r="H26" s="71">
        <v>-0.06174225192573546</v>
      </c>
      <c r="I26" s="71">
        <v>0.15251498592041712</v>
      </c>
      <c r="J26" s="71">
        <v>0.10330285322407828</v>
      </c>
      <c r="K26" s="71">
        <v>0.3504871474206488</v>
      </c>
      <c r="L26" s="72">
        <v>0.1116650549122975</v>
      </c>
    </row>
    <row r="27" spans="1:12" s="9" customFormat="1" ht="14.25">
      <c r="A27" s="62">
        <v>24</v>
      </c>
      <c r="B27" s="47" t="s">
        <v>76</v>
      </c>
      <c r="C27" s="48">
        <v>41127</v>
      </c>
      <c r="D27" s="48">
        <v>41332</v>
      </c>
      <c r="E27" s="71">
        <v>0.002152238941389051</v>
      </c>
      <c r="F27" s="71">
        <v>0.014161900968685082</v>
      </c>
      <c r="G27" s="71">
        <v>0.020373549307513672</v>
      </c>
      <c r="H27" s="71">
        <v>0.1106942663047219</v>
      </c>
      <c r="I27" s="71">
        <v>0.25199634525422354</v>
      </c>
      <c r="J27" s="71">
        <v>0.1563634466275341</v>
      </c>
      <c r="K27" s="71">
        <v>0.6386144512195122</v>
      </c>
      <c r="L27" s="72">
        <v>0.2099088935718869</v>
      </c>
    </row>
    <row r="28" spans="1:12" ht="15.75" thickBot="1">
      <c r="A28" s="76"/>
      <c r="B28" s="80" t="s">
        <v>73</v>
      </c>
      <c r="C28" s="78" t="s">
        <v>29</v>
      </c>
      <c r="D28" s="78" t="s">
        <v>29</v>
      </c>
      <c r="E28" s="77">
        <f aca="true" t="shared" si="0" ref="E28:J28">AVERAGE(E4:E27)</f>
        <v>-0.013119436564079595</v>
      </c>
      <c r="F28" s="77">
        <f t="shared" si="0"/>
        <v>-0.025265622121406473</v>
      </c>
      <c r="G28" s="77">
        <f t="shared" si="0"/>
        <v>-0.027048882071389353</v>
      </c>
      <c r="H28" s="77">
        <f t="shared" si="0"/>
        <v>-0.028568495981618855</v>
      </c>
      <c r="I28" s="77">
        <f t="shared" si="0"/>
        <v>0.04769461215425685</v>
      </c>
      <c r="J28" s="77">
        <f t="shared" si="0"/>
        <v>0.04636704394909004</v>
      </c>
      <c r="K28" s="78" t="s">
        <v>29</v>
      </c>
      <c r="L28" s="79" t="s">
        <v>29</v>
      </c>
    </row>
    <row r="29" spans="1:12" s="9" customFormat="1" ht="14.25">
      <c r="A29" s="99" t="s">
        <v>60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  <row r="34" spans="3:11" s="11" customFormat="1" ht="14.25">
      <c r="C34" s="5"/>
      <c r="D34" s="5"/>
      <c r="E34" s="6"/>
      <c r="F34" s="6"/>
      <c r="G34" s="6"/>
      <c r="H34" s="6"/>
      <c r="I34" s="6"/>
      <c r="J34" s="6"/>
      <c r="K34" s="6"/>
    </row>
    <row r="35" spans="3:11" s="11" customFormat="1" ht="14.25">
      <c r="C35" s="5"/>
      <c r="D35" s="5"/>
      <c r="E35" s="6"/>
      <c r="F35" s="6"/>
      <c r="G35" s="6"/>
      <c r="H35" s="6"/>
      <c r="I35" s="6"/>
      <c r="J35" s="6"/>
      <c r="K35" s="6"/>
    </row>
    <row r="36" spans="3:11" s="11" customFormat="1" ht="14.25">
      <c r="C36" s="5"/>
      <c r="D36" s="5"/>
      <c r="E36" s="6"/>
      <c r="F36" s="6"/>
      <c r="G36" s="6"/>
      <c r="H36" s="6"/>
      <c r="I36" s="6"/>
      <c r="J36" s="6"/>
      <c r="K36" s="6"/>
    </row>
    <row r="37" spans="3:11" s="11" customFormat="1" ht="14.25">
      <c r="C37" s="5"/>
      <c r="D37" s="5"/>
      <c r="E37" s="6"/>
      <c r="F37" s="6"/>
      <c r="G37" s="6"/>
      <c r="H37" s="6"/>
      <c r="I37" s="6"/>
      <c r="J37" s="6"/>
      <c r="K37" s="6"/>
    </row>
    <row r="38" spans="3:11" s="11" customFormat="1" ht="14.25">
      <c r="C38" s="5"/>
      <c r="D38" s="5"/>
      <c r="E38" s="6"/>
      <c r="F38" s="6"/>
      <c r="G38" s="6"/>
      <c r="H38" s="6"/>
      <c r="I38" s="6"/>
      <c r="J38" s="6"/>
      <c r="K38" s="6"/>
    </row>
    <row r="39" spans="3:11" s="11" customFormat="1" ht="14.25">
      <c r="C39" s="5"/>
      <c r="D39" s="5"/>
      <c r="E39" s="6"/>
      <c r="F39" s="6"/>
      <c r="G39" s="6"/>
      <c r="H39" s="6"/>
      <c r="I39" s="6"/>
      <c r="J39" s="6"/>
      <c r="K39" s="6"/>
    </row>
    <row r="40" spans="3:11" s="11" customFormat="1" ht="14.25">
      <c r="C40" s="5"/>
      <c r="D40" s="5"/>
      <c r="E40" s="6"/>
      <c r="F40" s="6"/>
      <c r="G40" s="6"/>
      <c r="H40" s="6"/>
      <c r="I40" s="6"/>
      <c r="J40" s="6"/>
      <c r="K40" s="6"/>
    </row>
  </sheetData>
  <sheetProtection/>
  <mergeCells count="7">
    <mergeCell ref="A29:L29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="80" zoomScaleNormal="80" zoomScalePageLayoutView="0" workbookViewId="0" topLeftCell="A1">
      <selection activeCell="B14" sqref="B14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0" t="s">
        <v>50</v>
      </c>
      <c r="B1" s="110"/>
      <c r="C1" s="110"/>
      <c r="D1" s="110"/>
      <c r="E1" s="110"/>
      <c r="F1" s="110"/>
      <c r="G1" s="110"/>
    </row>
    <row r="2" spans="1:7" ht="30.75" customHeight="1" thickBot="1">
      <c r="A2" s="100" t="s">
        <v>27</v>
      </c>
      <c r="B2" s="114" t="s">
        <v>13</v>
      </c>
      <c r="C2" s="111" t="s">
        <v>37</v>
      </c>
      <c r="D2" s="112"/>
      <c r="E2" s="113" t="s">
        <v>38</v>
      </c>
      <c r="F2" s="112"/>
      <c r="G2" s="116" t="s">
        <v>62</v>
      </c>
    </row>
    <row r="3" spans="1:7" ht="15.75" thickBot="1">
      <c r="A3" s="101"/>
      <c r="B3" s="115"/>
      <c r="C3" s="51" t="s">
        <v>41</v>
      </c>
      <c r="D3" s="29" t="s">
        <v>39</v>
      </c>
      <c r="E3" s="29" t="s">
        <v>40</v>
      </c>
      <c r="F3" s="29" t="s">
        <v>39</v>
      </c>
      <c r="G3" s="117"/>
    </row>
    <row r="4" spans="1:7" ht="14.25">
      <c r="A4" s="90">
        <v>1</v>
      </c>
      <c r="B4" s="84" t="s">
        <v>65</v>
      </c>
      <c r="C4" s="30">
        <v>3.759</v>
      </c>
      <c r="D4" s="68">
        <v>0.0035258735429086053</v>
      </c>
      <c r="E4" s="31">
        <v>0</v>
      </c>
      <c r="F4" s="68">
        <v>0</v>
      </c>
      <c r="G4" s="50">
        <v>0</v>
      </c>
    </row>
    <row r="5" spans="1:7" ht="14.25">
      <c r="A5" s="91">
        <v>2</v>
      </c>
      <c r="B5" s="84" t="s">
        <v>76</v>
      </c>
      <c r="C5" s="30">
        <v>1.1542700000000188</v>
      </c>
      <c r="D5" s="68">
        <v>0.0021522389413894264</v>
      </c>
      <c r="E5" s="31">
        <v>0</v>
      </c>
      <c r="F5" s="68">
        <v>0</v>
      </c>
      <c r="G5" s="50">
        <v>0</v>
      </c>
    </row>
    <row r="6" spans="1:7" ht="14.25">
      <c r="A6" s="91">
        <v>3</v>
      </c>
      <c r="B6" s="84" t="s">
        <v>45</v>
      </c>
      <c r="C6" s="30">
        <v>0.2520200000000186</v>
      </c>
      <c r="D6" s="68">
        <v>8.720732913066765E-05</v>
      </c>
      <c r="E6" s="31">
        <v>0</v>
      </c>
      <c r="F6" s="68">
        <v>0</v>
      </c>
      <c r="G6" s="50">
        <v>0</v>
      </c>
    </row>
    <row r="7" spans="1:7" ht="14.25">
      <c r="A7" s="91">
        <v>4</v>
      </c>
      <c r="B7" s="84" t="s">
        <v>77</v>
      </c>
      <c r="C7" s="30">
        <v>-0.00020300000009592625</v>
      </c>
      <c r="D7" s="68">
        <v>-2.6288640705218484E-07</v>
      </c>
      <c r="E7" s="31">
        <v>0</v>
      </c>
      <c r="F7" s="68">
        <v>0</v>
      </c>
      <c r="G7" s="50">
        <v>0</v>
      </c>
    </row>
    <row r="8" spans="1:7" ht="14.25">
      <c r="A8" s="91">
        <v>5</v>
      </c>
      <c r="B8" s="84" t="s">
        <v>96</v>
      </c>
      <c r="C8" s="30">
        <v>-0.9560200000000185</v>
      </c>
      <c r="D8" s="68">
        <v>-0.00035143602209448905</v>
      </c>
      <c r="E8" s="31">
        <v>0</v>
      </c>
      <c r="F8" s="68">
        <v>0</v>
      </c>
      <c r="G8" s="50">
        <v>0</v>
      </c>
    </row>
    <row r="9" spans="1:7" ht="14.25">
      <c r="A9" s="91">
        <v>6</v>
      </c>
      <c r="B9" s="84" t="s">
        <v>43</v>
      </c>
      <c r="C9" s="30">
        <v>-1.2683899999996646</v>
      </c>
      <c r="D9" s="68">
        <v>-0.0005428460710038179</v>
      </c>
      <c r="E9" s="31">
        <v>0</v>
      </c>
      <c r="F9" s="68">
        <v>0</v>
      </c>
      <c r="G9" s="50">
        <v>0</v>
      </c>
    </row>
    <row r="10" spans="1:7" ht="14.25">
      <c r="A10" s="91">
        <v>7</v>
      </c>
      <c r="B10" s="84" t="s">
        <v>46</v>
      </c>
      <c r="C10" s="30">
        <v>-1.8402900000000373</v>
      </c>
      <c r="D10" s="68">
        <v>-0.00370080467550342</v>
      </c>
      <c r="E10" s="31">
        <v>0</v>
      </c>
      <c r="F10" s="68">
        <v>0</v>
      </c>
      <c r="G10" s="50">
        <v>0</v>
      </c>
    </row>
    <row r="11" spans="1:7" ht="14.25">
      <c r="A11" s="91">
        <v>8</v>
      </c>
      <c r="B11" s="84" t="s">
        <v>102</v>
      </c>
      <c r="C11" s="30">
        <v>-2.259800000000047</v>
      </c>
      <c r="D11" s="68">
        <v>-0.002039944768933238</v>
      </c>
      <c r="E11" s="31">
        <v>0</v>
      </c>
      <c r="F11" s="68">
        <v>0</v>
      </c>
      <c r="G11" s="50">
        <v>0</v>
      </c>
    </row>
    <row r="12" spans="1:7" ht="14.25">
      <c r="A12" s="91">
        <v>9</v>
      </c>
      <c r="B12" s="84" t="s">
        <v>94</v>
      </c>
      <c r="C12" s="30">
        <v>-2.6343899999996645</v>
      </c>
      <c r="D12" s="68">
        <v>-0.0006932626462398984</v>
      </c>
      <c r="E12" s="31">
        <v>0</v>
      </c>
      <c r="F12" s="68">
        <v>0</v>
      </c>
      <c r="G12" s="50">
        <v>0</v>
      </c>
    </row>
    <row r="13" spans="1:7" ht="14.25">
      <c r="A13" s="91">
        <v>10</v>
      </c>
      <c r="B13" s="84" t="s">
        <v>119</v>
      </c>
      <c r="C13" s="30">
        <v>-3.4126799999999933</v>
      </c>
      <c r="D13" s="68">
        <v>-0.012532135193718156</v>
      </c>
      <c r="E13" s="31">
        <v>0</v>
      </c>
      <c r="F13" s="68">
        <v>0</v>
      </c>
      <c r="G13" s="50">
        <v>0</v>
      </c>
    </row>
    <row r="14" spans="1:7" ht="14.25">
      <c r="A14" s="91">
        <v>11</v>
      </c>
      <c r="B14" s="84" t="s">
        <v>91</v>
      </c>
      <c r="C14" s="30">
        <v>-4.477470499999821</v>
      </c>
      <c r="D14" s="68">
        <v>-0.0013896044447174573</v>
      </c>
      <c r="E14" s="31">
        <v>0</v>
      </c>
      <c r="F14" s="68">
        <v>0</v>
      </c>
      <c r="G14" s="50">
        <v>0</v>
      </c>
    </row>
    <row r="15" spans="1:7" ht="14.25">
      <c r="A15" s="91">
        <v>12</v>
      </c>
      <c r="B15" s="84" t="s">
        <v>24</v>
      </c>
      <c r="C15" s="30">
        <v>-4.519919999999983</v>
      </c>
      <c r="D15" s="68">
        <v>-0.009408779900075704</v>
      </c>
      <c r="E15" s="31">
        <v>0</v>
      </c>
      <c r="F15" s="68">
        <v>0</v>
      </c>
      <c r="G15" s="50">
        <v>0</v>
      </c>
    </row>
    <row r="16" spans="1:7" ht="14.25">
      <c r="A16" s="91">
        <v>13</v>
      </c>
      <c r="B16" s="84" t="s">
        <v>93</v>
      </c>
      <c r="C16" s="30">
        <v>-5.3755799999999585</v>
      </c>
      <c r="D16" s="68">
        <v>-0.0071896970935265555</v>
      </c>
      <c r="E16" s="31">
        <v>0</v>
      </c>
      <c r="F16" s="68">
        <v>0</v>
      </c>
      <c r="G16" s="50">
        <v>0</v>
      </c>
    </row>
    <row r="17" spans="1:7" ht="14.25">
      <c r="A17" s="91">
        <v>14</v>
      </c>
      <c r="B17" s="84" t="s">
        <v>53</v>
      </c>
      <c r="C17" s="30">
        <v>-6.053050000000047</v>
      </c>
      <c r="D17" s="68">
        <v>-0.003823293085226409</v>
      </c>
      <c r="E17" s="31">
        <v>0</v>
      </c>
      <c r="F17" s="68">
        <v>0</v>
      </c>
      <c r="G17" s="50">
        <v>0</v>
      </c>
    </row>
    <row r="18" spans="1:7" ht="14.25">
      <c r="A18" s="91">
        <v>15</v>
      </c>
      <c r="B18" s="84" t="s">
        <v>25</v>
      </c>
      <c r="C18" s="30">
        <v>-11.8785</v>
      </c>
      <c r="D18" s="68">
        <v>-0.012498070866444952</v>
      </c>
      <c r="E18" s="31">
        <v>0</v>
      </c>
      <c r="F18" s="68">
        <v>0</v>
      </c>
      <c r="G18" s="50">
        <v>0</v>
      </c>
    </row>
    <row r="19" spans="1:7" ht="14.25">
      <c r="A19" s="91">
        <v>16</v>
      </c>
      <c r="B19" s="84" t="s">
        <v>23</v>
      </c>
      <c r="C19" s="30">
        <v>-20.853359999999984</v>
      </c>
      <c r="D19" s="68">
        <v>-0.03434004482193486</v>
      </c>
      <c r="E19" s="31">
        <v>0</v>
      </c>
      <c r="F19" s="68">
        <v>0</v>
      </c>
      <c r="G19" s="50">
        <v>0</v>
      </c>
    </row>
    <row r="20" spans="1:7" ht="14.25">
      <c r="A20" s="91">
        <v>17</v>
      </c>
      <c r="B20" s="84" t="s">
        <v>97</v>
      </c>
      <c r="C20" s="30">
        <v>-21.734669999999927</v>
      </c>
      <c r="D20" s="68">
        <v>-0.02044633267466318</v>
      </c>
      <c r="E20" s="31">
        <v>0</v>
      </c>
      <c r="F20" s="68">
        <v>0</v>
      </c>
      <c r="G20" s="50">
        <v>0</v>
      </c>
    </row>
    <row r="21" spans="1:7" ht="14.25">
      <c r="A21" s="91">
        <v>18</v>
      </c>
      <c r="B21" s="84" t="s">
        <v>98</v>
      </c>
      <c r="C21" s="30">
        <v>-25.09206999999995</v>
      </c>
      <c r="D21" s="68">
        <v>-0.03017335392439731</v>
      </c>
      <c r="E21" s="31">
        <v>0</v>
      </c>
      <c r="F21" s="68">
        <v>0</v>
      </c>
      <c r="G21" s="50">
        <v>0</v>
      </c>
    </row>
    <row r="22" spans="1:7" ht="14.25">
      <c r="A22" s="91">
        <v>19</v>
      </c>
      <c r="B22" s="84" t="s">
        <v>74</v>
      </c>
      <c r="C22" s="30">
        <v>-33.40943999999995</v>
      </c>
      <c r="D22" s="68">
        <v>-0.016536206301426718</v>
      </c>
      <c r="E22" s="31">
        <v>0</v>
      </c>
      <c r="F22" s="68">
        <v>0</v>
      </c>
      <c r="G22" s="50">
        <v>0</v>
      </c>
    </row>
    <row r="23" spans="1:7" ht="14.25">
      <c r="A23" s="91">
        <v>20</v>
      </c>
      <c r="B23" s="84" t="s">
        <v>67</v>
      </c>
      <c r="C23" s="30">
        <v>-68.93383999999985</v>
      </c>
      <c r="D23" s="68">
        <v>-0.034637506602642344</v>
      </c>
      <c r="E23" s="31">
        <v>0</v>
      </c>
      <c r="F23" s="68">
        <v>0</v>
      </c>
      <c r="G23" s="50">
        <v>0</v>
      </c>
    </row>
    <row r="24" spans="1:7" ht="14.25">
      <c r="A24" s="91">
        <v>21</v>
      </c>
      <c r="B24" s="84" t="s">
        <v>59</v>
      </c>
      <c r="C24" s="30">
        <v>-83.42639000000013</v>
      </c>
      <c r="D24" s="68">
        <v>-0.02298301981903598</v>
      </c>
      <c r="E24" s="31">
        <v>0</v>
      </c>
      <c r="F24" s="68">
        <v>0</v>
      </c>
      <c r="G24" s="50">
        <v>0</v>
      </c>
    </row>
    <row r="25" spans="1:7" ht="14.25">
      <c r="A25" s="91">
        <v>22</v>
      </c>
      <c r="B25" s="84" t="s">
        <v>86</v>
      </c>
      <c r="C25" s="30">
        <v>-87.63093999999994</v>
      </c>
      <c r="D25" s="68">
        <v>-0.05762440339358916</v>
      </c>
      <c r="E25" s="31">
        <v>0</v>
      </c>
      <c r="F25" s="68">
        <v>0</v>
      </c>
      <c r="G25" s="50">
        <v>0</v>
      </c>
    </row>
    <row r="26" spans="1:7" ht="14.25">
      <c r="A26" s="91">
        <v>23</v>
      </c>
      <c r="B26" s="84" t="s">
        <v>84</v>
      </c>
      <c r="C26" s="30">
        <v>-149.46806000000007</v>
      </c>
      <c r="D26" s="68">
        <v>-0.04075894350552768</v>
      </c>
      <c r="E26" s="31">
        <v>0</v>
      </c>
      <c r="F26" s="68">
        <v>0</v>
      </c>
      <c r="G26" s="50">
        <v>0</v>
      </c>
    </row>
    <row r="27" spans="1:7" ht="14.25">
      <c r="A27" s="91">
        <v>24</v>
      </c>
      <c r="B27" s="84" t="s">
        <v>55</v>
      </c>
      <c r="C27" s="30">
        <v>-196.5408329999968</v>
      </c>
      <c r="D27" s="68">
        <v>-0.009037755375386458</v>
      </c>
      <c r="E27" s="31">
        <v>-4</v>
      </c>
      <c r="F27" s="68">
        <v>-7.659313725490196E-05</v>
      </c>
      <c r="G27" s="50">
        <v>-1.6656435556075169</v>
      </c>
    </row>
    <row r="28" spans="1:7" ht="15.75" thickBot="1">
      <c r="A28" s="63"/>
      <c r="B28" s="64" t="s">
        <v>28</v>
      </c>
      <c r="C28" s="54">
        <v>-726.6006064999959</v>
      </c>
      <c r="D28" s="67">
        <v>-0.012098038521373717</v>
      </c>
      <c r="E28" s="55">
        <v>-4</v>
      </c>
      <c r="F28" s="67">
        <v>-1.2891723062583514E-06</v>
      </c>
      <c r="G28" s="56">
        <v>-1.6656435556075169</v>
      </c>
    </row>
    <row r="30" ht="14.25">
      <c r="D30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zoomScale="85" zoomScaleNormal="85" zoomScalePageLayoutView="0" workbookViewId="0" topLeftCell="A1">
      <selection activeCell="B22" sqref="B22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13</v>
      </c>
      <c r="C1" s="35" t="s">
        <v>17</v>
      </c>
      <c r="D1" s="14"/>
      <c r="E1" s="14"/>
    </row>
    <row r="2" spans="2:3" ht="14.25">
      <c r="B2" s="47" t="s">
        <v>86</v>
      </c>
      <c r="C2" s="71">
        <v>-0.057624403393587875</v>
      </c>
    </row>
    <row r="3" spans="1:5" ht="14.25">
      <c r="A3" s="14"/>
      <c r="B3" s="47" t="s">
        <v>84</v>
      </c>
      <c r="C3" s="71">
        <v>-0.04075894350552767</v>
      </c>
      <c r="D3" s="14"/>
      <c r="E3" s="14"/>
    </row>
    <row r="4" spans="1:5" ht="14.25">
      <c r="A4" s="14"/>
      <c r="B4" s="47" t="s">
        <v>67</v>
      </c>
      <c r="C4" s="71">
        <v>-0.03463750660264264</v>
      </c>
      <c r="D4" s="14"/>
      <c r="E4" s="14"/>
    </row>
    <row r="5" spans="1:5" ht="14.25">
      <c r="A5" s="14"/>
      <c r="B5" s="47" t="s">
        <v>23</v>
      </c>
      <c r="C5" s="71">
        <v>-0.0343400448219342</v>
      </c>
      <c r="D5" s="14"/>
      <c r="E5" s="14"/>
    </row>
    <row r="6" spans="1:5" ht="14.25">
      <c r="A6" s="14"/>
      <c r="B6" s="47" t="s">
        <v>98</v>
      </c>
      <c r="C6" s="71">
        <v>-0.030173353924396684</v>
      </c>
      <c r="D6" s="14"/>
      <c r="E6" s="14"/>
    </row>
    <row r="7" spans="1:5" ht="14.25">
      <c r="A7" s="14"/>
      <c r="B7" s="47" t="s">
        <v>59</v>
      </c>
      <c r="C7" s="71">
        <v>-0.022983019819035833</v>
      </c>
      <c r="D7" s="14"/>
      <c r="E7" s="14"/>
    </row>
    <row r="8" spans="1:5" ht="14.25">
      <c r="A8" s="14"/>
      <c r="B8" s="47" t="s">
        <v>97</v>
      </c>
      <c r="C8" s="71">
        <v>-0.020446332674663004</v>
      </c>
      <c r="D8" s="14"/>
      <c r="E8" s="14"/>
    </row>
    <row r="9" spans="1:5" ht="14.25">
      <c r="A9" s="14"/>
      <c r="B9" s="47" t="s">
        <v>74</v>
      </c>
      <c r="C9" s="71">
        <v>-0.016536206301426493</v>
      </c>
      <c r="D9" s="14"/>
      <c r="E9" s="14"/>
    </row>
    <row r="10" spans="1:5" ht="14.25">
      <c r="A10" s="14"/>
      <c r="B10" s="47" t="s">
        <v>119</v>
      </c>
      <c r="C10" s="71">
        <v>-0.012532135193717875</v>
      </c>
      <c r="D10" s="14"/>
      <c r="E10" s="14"/>
    </row>
    <row r="11" spans="1:5" ht="14.25">
      <c r="A11" s="14"/>
      <c r="B11" s="47" t="s">
        <v>25</v>
      </c>
      <c r="C11" s="71">
        <v>-0.012498070866445166</v>
      </c>
      <c r="D11" s="14"/>
      <c r="E11" s="14"/>
    </row>
    <row r="12" spans="1:5" ht="14.25">
      <c r="A12" s="14"/>
      <c r="B12" s="47" t="s">
        <v>24</v>
      </c>
      <c r="C12" s="71">
        <v>-0.009408779900075714</v>
      </c>
      <c r="D12" s="14"/>
      <c r="E12" s="14"/>
    </row>
    <row r="13" spans="1:5" ht="14.25">
      <c r="A13" s="14"/>
      <c r="B13" s="47" t="s">
        <v>55</v>
      </c>
      <c r="C13" s="71">
        <v>-0.008961848654235549</v>
      </c>
      <c r="D13" s="14"/>
      <c r="E13" s="14"/>
    </row>
    <row r="14" spans="1:5" ht="14.25">
      <c r="A14" s="14"/>
      <c r="B14" s="47" t="s">
        <v>93</v>
      </c>
      <c r="C14" s="71">
        <v>-0.007189697093526126</v>
      </c>
      <c r="D14" s="14"/>
      <c r="E14" s="14"/>
    </row>
    <row r="15" spans="1:5" ht="14.25">
      <c r="A15" s="14"/>
      <c r="B15" s="47" t="s">
        <v>53</v>
      </c>
      <c r="C15" s="71">
        <v>-0.0038232930852263314</v>
      </c>
      <c r="D15" s="14"/>
      <c r="E15" s="14"/>
    </row>
    <row r="16" spans="1:5" ht="14.25">
      <c r="A16" s="14"/>
      <c r="B16" s="47" t="s">
        <v>46</v>
      </c>
      <c r="C16" s="71">
        <v>-0.0037008046755023782</v>
      </c>
      <c r="D16" s="14"/>
      <c r="E16" s="14"/>
    </row>
    <row r="17" spans="1:5" ht="14.25">
      <c r="A17" s="14"/>
      <c r="B17" s="47" t="s">
        <v>102</v>
      </c>
      <c r="C17" s="71">
        <v>-0.0020399447689328776</v>
      </c>
      <c r="D17" s="14"/>
      <c r="E17" s="14"/>
    </row>
    <row r="18" spans="1:5" ht="14.25">
      <c r="A18" s="14"/>
      <c r="B18" s="47" t="s">
        <v>91</v>
      </c>
      <c r="C18" s="71">
        <v>-0.0013896044447171407</v>
      </c>
      <c r="D18" s="14"/>
      <c r="E18" s="14"/>
    </row>
    <row r="19" spans="1:5" ht="14.25">
      <c r="A19" s="14"/>
      <c r="B19" s="47" t="s">
        <v>94</v>
      </c>
      <c r="C19" s="71">
        <v>-0.0006932626462395897</v>
      </c>
      <c r="D19" s="14"/>
      <c r="E19" s="14"/>
    </row>
    <row r="20" spans="1:5" ht="14.25">
      <c r="A20" s="14"/>
      <c r="B20" s="47" t="s">
        <v>43</v>
      </c>
      <c r="C20" s="71">
        <v>-0.0005428460710047434</v>
      </c>
      <c r="D20" s="14"/>
      <c r="E20" s="14"/>
    </row>
    <row r="21" spans="1:5" ht="14.25">
      <c r="A21" s="14"/>
      <c r="B21" s="47" t="s">
        <v>96</v>
      </c>
      <c r="C21" s="71">
        <v>-0.0003514360220946422</v>
      </c>
      <c r="D21" s="14"/>
      <c r="E21" s="14"/>
    </row>
    <row r="22" spans="1:5" ht="14.25">
      <c r="A22" s="14"/>
      <c r="B22" s="47" t="s">
        <v>77</v>
      </c>
      <c r="C22" s="71">
        <v>-2.6288640686544795E-07</v>
      </c>
      <c r="D22" s="14"/>
      <c r="E22" s="14"/>
    </row>
    <row r="23" spans="1:5" ht="14.25">
      <c r="A23" s="14"/>
      <c r="B23" s="47" t="s">
        <v>45</v>
      </c>
      <c r="C23" s="71">
        <v>8.720732913070073E-05</v>
      </c>
      <c r="D23" s="14"/>
      <c r="E23" s="14"/>
    </row>
    <row r="24" spans="1:5" ht="14.25">
      <c r="A24" s="14"/>
      <c r="B24" s="47" t="s">
        <v>76</v>
      </c>
      <c r="C24" s="71">
        <v>0.002152238941389051</v>
      </c>
      <c r="D24" s="14"/>
      <c r="E24" s="14"/>
    </row>
    <row r="25" spans="1:5" ht="14.25">
      <c r="A25" s="14"/>
      <c r="B25" s="47" t="s">
        <v>65</v>
      </c>
      <c r="C25" s="71">
        <v>0.0035258735429093413</v>
      </c>
      <c r="D25" s="14"/>
      <c r="E25" s="14"/>
    </row>
    <row r="26" spans="2:3" ht="14.25">
      <c r="B26" s="47" t="s">
        <v>22</v>
      </c>
      <c r="C26" s="75">
        <v>-0.04593427024662333</v>
      </c>
    </row>
    <row r="27" spans="2:3" ht="14.25">
      <c r="B27" s="14" t="s">
        <v>31</v>
      </c>
      <c r="C27" s="88">
        <v>-0.04209086281496566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"/>
  <sheetViews>
    <sheetView zoomScale="80" zoomScaleNormal="80" zoomScalePageLayoutView="0" workbookViewId="0" topLeftCell="A1">
      <selection activeCell="B5" sqref="B5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50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6" t="s">
        <v>70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30.75" thickBot="1">
      <c r="A2" s="3" t="s">
        <v>27</v>
      </c>
      <c r="B2" s="3" t="s">
        <v>13</v>
      </c>
      <c r="C2" s="38" t="s">
        <v>12</v>
      </c>
      <c r="D2" s="38" t="s">
        <v>9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88</v>
      </c>
      <c r="C3" s="45" t="s">
        <v>8</v>
      </c>
      <c r="D3" s="46" t="s">
        <v>11</v>
      </c>
      <c r="E3" s="43">
        <v>10021793.72</v>
      </c>
      <c r="F3" s="40">
        <v>32580</v>
      </c>
      <c r="G3" s="43">
        <v>307.6057004297115</v>
      </c>
      <c r="H3" s="73">
        <v>100</v>
      </c>
      <c r="I3" s="42" t="s">
        <v>109</v>
      </c>
      <c r="J3" s="44" t="s">
        <v>89</v>
      </c>
    </row>
    <row r="4" spans="1:10" ht="15" customHeight="1">
      <c r="A4" s="41">
        <v>2</v>
      </c>
      <c r="B4" s="42" t="s">
        <v>90</v>
      </c>
      <c r="C4" s="45" t="s">
        <v>8</v>
      </c>
      <c r="D4" s="46" t="s">
        <v>81</v>
      </c>
      <c r="E4" s="43">
        <v>1776693.21</v>
      </c>
      <c r="F4" s="40">
        <v>56699</v>
      </c>
      <c r="G4" s="43">
        <v>31.335529903525636</v>
      </c>
      <c r="H4" s="74">
        <v>100</v>
      </c>
      <c r="I4" s="42" t="s">
        <v>109</v>
      </c>
      <c r="J4" s="44" t="s">
        <v>87</v>
      </c>
    </row>
    <row r="5" spans="1:10" ht="15" customHeight="1">
      <c r="A5" s="41">
        <v>3</v>
      </c>
      <c r="B5" s="42" t="s">
        <v>80</v>
      </c>
      <c r="C5" s="45" t="s">
        <v>8</v>
      </c>
      <c r="D5" s="46" t="s">
        <v>81</v>
      </c>
      <c r="E5" s="43">
        <v>1298891.0802</v>
      </c>
      <c r="F5" s="40">
        <v>2940</v>
      </c>
      <c r="G5" s="43">
        <v>441.7996871428571</v>
      </c>
      <c r="H5" s="74">
        <v>1000</v>
      </c>
      <c r="I5" s="42" t="s">
        <v>112</v>
      </c>
      <c r="J5" s="44" t="s">
        <v>33</v>
      </c>
    </row>
    <row r="6" spans="1:10" ht="15" customHeight="1">
      <c r="A6" s="41">
        <v>4</v>
      </c>
      <c r="B6" s="42" t="s">
        <v>30</v>
      </c>
      <c r="C6" s="45" t="s">
        <v>8</v>
      </c>
      <c r="D6" s="46" t="s">
        <v>11</v>
      </c>
      <c r="E6" s="43">
        <v>1043956.5</v>
      </c>
      <c r="F6" s="40">
        <v>784</v>
      </c>
      <c r="G6" s="43">
        <v>1331.577168367347</v>
      </c>
      <c r="H6" s="74">
        <v>1000</v>
      </c>
      <c r="I6" s="42" t="s">
        <v>118</v>
      </c>
      <c r="J6" s="44" t="s">
        <v>68</v>
      </c>
    </row>
    <row r="7" spans="1:10" ht="15" customHeight="1">
      <c r="A7" s="41">
        <v>5</v>
      </c>
      <c r="B7" s="42" t="s">
        <v>99</v>
      </c>
      <c r="C7" s="45" t="s">
        <v>8</v>
      </c>
      <c r="D7" s="46" t="s">
        <v>11</v>
      </c>
      <c r="E7" s="43">
        <v>734087.91</v>
      </c>
      <c r="F7" s="40">
        <v>910</v>
      </c>
      <c r="G7" s="43">
        <v>806.6900109890111</v>
      </c>
      <c r="H7" s="74">
        <v>1000</v>
      </c>
      <c r="I7" s="42" t="s">
        <v>105</v>
      </c>
      <c r="J7" s="44" t="s">
        <v>95</v>
      </c>
    </row>
    <row r="8" spans="1:10" ht="15" customHeight="1">
      <c r="A8" s="41">
        <v>6</v>
      </c>
      <c r="B8" s="42" t="s">
        <v>35</v>
      </c>
      <c r="C8" s="45" t="s">
        <v>8</v>
      </c>
      <c r="D8" s="46" t="s">
        <v>11</v>
      </c>
      <c r="E8" s="43">
        <v>630071.85</v>
      </c>
      <c r="F8" s="40">
        <v>679</v>
      </c>
      <c r="G8" s="43">
        <v>927.9408689248895</v>
      </c>
      <c r="H8" s="74">
        <v>1000</v>
      </c>
      <c r="I8" s="42" t="s">
        <v>36</v>
      </c>
      <c r="J8" s="44" t="s">
        <v>34</v>
      </c>
    </row>
    <row r="9" spans="1:10" ht="15" customHeight="1">
      <c r="A9" s="41">
        <v>7</v>
      </c>
      <c r="B9" s="42" t="s">
        <v>120</v>
      </c>
      <c r="C9" s="45" t="s">
        <v>8</v>
      </c>
      <c r="D9" s="46" t="s">
        <v>11</v>
      </c>
      <c r="E9" s="43">
        <v>360764.7668</v>
      </c>
      <c r="F9" s="40">
        <v>6282</v>
      </c>
      <c r="G9" s="43">
        <v>57.428329640241955</v>
      </c>
      <c r="H9" s="74">
        <v>10.5</v>
      </c>
      <c r="I9" s="42" t="s">
        <v>121</v>
      </c>
      <c r="J9" s="44" t="s">
        <v>122</v>
      </c>
    </row>
    <row r="10" spans="1:10" ht="15.75" thickBot="1">
      <c r="A10" s="118" t="s">
        <v>28</v>
      </c>
      <c r="B10" s="119"/>
      <c r="C10" s="57" t="s">
        <v>29</v>
      </c>
      <c r="D10" s="57" t="s">
        <v>29</v>
      </c>
      <c r="E10" s="58">
        <f>SUM(E3:E9)</f>
        <v>15866259.036999999</v>
      </c>
      <c r="F10" s="59">
        <f>SUM(F3:F9)</f>
        <v>100874</v>
      </c>
      <c r="G10" s="57" t="s">
        <v>29</v>
      </c>
      <c r="H10" s="57" t="s">
        <v>29</v>
      </c>
      <c r="I10" s="57" t="s">
        <v>29</v>
      </c>
      <c r="J10" s="60" t="s">
        <v>29</v>
      </c>
    </row>
  </sheetData>
  <sheetProtection/>
  <mergeCells count="2">
    <mergeCell ref="A1:J1"/>
    <mergeCell ref="A10:B10"/>
  </mergeCells>
  <hyperlinks>
    <hyperlink ref="J3" r:id="rId1" display="http://dragon-am.com/"/>
    <hyperlink ref="J4" r:id="rId2" display="http://www.kinto.com/"/>
    <hyperlink ref="J5" r:id="rId3" display="http://www.task.ua/"/>
  </hyperlinks>
  <printOptions/>
  <pageMargins left="0.75" right="0.75" top="1" bottom="1" header="0.5" footer="0.5"/>
  <pageSetup horizontalDpi="600" verticalDpi="600" orientation="portrait" paperSize="9" r:id="rId4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3"/>
  <sheetViews>
    <sheetView zoomScale="80" zoomScaleNormal="80" zoomScalePageLayoutView="0" workbookViewId="0" topLeftCell="A1">
      <selection activeCell="B6" sqref="B6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6" t="s">
        <v>57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.75" customHeight="1" thickBot="1">
      <c r="A2" s="100" t="s">
        <v>27</v>
      </c>
      <c r="B2" s="104" t="s">
        <v>13</v>
      </c>
      <c r="C2" s="106" t="s">
        <v>14</v>
      </c>
      <c r="D2" s="108" t="s">
        <v>15</v>
      </c>
      <c r="E2" s="102" t="s">
        <v>16</v>
      </c>
      <c r="F2" s="103"/>
      <c r="G2" s="103"/>
      <c r="H2" s="103"/>
      <c r="I2" s="103"/>
      <c r="J2" s="103"/>
      <c r="K2" s="103"/>
      <c r="L2" s="103"/>
    </row>
    <row r="3" spans="1:12" ht="63.75" customHeight="1" thickBot="1">
      <c r="A3" s="101"/>
      <c r="B3" s="105"/>
      <c r="C3" s="107"/>
      <c r="D3" s="109"/>
      <c r="E3" s="4" t="s">
        <v>17</v>
      </c>
      <c r="F3" s="4" t="s">
        <v>58</v>
      </c>
      <c r="G3" s="4" t="s">
        <v>18</v>
      </c>
      <c r="H3" s="4" t="s">
        <v>19</v>
      </c>
      <c r="I3" s="4" t="s">
        <v>20</v>
      </c>
      <c r="J3" s="4" t="s">
        <v>75</v>
      </c>
      <c r="K3" s="4" t="s">
        <v>21</v>
      </c>
      <c r="L3" s="1" t="s">
        <v>61</v>
      </c>
    </row>
    <row r="4" spans="1:12" ht="14.25" collapsed="1">
      <c r="A4" s="61">
        <v>1</v>
      </c>
      <c r="B4" s="47" t="s">
        <v>35</v>
      </c>
      <c r="C4" s="48">
        <v>38441</v>
      </c>
      <c r="D4" s="48">
        <v>38625</v>
      </c>
      <c r="E4" s="71">
        <v>-0.006263438162898427</v>
      </c>
      <c r="F4" s="71">
        <v>-0.009440963463183016</v>
      </c>
      <c r="G4" s="71">
        <v>-0.010773566927431588</v>
      </c>
      <c r="H4" s="71">
        <v>-0.04133803906604128</v>
      </c>
      <c r="I4" s="71">
        <v>-0.07026275274016913</v>
      </c>
      <c r="J4" s="71">
        <v>-0.03194592126275908</v>
      </c>
      <c r="K4" s="72">
        <v>-0.07205913107511053</v>
      </c>
      <c r="L4" s="72">
        <v>-0.007444734507465189</v>
      </c>
    </row>
    <row r="5" spans="1:12" ht="14.25" collapsed="1">
      <c r="A5" s="62">
        <v>2</v>
      </c>
      <c r="B5" s="47" t="s">
        <v>120</v>
      </c>
      <c r="C5" s="48">
        <v>38572</v>
      </c>
      <c r="D5" s="48">
        <v>38888</v>
      </c>
      <c r="E5" s="71" t="s">
        <v>83</v>
      </c>
      <c r="F5" s="71" t="s">
        <v>83</v>
      </c>
      <c r="G5" s="71" t="s">
        <v>83</v>
      </c>
      <c r="H5" s="71" t="s">
        <v>83</v>
      </c>
      <c r="I5" s="71">
        <v>-0.02783950679908853</v>
      </c>
      <c r="J5" s="71" t="s">
        <v>83</v>
      </c>
      <c r="K5" s="72">
        <v>4.469364727642092</v>
      </c>
      <c r="L5" s="72">
        <v>0.20075217362005837</v>
      </c>
    </row>
    <row r="6" spans="1:12" ht="14.25">
      <c r="A6" s="62">
        <v>3</v>
      </c>
      <c r="B6" s="47" t="s">
        <v>88</v>
      </c>
      <c r="C6" s="48">
        <v>38862</v>
      </c>
      <c r="D6" s="48">
        <v>38958</v>
      </c>
      <c r="E6" s="71">
        <v>-0.04927173612488167</v>
      </c>
      <c r="F6" s="71">
        <v>-0.06343563352130221</v>
      </c>
      <c r="G6" s="71">
        <v>-0.10087771021844216</v>
      </c>
      <c r="H6" s="71">
        <v>-0.07055953887324995</v>
      </c>
      <c r="I6" s="71">
        <v>0.04455554140864071</v>
      </c>
      <c r="J6" s="71">
        <v>0.024719119345810725</v>
      </c>
      <c r="K6" s="72">
        <v>2.076057004297115</v>
      </c>
      <c r="L6" s="72">
        <v>0.1314880835708212</v>
      </c>
    </row>
    <row r="7" spans="1:12" ht="14.25">
      <c r="A7" s="62">
        <v>4</v>
      </c>
      <c r="B7" s="47" t="s">
        <v>80</v>
      </c>
      <c r="C7" s="48">
        <v>39048</v>
      </c>
      <c r="D7" s="48">
        <v>39140</v>
      </c>
      <c r="E7" s="71">
        <v>-0.09951238491647174</v>
      </c>
      <c r="F7" s="71">
        <v>-0.05575050437172657</v>
      </c>
      <c r="G7" s="71">
        <v>-0.0660583241841971</v>
      </c>
      <c r="H7" s="71">
        <v>-0.08385598184755294</v>
      </c>
      <c r="I7" s="71">
        <v>-0.21101334610023936</v>
      </c>
      <c r="J7" s="71">
        <v>-0.12774586137836208</v>
      </c>
      <c r="K7" s="72">
        <v>-0.5582003128571431</v>
      </c>
      <c r="L7" s="72">
        <v>-0.09064388039780535</v>
      </c>
    </row>
    <row r="8" spans="1:12" ht="14.25">
      <c r="A8" s="62">
        <v>5</v>
      </c>
      <c r="B8" s="47" t="s">
        <v>30</v>
      </c>
      <c r="C8" s="48">
        <v>39100</v>
      </c>
      <c r="D8" s="48">
        <v>39268</v>
      </c>
      <c r="E8" s="71">
        <v>-0.012817958202333335</v>
      </c>
      <c r="F8" s="71">
        <v>-0.029177245607725277</v>
      </c>
      <c r="G8" s="71">
        <v>-0.03869008710462396</v>
      </c>
      <c r="H8" s="71">
        <v>-0.018185712339117033</v>
      </c>
      <c r="I8" s="71">
        <v>-0.01333703915222606</v>
      </c>
      <c r="J8" s="71" t="s">
        <v>83</v>
      </c>
      <c r="K8" s="72">
        <v>0.3315771683673461</v>
      </c>
      <c r="L8" s="72">
        <v>0.03533517246798357</v>
      </c>
    </row>
    <row r="9" spans="1:12" ht="14.25">
      <c r="A9" s="62">
        <v>6</v>
      </c>
      <c r="B9" s="47" t="s">
        <v>99</v>
      </c>
      <c r="C9" s="48">
        <v>39647</v>
      </c>
      <c r="D9" s="48">
        <v>39861</v>
      </c>
      <c r="E9" s="71">
        <v>-0.025064644816740755</v>
      </c>
      <c r="F9" s="71">
        <v>-0.06515139912948043</v>
      </c>
      <c r="G9" s="71">
        <v>-0.08227056676970446</v>
      </c>
      <c r="H9" s="71">
        <v>-0.1519508363212515</v>
      </c>
      <c r="I9" s="71">
        <v>-0.09922251507356139</v>
      </c>
      <c r="J9" s="71">
        <v>-0.08036520312707052</v>
      </c>
      <c r="K9" s="72">
        <v>-0.19330998901098928</v>
      </c>
      <c r="L9" s="72">
        <v>-0.031919583445794264</v>
      </c>
    </row>
    <row r="10" spans="1:12" ht="14.25">
      <c r="A10" s="62">
        <v>7</v>
      </c>
      <c r="B10" s="47" t="s">
        <v>90</v>
      </c>
      <c r="C10" s="48">
        <v>40253</v>
      </c>
      <c r="D10" s="48">
        <v>40445</v>
      </c>
      <c r="E10" s="71">
        <v>-0.04894029452173276</v>
      </c>
      <c r="F10" s="71">
        <v>-0.09094096207691749</v>
      </c>
      <c r="G10" s="71">
        <v>-0.12008025654511134</v>
      </c>
      <c r="H10" s="71">
        <v>-0.14646161427713933</v>
      </c>
      <c r="I10" s="71">
        <v>-0.17429756163015386</v>
      </c>
      <c r="J10" s="71">
        <v>-0.1410780918434944</v>
      </c>
      <c r="K10" s="72">
        <v>-0.6866447009647436</v>
      </c>
      <c r="L10" s="72">
        <v>-0.2063165748043606</v>
      </c>
    </row>
    <row r="11" spans="1:12" ht="15.75" thickBot="1">
      <c r="A11" s="76"/>
      <c r="B11" s="80" t="s">
        <v>73</v>
      </c>
      <c r="C11" s="79" t="s">
        <v>29</v>
      </c>
      <c r="D11" s="79" t="s">
        <v>29</v>
      </c>
      <c r="E11" s="77">
        <f aca="true" t="shared" si="0" ref="E11:J11">AVERAGE(E4:E10)</f>
        <v>-0.04031174279084312</v>
      </c>
      <c r="F11" s="77">
        <f t="shared" si="0"/>
        <v>-0.05231611802838917</v>
      </c>
      <c r="G11" s="77">
        <f t="shared" si="0"/>
        <v>-0.06979175195825177</v>
      </c>
      <c r="H11" s="77">
        <f t="shared" si="0"/>
        <v>-0.085391953787392</v>
      </c>
      <c r="I11" s="77">
        <f t="shared" si="0"/>
        <v>-0.07877388286954252</v>
      </c>
      <c r="J11" s="77">
        <f t="shared" si="0"/>
        <v>-0.07128319165317507</v>
      </c>
      <c r="K11" s="79" t="s">
        <v>29</v>
      </c>
      <c r="L11" s="79" t="s">
        <v>29</v>
      </c>
    </row>
    <row r="12" spans="1:12" s="9" customFormat="1" ht="14.25">
      <c r="A12" s="99" t="s">
        <v>60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</row>
    <row r="13" spans="12:15" ht="14.25">
      <c r="L13"/>
      <c r="M13"/>
      <c r="N13"/>
      <c r="O13"/>
    </row>
  </sheetData>
  <sheetProtection/>
  <mergeCells count="7">
    <mergeCell ref="A1:L1"/>
    <mergeCell ref="E2:L2"/>
    <mergeCell ref="A12:L12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zoomScale="85" zoomScaleNormal="85" zoomScalePageLayoutView="0" workbookViewId="0" topLeftCell="A1">
      <selection activeCell="B6" sqref="B6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0" t="s">
        <v>51</v>
      </c>
      <c r="B1" s="110"/>
      <c r="C1" s="110"/>
      <c r="D1" s="110"/>
      <c r="E1" s="110"/>
      <c r="F1" s="110"/>
      <c r="G1" s="110"/>
    </row>
    <row r="2" spans="1:7" s="11" customFormat="1" ht="15.75" thickBot="1">
      <c r="A2" s="100" t="s">
        <v>27</v>
      </c>
      <c r="B2" s="114" t="s">
        <v>13</v>
      </c>
      <c r="C2" s="113" t="s">
        <v>37</v>
      </c>
      <c r="D2" s="112"/>
      <c r="E2" s="113" t="s">
        <v>38</v>
      </c>
      <c r="F2" s="112"/>
      <c r="G2" s="116" t="s">
        <v>62</v>
      </c>
    </row>
    <row r="3" spans="1:7" s="11" customFormat="1" ht="15.75" thickBot="1">
      <c r="A3" s="101"/>
      <c r="B3" s="115"/>
      <c r="C3" s="29" t="s">
        <v>41</v>
      </c>
      <c r="D3" s="29" t="s">
        <v>39</v>
      </c>
      <c r="E3" s="29" t="s">
        <v>40</v>
      </c>
      <c r="F3" s="29" t="s">
        <v>39</v>
      </c>
      <c r="G3" s="117"/>
    </row>
    <row r="4" spans="1:7" ht="14.25" customHeight="1">
      <c r="A4" s="92">
        <v>1</v>
      </c>
      <c r="B4" s="93" t="s">
        <v>35</v>
      </c>
      <c r="C4" s="30">
        <v>-3.971290000000037</v>
      </c>
      <c r="D4" s="68">
        <v>-0.006263438162898564</v>
      </c>
      <c r="E4" s="31">
        <v>0</v>
      </c>
      <c r="F4" s="89">
        <v>0</v>
      </c>
      <c r="G4" s="50">
        <v>0</v>
      </c>
    </row>
    <row r="5" spans="1:7" ht="14.25" customHeight="1">
      <c r="A5" s="92">
        <v>2</v>
      </c>
      <c r="B5" s="93" t="s">
        <v>30</v>
      </c>
      <c r="C5" s="30">
        <v>-13.555139999999898</v>
      </c>
      <c r="D5" s="68">
        <v>-0.012817958202332317</v>
      </c>
      <c r="E5" s="31">
        <v>0</v>
      </c>
      <c r="F5" s="89">
        <v>0</v>
      </c>
      <c r="G5" s="50">
        <v>0</v>
      </c>
    </row>
    <row r="6" spans="1:7" ht="14.25" customHeight="1">
      <c r="A6" s="92">
        <v>3</v>
      </c>
      <c r="B6" s="93" t="s">
        <v>99</v>
      </c>
      <c r="C6" s="30">
        <v>-18.872689999999945</v>
      </c>
      <c r="D6" s="68">
        <v>-0.02506464481674067</v>
      </c>
      <c r="E6" s="31">
        <v>0</v>
      </c>
      <c r="F6" s="89">
        <v>0</v>
      </c>
      <c r="G6" s="50">
        <v>0</v>
      </c>
    </row>
    <row r="7" spans="1:7" ht="14.25" customHeight="1">
      <c r="A7" s="92">
        <v>4</v>
      </c>
      <c r="B7" s="93" t="s">
        <v>90</v>
      </c>
      <c r="C7" s="30">
        <v>-91.42632000000006</v>
      </c>
      <c r="D7" s="68">
        <v>-0.04894029452173227</v>
      </c>
      <c r="E7" s="31">
        <v>0</v>
      </c>
      <c r="F7" s="89">
        <v>0</v>
      </c>
      <c r="G7" s="50">
        <v>0</v>
      </c>
    </row>
    <row r="8" spans="1:7" ht="14.25" customHeight="1">
      <c r="A8" s="92">
        <v>5</v>
      </c>
      <c r="B8" s="93" t="s">
        <v>80</v>
      </c>
      <c r="C8" s="30">
        <v>-143.53972999999996</v>
      </c>
      <c r="D8" s="68">
        <v>-0.0995123849164713</v>
      </c>
      <c r="E8" s="31">
        <v>0</v>
      </c>
      <c r="F8" s="89">
        <v>0</v>
      </c>
      <c r="G8" s="50">
        <v>0</v>
      </c>
    </row>
    <row r="9" spans="1:7" ht="14.25" customHeight="1">
      <c r="A9" s="92">
        <v>6</v>
      </c>
      <c r="B9" s="93" t="s">
        <v>88</v>
      </c>
      <c r="C9" s="30">
        <v>-519.3820299999993</v>
      </c>
      <c r="D9" s="68">
        <v>-0.04927173612488145</v>
      </c>
      <c r="E9" s="31">
        <v>0</v>
      </c>
      <c r="F9" s="89">
        <v>0</v>
      </c>
      <c r="G9" s="50">
        <v>0</v>
      </c>
    </row>
    <row r="10" spans="1:7" ht="14.25" customHeight="1">
      <c r="A10" s="92">
        <v>7</v>
      </c>
      <c r="B10" s="93" t="s">
        <v>120</v>
      </c>
      <c r="C10" s="30" t="s">
        <v>83</v>
      </c>
      <c r="D10" s="68" t="s">
        <v>83</v>
      </c>
      <c r="E10" s="31" t="s">
        <v>83</v>
      </c>
      <c r="F10" s="89" t="s">
        <v>83</v>
      </c>
      <c r="G10" s="50" t="s">
        <v>83</v>
      </c>
    </row>
    <row r="11" spans="1:7" ht="15.75" thickBot="1">
      <c r="A11" s="65"/>
      <c r="B11" s="53" t="s">
        <v>28</v>
      </c>
      <c r="C11" s="54">
        <v>-790.7471999999992</v>
      </c>
      <c r="D11" s="67">
        <v>-0.04852328688464719</v>
      </c>
      <c r="E11" s="55">
        <v>0</v>
      </c>
      <c r="F11" s="67">
        <v>0</v>
      </c>
      <c r="G11" s="56">
        <v>0</v>
      </c>
    </row>
    <row r="13" ht="14.25">
      <c r="A13" s="11"/>
    </row>
    <row r="14" ht="14.25">
      <c r="A14" s="11"/>
    </row>
    <row r="15" ht="14.25">
      <c r="A15" s="11"/>
    </row>
    <row r="16" ht="12.75"/>
    <row r="17" ht="12.75"/>
    <row r="18" ht="12.75"/>
    <row r="19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13</v>
      </c>
      <c r="C1" s="2" t="s">
        <v>17</v>
      </c>
      <c r="D1" s="21"/>
      <c r="E1" s="21"/>
    </row>
    <row r="2" spans="1:5" ht="14.25">
      <c r="A2" s="21"/>
      <c r="B2" s="47" t="s">
        <v>80</v>
      </c>
      <c r="C2" s="71">
        <v>-0.09951238491647174</v>
      </c>
      <c r="D2" s="21"/>
      <c r="E2" s="21"/>
    </row>
    <row r="3" spans="1:5" ht="14.25">
      <c r="A3" s="21"/>
      <c r="B3" s="47" t="s">
        <v>88</v>
      </c>
      <c r="C3" s="71">
        <v>-0.04927173612488167</v>
      </c>
      <c r="D3" s="21"/>
      <c r="E3" s="21"/>
    </row>
    <row r="4" spans="1:5" ht="14.25">
      <c r="A4" s="21"/>
      <c r="B4" s="47" t="s">
        <v>90</v>
      </c>
      <c r="C4" s="71">
        <v>-0.04894029452173276</v>
      </c>
      <c r="D4" s="21"/>
      <c r="E4" s="21"/>
    </row>
    <row r="5" spans="1:5" ht="14.25">
      <c r="A5" s="21"/>
      <c r="B5" s="47" t="s">
        <v>99</v>
      </c>
      <c r="C5" s="71">
        <v>-0.025064644816740755</v>
      </c>
      <c r="D5" s="21"/>
      <c r="E5" s="21"/>
    </row>
    <row r="6" spans="1:5" ht="14.25">
      <c r="A6" s="21"/>
      <c r="B6" s="47" t="s">
        <v>30</v>
      </c>
      <c r="C6" s="71">
        <v>-0.012817958202333335</v>
      </c>
      <c r="D6" s="21"/>
      <c r="E6" s="21"/>
    </row>
    <row r="7" spans="1:5" ht="14.25">
      <c r="A7" s="21"/>
      <c r="B7" s="47" t="s">
        <v>35</v>
      </c>
      <c r="C7" s="71">
        <v>-0.006263438162898427</v>
      </c>
      <c r="D7" s="21"/>
      <c r="E7" s="21"/>
    </row>
    <row r="8" spans="1:4" ht="14.25">
      <c r="A8" s="21"/>
      <c r="B8" s="47" t="s">
        <v>22</v>
      </c>
      <c r="C8" s="75">
        <v>-0.04593427024662333</v>
      </c>
      <c r="D8" s="21"/>
    </row>
    <row r="9" spans="2:3" ht="14.25">
      <c r="B9" s="47" t="s">
        <v>31</v>
      </c>
      <c r="C9" s="88">
        <v>-0.04209086281496566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4" width="11.75390625" style="6" customWidth="1"/>
    <col min="5" max="5" width="17.25390625" style="15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8.75390625" style="11" customWidth="1"/>
    <col min="11" max="11" width="35.875" style="11" customWidth="1"/>
    <col min="12" max="16384" width="9.125" style="11" customWidth="1"/>
  </cols>
  <sheetData>
    <row r="1" spans="1:10" ht="16.5" thickBot="1">
      <c r="A1" s="96" t="s">
        <v>71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30.75" thickBot="1">
      <c r="A2" s="3" t="s">
        <v>27</v>
      </c>
      <c r="B2" s="39" t="s">
        <v>13</v>
      </c>
      <c r="C2" s="1" t="s">
        <v>12</v>
      </c>
      <c r="D2" s="1" t="s">
        <v>9</v>
      </c>
      <c r="E2" s="4" t="s">
        <v>1</v>
      </c>
      <c r="F2" s="4" t="s">
        <v>47</v>
      </c>
      <c r="G2" s="4" t="s">
        <v>48</v>
      </c>
      <c r="H2" s="1" t="s">
        <v>49</v>
      </c>
      <c r="I2" s="1" t="s">
        <v>5</v>
      </c>
      <c r="J2" s="1" t="s">
        <v>6</v>
      </c>
    </row>
    <row r="3" spans="1:10" ht="14.25" customHeight="1">
      <c r="A3" s="41">
        <v>1</v>
      </c>
      <c r="B3" s="85" t="s">
        <v>72</v>
      </c>
      <c r="C3" s="85" t="s">
        <v>8</v>
      </c>
      <c r="D3" s="85" t="s">
        <v>10</v>
      </c>
      <c r="E3" s="87">
        <v>5700812.83</v>
      </c>
      <c r="F3" s="86">
        <v>188814</v>
      </c>
      <c r="G3" s="87">
        <v>30.192744340991663</v>
      </c>
      <c r="H3" s="86">
        <v>100</v>
      </c>
      <c r="I3" s="85" t="s">
        <v>64</v>
      </c>
      <c r="J3" s="94" t="s">
        <v>32</v>
      </c>
    </row>
    <row r="4" spans="1:10" ht="14.25" customHeight="1">
      <c r="A4" s="41">
        <v>2</v>
      </c>
      <c r="B4" s="85" t="s">
        <v>42</v>
      </c>
      <c r="C4" s="85" t="s">
        <v>8</v>
      </c>
      <c r="D4" s="85" t="s">
        <v>11</v>
      </c>
      <c r="E4" s="87">
        <v>3647127.25</v>
      </c>
      <c r="F4" s="86">
        <v>4806</v>
      </c>
      <c r="G4" s="87">
        <v>758.8695900957136</v>
      </c>
      <c r="H4" s="86">
        <v>1000</v>
      </c>
      <c r="I4" s="85" t="s">
        <v>7</v>
      </c>
      <c r="J4" s="94" t="s">
        <v>68</v>
      </c>
    </row>
    <row r="5" spans="1:10" ht="14.25" customHeight="1">
      <c r="A5" s="41">
        <v>3</v>
      </c>
      <c r="B5" s="85" t="s">
        <v>114</v>
      </c>
      <c r="C5" s="85" t="s">
        <v>8</v>
      </c>
      <c r="D5" s="85" t="s">
        <v>115</v>
      </c>
      <c r="E5" s="87">
        <v>1740454.55</v>
      </c>
      <c r="F5" s="86">
        <v>230258</v>
      </c>
      <c r="G5" s="87">
        <v>7.5587147894969995</v>
      </c>
      <c r="H5" s="86">
        <v>10</v>
      </c>
      <c r="I5" s="85" t="s">
        <v>116</v>
      </c>
      <c r="J5" s="94" t="s">
        <v>32</v>
      </c>
    </row>
    <row r="6" spans="1:10" ht="14.25" customHeight="1">
      <c r="A6" s="41">
        <v>4</v>
      </c>
      <c r="B6" s="85" t="s">
        <v>100</v>
      </c>
      <c r="C6" s="85" t="s">
        <v>8</v>
      </c>
      <c r="D6" s="85" t="s">
        <v>10</v>
      </c>
      <c r="E6" s="87">
        <v>1495906.61</v>
      </c>
      <c r="F6" s="86">
        <v>1011</v>
      </c>
      <c r="G6" s="87">
        <v>1479.630672601385</v>
      </c>
      <c r="H6" s="86">
        <v>1000</v>
      </c>
      <c r="I6" s="85" t="s">
        <v>101</v>
      </c>
      <c r="J6" s="94" t="s">
        <v>95</v>
      </c>
    </row>
    <row r="7" spans="1:10" ht="14.25" customHeight="1">
      <c r="A7" s="41">
        <v>5</v>
      </c>
      <c r="B7" s="85" t="s">
        <v>79</v>
      </c>
      <c r="C7" s="85" t="s">
        <v>8</v>
      </c>
      <c r="D7" s="85" t="s">
        <v>10</v>
      </c>
      <c r="E7" s="87">
        <v>1009999.12</v>
      </c>
      <c r="F7" s="86">
        <v>648</v>
      </c>
      <c r="G7" s="87">
        <v>1558.6406172839506</v>
      </c>
      <c r="H7" s="86">
        <v>5000</v>
      </c>
      <c r="I7" s="85" t="s">
        <v>26</v>
      </c>
      <c r="J7" s="94" t="s">
        <v>33</v>
      </c>
    </row>
    <row r="8" spans="1:10" ht="15.75" thickBot="1">
      <c r="A8" s="118" t="s">
        <v>28</v>
      </c>
      <c r="B8" s="119"/>
      <c r="C8" s="57" t="s">
        <v>29</v>
      </c>
      <c r="D8" s="57" t="s">
        <v>29</v>
      </c>
      <c r="E8" s="70">
        <f>SUM(E3:E7)</f>
        <v>13594300.36</v>
      </c>
      <c r="F8" s="69">
        <f>SUM(F3:F7)</f>
        <v>425537</v>
      </c>
      <c r="G8" s="57" t="s">
        <v>29</v>
      </c>
      <c r="H8" s="57" t="s">
        <v>29</v>
      </c>
      <c r="I8" s="57" t="s">
        <v>29</v>
      </c>
      <c r="J8" s="60" t="s">
        <v>29</v>
      </c>
    </row>
  </sheetData>
  <sheetProtection/>
  <mergeCells count="2">
    <mergeCell ref="A1:J1"/>
    <mergeCell ref="A8:B8"/>
  </mergeCells>
  <hyperlinks>
    <hyperlink ref="J3" r:id="rId1" display="http://ukrkapital.uafin.net/"/>
    <hyperlink ref="J4" r:id="rId2" display="http://am.artcapital.ua/"/>
  </hyperlinks>
  <printOptions/>
  <pageMargins left="0.75" right="0.75" top="1" bottom="1" header="0.5" footer="0.5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2015-10-02T11:30:25Z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