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628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<sst xmlns="http://schemas.openxmlformats.org/spreadsheetml/2006/main" count="589" uniqueCount="101">
  <si>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</si>
  <si>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</si>
  <si>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</si>
  <si>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</si>
  <si>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</si>
  <si>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</si>
  <si>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</si>
  <si>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</si>
  <si>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</si>
  <si>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</si>
  <si>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</si>
  <si>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</si>
  <si>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</si>
  <si>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</si>
  <si>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</si>
  <si>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</si>
  <si>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</si>
  <si>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</si>
  <si>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</si>
  <si>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</si>
  <si>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</si>
  <si>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</si>
  <si>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</si>
  <si>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</si>
  <si>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</si>
  <si>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</si>
  <si>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</si>
  <si>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</si>
  <si>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</si>
  <si>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</si>
  <si>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</si>
  <si>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</si>
  <si>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</si>
  <si>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</si>
  <si>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</si>
  <si>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</si>
  <si>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</si>
  <si>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</si>
  <si>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</si>
  <si>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</si>
  <si>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</si>
  <si>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</si>
  <si>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</si>
  <si>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</si>
  <si>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</si>
  <si>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</si>
  <si>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</si>
  <si>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</si>
  <si>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</si>
  <si>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</si>
  <si>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</si>
  <si>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</si>
  <si>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</si>
  <si>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</si>
  <si>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</si>
  <si>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</si>
  <si>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</si>
  <si>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</si>
  <si>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</si>
  <si>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</si>
  <si>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</si>
  <si>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</si>
  <si>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</si>
  <si>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</si>
  <si>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</si>
  <si>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</si>
  <si>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</si>
  <si>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</si>
  <si>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</si>
  <si>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</si>
  <si>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</si>
  <si>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</si>
  <si>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</si>
  <si>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</si>
  <si>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Бонум Оптімум</t>
  </si>
  <si>
    <t>ТОВ "КУА "Бонум Груп"</t>
  </si>
  <si>
    <t>http://www.am.eavex.com.ua/</t>
  </si>
  <si>
    <t>http://www.altus.ua/</t>
  </si>
  <si>
    <t>http://www.vseswit.com.ua/</t>
  </si>
  <si>
    <t>http://bonum-group.com/</t>
  </si>
  <si>
    <t>Оптімум</t>
  </si>
  <si>
    <t>ТОВ КУА "СЕМ"</t>
  </si>
  <si>
    <t>http://www.sem.biz.ua/</t>
  </si>
  <si>
    <t>УНIВЕР.УА/Михайло Грушевський: Фонд Державних Паперiв</t>
  </si>
  <si>
    <t>ТОВ "КУА "УнІвер Менеджмент"</t>
  </si>
  <si>
    <t>http://univer.ua/</t>
  </si>
  <si>
    <t>ОТП Фонд Акцій</t>
  </si>
  <si>
    <t>ТОВ "КУА "ОТП КапІтал"</t>
  </si>
  <si>
    <t>http://otpcapital.com.ua/</t>
  </si>
  <si>
    <t>ОТП Класичний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</si>
  <si>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</si>
  <si>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</si>
  <si>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</si>
  <si>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</si>
  <si>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</si>
  <si>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Альтус-Депозит</t>
  </si>
  <si>
    <t>Аргентум</t>
  </si>
  <si>
    <t>ТОВ "КУА ОЗОН"</t>
  </si>
  <si>
    <t>http://ozoncap.com/</t>
  </si>
  <si>
    <t>Платинум</t>
  </si>
  <si>
    <t>Аурум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</si>
</sst>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sz val="11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4408299"/>
        <c:axId val="62565828"/>
      </c:barChart>
      <c:catAx>
        <c:axId val="14408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65828"/>
        <c:crosses val="autoZero"/>
        <c:auto val="0"/>
        <c:lblOffset val="0"/>
        <c:tickLblSkip val="1"/>
        <c:noMultiLvlLbl val="0"/>
      </c:catAx>
      <c:valAx>
        <c:axId val="62565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408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281013"/>
        <c:axId val="54767070"/>
      </c:barChart>
      <c:catAx>
        <c:axId val="58281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67070"/>
        <c:crosses val="autoZero"/>
        <c:auto val="0"/>
        <c:lblOffset val="0"/>
        <c:tickLblSkip val="1"/>
        <c:noMultiLvlLbl val="0"/>
      </c:catAx>
      <c:valAx>
        <c:axId val="5476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81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141583"/>
        <c:axId val="6947656"/>
      </c:barChart>
      <c:catAx>
        <c:axId val="23141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47656"/>
        <c:crosses val="autoZero"/>
        <c:auto val="0"/>
        <c:lblOffset val="0"/>
        <c:tickLblSkip val="1"/>
        <c:noMultiLvlLbl val="0"/>
      </c:catAx>
      <c:valAx>
        <c:axId val="694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1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528905"/>
        <c:axId val="25889234"/>
      </c:barChart>
      <c:catAx>
        <c:axId val="62528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89234"/>
        <c:crosses val="autoZero"/>
        <c:auto val="0"/>
        <c:lblOffset val="0"/>
        <c:tickLblSkip val="1"/>
        <c:noMultiLvlLbl val="0"/>
      </c:catAx>
      <c:valAx>
        <c:axId val="2588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289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676515"/>
        <c:axId val="16653180"/>
      </c:barChart>
      <c:catAx>
        <c:axId val="31676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53180"/>
        <c:crosses val="autoZero"/>
        <c:auto val="0"/>
        <c:lblOffset val="0"/>
        <c:tickLblSkip val="1"/>
        <c:noMultiLvlLbl val="0"/>
      </c:catAx>
      <c:valAx>
        <c:axId val="16653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76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660893"/>
        <c:axId val="6730310"/>
      </c:barChart>
      <c:catAx>
        <c:axId val="15660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30310"/>
        <c:crosses val="autoZero"/>
        <c:auto val="0"/>
        <c:lblOffset val="0"/>
        <c:tickLblSkip val="1"/>
        <c:noMultiLvlLbl val="0"/>
      </c:catAx>
      <c:valAx>
        <c:axId val="6730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60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975"/>
          <c:w val="0.94375"/>
          <c:h val="0.95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60572791"/>
        <c:axId val="8284208"/>
      </c:barChart>
      <c:catAx>
        <c:axId val="60572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284208"/>
        <c:crossesAt val="0"/>
        <c:auto val="0"/>
        <c:lblOffset val="0"/>
        <c:tickLblSkip val="1"/>
        <c:noMultiLvlLbl val="0"/>
      </c:catAx>
      <c:valAx>
        <c:axId val="8284208"/>
        <c:scaling>
          <c:orientation val="minMax"/>
          <c:max val="0.03"/>
          <c:min val="-0.03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57279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7449009"/>
        <c:axId val="67041082"/>
      </c:barChart>
      <c:catAx>
        <c:axId val="7449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7041082"/>
        <c:crosses val="autoZero"/>
        <c:auto val="0"/>
        <c:lblOffset val="0"/>
        <c:tickLblSkip val="1"/>
        <c:noMultiLvlLbl val="0"/>
      </c:catAx>
      <c:valAx>
        <c:axId val="6704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449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66498827"/>
        <c:axId val="61618532"/>
      </c:barChart>
      <c:catAx>
        <c:axId val="66498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618532"/>
        <c:crosses val="autoZero"/>
        <c:auto val="0"/>
        <c:lblOffset val="0"/>
        <c:tickLblSkip val="52"/>
        <c:noMultiLvlLbl val="0"/>
      </c:catAx>
      <c:valAx>
        <c:axId val="61618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4988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7695877"/>
        <c:axId val="25045166"/>
      </c:barChart>
      <c:catAx>
        <c:axId val="17695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045166"/>
        <c:crosses val="autoZero"/>
        <c:auto val="0"/>
        <c:lblOffset val="0"/>
        <c:tickLblSkip val="49"/>
        <c:noMultiLvlLbl val="0"/>
      </c:catAx>
      <c:valAx>
        <c:axId val="25045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695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079903"/>
        <c:axId val="15392536"/>
      </c:barChart>
      <c:catAx>
        <c:axId val="24079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392536"/>
        <c:crosses val="autoZero"/>
        <c:auto val="0"/>
        <c:lblOffset val="0"/>
        <c:tickLblSkip val="4"/>
        <c:noMultiLvlLbl val="0"/>
      </c:catAx>
      <c:valAx>
        <c:axId val="1539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079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6221541"/>
        <c:axId val="34667278"/>
      </c:barChart>
      <c:catAx>
        <c:axId val="26221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67278"/>
        <c:crosses val="autoZero"/>
        <c:auto val="0"/>
        <c:lblOffset val="0"/>
        <c:tickLblSkip val="9"/>
        <c:noMultiLvlLbl val="0"/>
      </c:catAx>
      <c:valAx>
        <c:axId val="3466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21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15097"/>
        <c:axId val="38835874"/>
      </c:barChart>
      <c:catAx>
        <c:axId val="4315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835874"/>
        <c:crosses val="autoZero"/>
        <c:auto val="0"/>
        <c:lblOffset val="0"/>
        <c:tickLblSkip val="4"/>
        <c:noMultiLvlLbl val="0"/>
      </c:catAx>
      <c:valAx>
        <c:axId val="388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150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3978547"/>
        <c:axId val="58698060"/>
      </c:barChart>
      <c:catAx>
        <c:axId val="13978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698060"/>
        <c:crosses val="autoZero"/>
        <c:auto val="0"/>
        <c:lblOffset val="0"/>
        <c:tickLblSkip val="52"/>
        <c:noMultiLvlLbl val="0"/>
      </c:catAx>
      <c:valAx>
        <c:axId val="5869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9785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520493"/>
        <c:axId val="56922390"/>
      </c:barChart>
      <c:catAx>
        <c:axId val="58520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922390"/>
        <c:crosses val="autoZero"/>
        <c:auto val="0"/>
        <c:lblOffset val="0"/>
        <c:tickLblSkip val="4"/>
        <c:noMultiLvlLbl val="0"/>
      </c:catAx>
      <c:valAx>
        <c:axId val="56922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520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539463"/>
        <c:axId val="47310848"/>
      </c:barChart>
      <c:catAx>
        <c:axId val="42539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310848"/>
        <c:crosses val="autoZero"/>
        <c:auto val="0"/>
        <c:lblOffset val="0"/>
        <c:tickLblSkip val="4"/>
        <c:noMultiLvlLbl val="0"/>
      </c:catAx>
      <c:valAx>
        <c:axId val="47310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539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144449"/>
        <c:axId val="6973450"/>
      </c:barChart>
      <c:catAx>
        <c:axId val="23144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973450"/>
        <c:crosses val="autoZero"/>
        <c:auto val="0"/>
        <c:lblOffset val="0"/>
        <c:tickLblSkip val="4"/>
        <c:noMultiLvlLbl val="0"/>
      </c:catAx>
      <c:valAx>
        <c:axId val="6973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144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761051"/>
        <c:axId val="27978548"/>
      </c:barChart>
      <c:catAx>
        <c:axId val="62761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978548"/>
        <c:crosses val="autoZero"/>
        <c:auto val="0"/>
        <c:lblOffset val="0"/>
        <c:tickLblSkip val="4"/>
        <c:noMultiLvlLbl val="0"/>
      </c:catAx>
      <c:valAx>
        <c:axId val="27978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761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480341"/>
        <c:axId val="51669886"/>
      </c:barChart>
      <c:catAx>
        <c:axId val="50480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669886"/>
        <c:crosses val="autoZero"/>
        <c:auto val="0"/>
        <c:lblOffset val="0"/>
        <c:tickLblSkip val="4"/>
        <c:noMultiLvlLbl val="0"/>
      </c:catAx>
      <c:valAx>
        <c:axId val="51669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4803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375791"/>
        <c:axId val="24511208"/>
      </c:barChart>
      <c:catAx>
        <c:axId val="62375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511208"/>
        <c:crosses val="autoZero"/>
        <c:auto val="0"/>
        <c:lblOffset val="0"/>
        <c:tickLblSkip val="4"/>
        <c:noMultiLvlLbl val="0"/>
      </c:catAx>
      <c:valAx>
        <c:axId val="2451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375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274281"/>
        <c:axId val="39250802"/>
      </c:barChart>
      <c:catAx>
        <c:axId val="19274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250802"/>
        <c:crosses val="autoZero"/>
        <c:auto val="0"/>
        <c:lblOffset val="0"/>
        <c:tickLblSkip val="4"/>
        <c:noMultiLvlLbl val="0"/>
      </c:catAx>
      <c:valAx>
        <c:axId val="3925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274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712899"/>
        <c:axId val="25198364"/>
      </c:barChart>
      <c:catAx>
        <c:axId val="17712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198364"/>
        <c:crosses val="autoZero"/>
        <c:auto val="0"/>
        <c:lblOffset val="0"/>
        <c:tickLblSkip val="4"/>
        <c:noMultiLvlLbl val="0"/>
      </c:catAx>
      <c:valAx>
        <c:axId val="2519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712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3570047"/>
        <c:axId val="56586104"/>
      </c:barChart>
      <c:catAx>
        <c:axId val="43570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86104"/>
        <c:crosses val="autoZero"/>
        <c:auto val="0"/>
        <c:lblOffset val="0"/>
        <c:tickLblSkip val="1"/>
        <c:noMultiLvlLbl val="0"/>
      </c:catAx>
      <c:valAx>
        <c:axId val="56586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0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25458685"/>
        <c:axId val="27801574"/>
      </c:barChart>
      <c:catAx>
        <c:axId val="25458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01574"/>
        <c:crosses val="autoZero"/>
        <c:auto val="0"/>
        <c:lblOffset val="0"/>
        <c:tickLblSkip val="1"/>
        <c:noMultiLvlLbl val="0"/>
      </c:catAx>
      <c:valAx>
        <c:axId val="27801574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45868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8887575"/>
        <c:axId val="37334992"/>
      </c:barChart>
      <c:catAx>
        <c:axId val="48887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334992"/>
        <c:crosses val="autoZero"/>
        <c:auto val="0"/>
        <c:lblOffset val="0"/>
        <c:tickLblSkip val="1"/>
        <c:noMultiLvlLbl val="0"/>
      </c:catAx>
      <c:valAx>
        <c:axId val="3733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8875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70609"/>
        <c:axId val="4235482"/>
      </c:barChart>
      <c:catAx>
        <c:axId val="470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35482"/>
        <c:crosses val="autoZero"/>
        <c:auto val="0"/>
        <c:lblOffset val="0"/>
        <c:tickLblSkip val="5"/>
        <c:noMultiLvlLbl val="0"/>
      </c:catAx>
      <c:valAx>
        <c:axId val="423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0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8119339"/>
        <c:axId val="7529732"/>
      </c:barChart>
      <c:catAx>
        <c:axId val="38119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529732"/>
        <c:crosses val="autoZero"/>
        <c:auto val="0"/>
        <c:lblOffset val="0"/>
        <c:tickLblSkip val="5"/>
        <c:noMultiLvlLbl val="0"/>
      </c:catAx>
      <c:valAx>
        <c:axId val="752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119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8725"/>
        <c:axId val="5928526"/>
      </c:barChart>
      <c:catAx>
        <c:axId val="658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28526"/>
        <c:crosses val="autoZero"/>
        <c:auto val="0"/>
        <c:lblOffset val="0"/>
        <c:tickLblSkip val="1"/>
        <c:noMultiLvlLbl val="0"/>
      </c:catAx>
      <c:valAx>
        <c:axId val="5928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8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356735"/>
        <c:axId val="10448568"/>
      </c:barChart>
      <c:catAx>
        <c:axId val="53356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448568"/>
        <c:crosses val="autoZero"/>
        <c:auto val="0"/>
        <c:lblOffset val="0"/>
        <c:tickLblSkip val="1"/>
        <c:noMultiLvlLbl val="0"/>
      </c:catAx>
      <c:valAx>
        <c:axId val="1044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56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928249"/>
        <c:axId val="41027650"/>
      </c:barChart>
      <c:catAx>
        <c:axId val="26928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027650"/>
        <c:crosses val="autoZero"/>
        <c:auto val="0"/>
        <c:lblOffset val="0"/>
        <c:tickLblSkip val="1"/>
        <c:noMultiLvlLbl val="0"/>
      </c:catAx>
      <c:valAx>
        <c:axId val="4102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9282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704531"/>
        <c:axId val="34905324"/>
      </c:barChart>
      <c:catAx>
        <c:axId val="33704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905324"/>
        <c:crosses val="autoZero"/>
        <c:auto val="0"/>
        <c:lblOffset val="0"/>
        <c:tickLblSkip val="1"/>
        <c:noMultiLvlLbl val="0"/>
      </c:catAx>
      <c:valAx>
        <c:axId val="3490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704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712461"/>
        <c:axId val="8758966"/>
      </c:barChart>
      <c:catAx>
        <c:axId val="45712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758966"/>
        <c:crosses val="autoZero"/>
        <c:auto val="0"/>
        <c:lblOffset val="0"/>
        <c:tickLblSkip val="1"/>
        <c:noMultiLvlLbl val="0"/>
      </c:catAx>
      <c:valAx>
        <c:axId val="875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712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721831"/>
        <c:axId val="38387616"/>
      </c:barChart>
      <c:catAx>
        <c:axId val="11721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387616"/>
        <c:crosses val="autoZero"/>
        <c:auto val="0"/>
        <c:lblOffset val="0"/>
        <c:tickLblSkip val="1"/>
        <c:noMultiLvlLbl val="0"/>
      </c:catAx>
      <c:valAx>
        <c:axId val="3838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721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512889"/>
        <c:axId val="20071682"/>
      </c:barChart>
      <c:catAx>
        <c:axId val="39512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71682"/>
        <c:crosses val="autoZero"/>
        <c:auto val="0"/>
        <c:lblOffset val="0"/>
        <c:tickLblSkip val="1"/>
        <c:noMultiLvlLbl val="0"/>
      </c:catAx>
      <c:valAx>
        <c:axId val="20071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12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944225"/>
        <c:axId val="22389162"/>
      </c:barChart>
      <c:catAx>
        <c:axId val="9944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389162"/>
        <c:crosses val="autoZero"/>
        <c:auto val="0"/>
        <c:lblOffset val="0"/>
        <c:tickLblSkip val="1"/>
        <c:noMultiLvlLbl val="0"/>
      </c:catAx>
      <c:valAx>
        <c:axId val="2238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944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5867"/>
        <c:axId val="1582804"/>
      </c:barChart>
      <c:catAx>
        <c:axId val="175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82804"/>
        <c:crosses val="autoZero"/>
        <c:auto val="0"/>
        <c:lblOffset val="0"/>
        <c:tickLblSkip val="1"/>
        <c:noMultiLvlLbl val="0"/>
      </c:catAx>
      <c:valAx>
        <c:axId val="1582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58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245237"/>
        <c:axId val="61098270"/>
      </c:barChart>
      <c:catAx>
        <c:axId val="14245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098270"/>
        <c:crosses val="autoZero"/>
        <c:auto val="0"/>
        <c:lblOffset val="0"/>
        <c:tickLblSkip val="1"/>
        <c:noMultiLvlLbl val="0"/>
      </c:catAx>
      <c:valAx>
        <c:axId val="61098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245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013519"/>
        <c:axId val="50012808"/>
      </c:barChart>
      <c:catAx>
        <c:axId val="13013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012808"/>
        <c:crosses val="autoZero"/>
        <c:auto val="0"/>
        <c:lblOffset val="0"/>
        <c:tickLblSkip val="1"/>
        <c:noMultiLvlLbl val="0"/>
      </c:catAx>
      <c:valAx>
        <c:axId val="5001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013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462089"/>
        <c:axId val="24505618"/>
      </c:barChart>
      <c:catAx>
        <c:axId val="47462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505618"/>
        <c:crosses val="autoZero"/>
        <c:auto val="0"/>
        <c:lblOffset val="0"/>
        <c:tickLblSkip val="1"/>
        <c:noMultiLvlLbl val="0"/>
      </c:catAx>
      <c:valAx>
        <c:axId val="24505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4620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19223971"/>
        <c:axId val="38798012"/>
      </c:barChart>
      <c:catAx>
        <c:axId val="19223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798012"/>
        <c:crosses val="autoZero"/>
        <c:auto val="0"/>
        <c:lblOffset val="0"/>
        <c:tickLblSkip val="1"/>
        <c:noMultiLvlLbl val="0"/>
      </c:catAx>
      <c:valAx>
        <c:axId val="38798012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2397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427411"/>
        <c:axId val="15193516"/>
      </c:barChart>
      <c:catAx>
        <c:axId val="46427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93516"/>
        <c:crosses val="autoZero"/>
        <c:auto val="0"/>
        <c:lblOffset val="0"/>
        <c:tickLblSkip val="1"/>
        <c:noMultiLvlLbl val="0"/>
      </c:catAx>
      <c:valAx>
        <c:axId val="15193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27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523917"/>
        <c:axId val="22715254"/>
      </c:barChart>
      <c:catAx>
        <c:axId val="2523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15254"/>
        <c:crosses val="autoZero"/>
        <c:auto val="0"/>
        <c:lblOffset val="0"/>
        <c:tickLblSkip val="1"/>
        <c:noMultiLvlLbl val="0"/>
      </c:catAx>
      <c:valAx>
        <c:axId val="22715254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39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10695"/>
        <c:axId val="27996256"/>
      </c:barChart>
      <c:catAx>
        <c:axId val="3110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96256"/>
        <c:crosses val="autoZero"/>
        <c:auto val="0"/>
        <c:lblOffset val="0"/>
        <c:tickLblSkip val="1"/>
        <c:noMultiLvlLbl val="0"/>
      </c:catAx>
      <c:valAx>
        <c:axId val="27996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639713"/>
        <c:axId val="53104234"/>
      </c:barChart>
      <c:catAx>
        <c:axId val="50639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04234"/>
        <c:crosses val="autoZero"/>
        <c:auto val="0"/>
        <c:lblOffset val="0"/>
        <c:tickLblSkip val="1"/>
        <c:noMultiLvlLbl val="0"/>
      </c:catAx>
      <c:valAx>
        <c:axId val="5310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39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176059"/>
        <c:axId val="6475668"/>
      </c:barChart>
      <c:catAx>
        <c:axId val="8176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5668"/>
        <c:crosses val="autoZero"/>
        <c:auto val="0"/>
        <c:lblOffset val="0"/>
        <c:tickLblSkip val="1"/>
        <c:noMultiLvlLbl val="0"/>
      </c:catAx>
      <c:valAx>
        <c:axId val="6475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6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18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076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010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1" t="s">
        <v>52</v>
      </c>
      <c r="B1" s="101"/>
      <c r="C1" s="101"/>
      <c r="D1" s="101"/>
      <c r="E1" s="101"/>
      <c r="F1" s="101"/>
      <c r="G1" s="101"/>
      <c r="H1" s="101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42</v>
      </c>
      <c r="C3" s="43">
        <v>26165527.9</v>
      </c>
      <c r="D3" s="95">
        <v>49193</v>
      </c>
      <c r="E3" s="43">
        <v>531.8953489317586</v>
      </c>
      <c r="F3" s="40">
        <v>100</v>
      </c>
      <c r="G3" s="42" t="s">
        <v>61</v>
      </c>
      <c r="H3" s="96" t="s">
        <v>28</v>
      </c>
    </row>
    <row r="4" spans="1:8" ht="14.25">
      <c r="A4" s="41">
        <v>2</v>
      </c>
      <c r="B4" s="42" t="s">
        <v>86</v>
      </c>
      <c r="C4" s="43">
        <v>7848174.45</v>
      </c>
      <c r="D4" s="95">
        <v>6683526</v>
      </c>
      <c r="E4" s="43">
        <v>1.174256590009525</v>
      </c>
      <c r="F4" s="40">
        <v>1</v>
      </c>
      <c r="G4" s="42" t="s">
        <v>87</v>
      </c>
      <c r="H4" s="96" t="s">
        <v>88</v>
      </c>
    </row>
    <row r="5" spans="1:8" ht="14.25" customHeight="1">
      <c r="A5" s="41">
        <v>3</v>
      </c>
      <c r="B5" s="42" t="s">
        <v>60</v>
      </c>
      <c r="C5" s="43">
        <v>6321601.61</v>
      </c>
      <c r="D5" s="95">
        <v>3629</v>
      </c>
      <c r="E5" s="43">
        <v>1741.9679278038027</v>
      </c>
      <c r="F5" s="40">
        <v>1000</v>
      </c>
      <c r="G5" s="42" t="s">
        <v>62</v>
      </c>
      <c r="H5" s="96" t="s">
        <v>76</v>
      </c>
    </row>
    <row r="6" spans="1:8" ht="14.25">
      <c r="A6" s="41">
        <v>4</v>
      </c>
      <c r="B6" s="42" t="s">
        <v>46</v>
      </c>
      <c r="C6" s="43">
        <v>4662545.14</v>
      </c>
      <c r="D6" s="95">
        <v>4573</v>
      </c>
      <c r="E6" s="43">
        <v>1019.5812683140169</v>
      </c>
      <c r="F6" s="40">
        <v>1000</v>
      </c>
      <c r="G6" s="42" t="s">
        <v>61</v>
      </c>
      <c r="H6" s="96" t="s">
        <v>28</v>
      </c>
    </row>
    <row r="7" spans="1:8" ht="14.25" customHeight="1">
      <c r="A7" s="41">
        <v>5</v>
      </c>
      <c r="B7" s="42" t="s">
        <v>83</v>
      </c>
      <c r="C7" s="43">
        <v>4298700.93</v>
      </c>
      <c r="D7" s="95">
        <v>1485</v>
      </c>
      <c r="E7" s="43">
        <v>2894.748101010101</v>
      </c>
      <c r="F7" s="40">
        <v>1000</v>
      </c>
      <c r="G7" s="42" t="s">
        <v>84</v>
      </c>
      <c r="H7" s="96" t="s">
        <v>85</v>
      </c>
    </row>
    <row r="8" spans="1:8" ht="14.25" customHeight="1">
      <c r="A8" s="41">
        <v>6</v>
      </c>
      <c r="B8" s="42" t="s">
        <v>95</v>
      </c>
      <c r="C8" s="43">
        <v>3892709.1</v>
      </c>
      <c r="D8" s="95">
        <v>1256</v>
      </c>
      <c r="E8" s="43">
        <v>3099.290684713376</v>
      </c>
      <c r="F8" s="40">
        <v>1000</v>
      </c>
      <c r="G8" s="42" t="s">
        <v>70</v>
      </c>
      <c r="H8" s="96" t="s">
        <v>77</v>
      </c>
    </row>
    <row r="9" spans="1:8" ht="14.25" customHeight="1">
      <c r="A9" s="41">
        <v>7</v>
      </c>
      <c r="B9" s="42" t="s">
        <v>89</v>
      </c>
      <c r="C9" s="43">
        <v>3558609.4</v>
      </c>
      <c r="D9" s="95">
        <v>1198</v>
      </c>
      <c r="E9" s="43">
        <v>2970.4585976627714</v>
      </c>
      <c r="F9" s="40">
        <v>1000</v>
      </c>
      <c r="G9" s="42" t="s">
        <v>87</v>
      </c>
      <c r="H9" s="96" t="s">
        <v>88</v>
      </c>
    </row>
    <row r="10" spans="1:8" ht="14.25" customHeight="1">
      <c r="A10" s="41">
        <v>8</v>
      </c>
      <c r="B10" s="42" t="s">
        <v>90</v>
      </c>
      <c r="C10" s="43">
        <v>3076535.45</v>
      </c>
      <c r="D10" s="95">
        <v>1252</v>
      </c>
      <c r="E10" s="43">
        <v>2457.2966853035146</v>
      </c>
      <c r="F10" s="40">
        <v>1000</v>
      </c>
      <c r="G10" s="42" t="s">
        <v>84</v>
      </c>
      <c r="H10" s="96" t="s">
        <v>85</v>
      </c>
    </row>
    <row r="11" spans="1:8" ht="14.25" customHeight="1">
      <c r="A11" s="41">
        <v>9</v>
      </c>
      <c r="B11" s="42" t="s">
        <v>71</v>
      </c>
      <c r="C11" s="43">
        <v>2978046.93</v>
      </c>
      <c r="D11" s="95">
        <v>699</v>
      </c>
      <c r="E11" s="43">
        <v>4260.439098712446</v>
      </c>
      <c r="F11" s="40">
        <v>1000</v>
      </c>
      <c r="G11" s="42" t="s">
        <v>70</v>
      </c>
      <c r="H11" s="96" t="s">
        <v>77</v>
      </c>
    </row>
    <row r="12" spans="1:8" ht="14.25" customHeight="1">
      <c r="A12" s="41">
        <v>10</v>
      </c>
      <c r="B12" s="42" t="s">
        <v>96</v>
      </c>
      <c r="C12" s="43">
        <v>2033109.05</v>
      </c>
      <c r="D12" s="95">
        <v>39167</v>
      </c>
      <c r="E12" s="43">
        <v>51.90872545765568</v>
      </c>
      <c r="F12" s="40">
        <v>100</v>
      </c>
      <c r="G12" s="42" t="s">
        <v>97</v>
      </c>
      <c r="H12" s="96" t="s">
        <v>98</v>
      </c>
    </row>
    <row r="13" spans="1:8" ht="14.25" customHeight="1">
      <c r="A13" s="41">
        <v>11</v>
      </c>
      <c r="B13" s="42" t="s">
        <v>72</v>
      </c>
      <c r="C13" s="43">
        <v>1795722.16</v>
      </c>
      <c r="D13" s="95">
        <v>10197</v>
      </c>
      <c r="E13" s="43">
        <v>176.10298715308423</v>
      </c>
      <c r="F13" s="40">
        <v>100</v>
      </c>
      <c r="G13" s="42" t="s">
        <v>61</v>
      </c>
      <c r="H13" s="96" t="s">
        <v>28</v>
      </c>
    </row>
    <row r="14" spans="1:8" ht="14.25" customHeight="1">
      <c r="A14" s="41">
        <v>12</v>
      </c>
      <c r="B14" s="42" t="s">
        <v>41</v>
      </c>
      <c r="C14" s="43">
        <v>1758436.49</v>
      </c>
      <c r="D14" s="95">
        <v>1287</v>
      </c>
      <c r="E14" s="43">
        <v>1366.306519036519</v>
      </c>
      <c r="F14" s="40">
        <v>1000</v>
      </c>
      <c r="G14" s="42" t="s">
        <v>63</v>
      </c>
      <c r="H14" s="96" t="s">
        <v>78</v>
      </c>
    </row>
    <row r="15" spans="1:8" ht="14.25" customHeight="1">
      <c r="A15" s="41">
        <v>13</v>
      </c>
      <c r="B15" s="42" t="s">
        <v>91</v>
      </c>
      <c r="C15" s="43">
        <v>1381445.86</v>
      </c>
      <c r="D15" s="95">
        <v>590</v>
      </c>
      <c r="E15" s="43">
        <v>2341.4336610169494</v>
      </c>
      <c r="F15" s="40">
        <v>1000</v>
      </c>
      <c r="G15" s="42" t="s">
        <v>84</v>
      </c>
      <c r="H15" s="96" t="s">
        <v>85</v>
      </c>
    </row>
    <row r="16" spans="1:8" ht="14.25" customHeight="1">
      <c r="A16" s="41">
        <v>14</v>
      </c>
      <c r="B16" s="42" t="s">
        <v>22</v>
      </c>
      <c r="C16" s="43">
        <v>1056261.29</v>
      </c>
      <c r="D16" s="95">
        <v>955</v>
      </c>
      <c r="E16" s="43">
        <v>1106.0327643979058</v>
      </c>
      <c r="F16" s="40">
        <v>1000</v>
      </c>
      <c r="G16" s="42" t="s">
        <v>64</v>
      </c>
      <c r="H16" s="96" t="s">
        <v>29</v>
      </c>
    </row>
    <row r="17" spans="1:8" ht="14.25" customHeight="1">
      <c r="A17" s="41">
        <v>15</v>
      </c>
      <c r="B17" s="42" t="s">
        <v>92</v>
      </c>
      <c r="C17" s="43">
        <v>984774.66</v>
      </c>
      <c r="D17" s="95">
        <v>1433</v>
      </c>
      <c r="E17" s="43">
        <v>687.211905094208</v>
      </c>
      <c r="F17" s="40">
        <v>1000</v>
      </c>
      <c r="G17" s="42" t="s">
        <v>84</v>
      </c>
      <c r="H17" s="96" t="s">
        <v>85</v>
      </c>
    </row>
    <row r="18" spans="1:8" ht="14.25" customHeight="1">
      <c r="A18" s="41">
        <v>16</v>
      </c>
      <c r="B18" s="42" t="s">
        <v>73</v>
      </c>
      <c r="C18" s="43">
        <v>779171.71</v>
      </c>
      <c r="D18" s="95">
        <v>7448</v>
      </c>
      <c r="E18" s="43">
        <v>104.61489124597207</v>
      </c>
      <c r="F18" s="40">
        <v>100</v>
      </c>
      <c r="G18" s="42" t="s">
        <v>65</v>
      </c>
      <c r="H18" s="96" t="s">
        <v>51</v>
      </c>
    </row>
    <row r="19" spans="1:8" ht="14.25">
      <c r="A19" s="41">
        <v>17</v>
      </c>
      <c r="B19" s="42" t="s">
        <v>74</v>
      </c>
      <c r="C19" s="43">
        <v>716084.1199</v>
      </c>
      <c r="D19" s="95">
        <v>8850</v>
      </c>
      <c r="E19" s="43">
        <v>80.91345987570622</v>
      </c>
      <c r="F19" s="40">
        <v>100</v>
      </c>
      <c r="G19" s="42" t="s">
        <v>75</v>
      </c>
      <c r="H19" s="96" t="s">
        <v>79</v>
      </c>
    </row>
    <row r="20" spans="1:8" ht="15.75" customHeight="1" thickBot="1">
      <c r="A20" s="102" t="s">
        <v>24</v>
      </c>
      <c r="B20" s="103"/>
      <c r="C20" s="58">
        <f>SUM(C3:C19)</f>
        <v>73307456.2499</v>
      </c>
      <c r="D20" s="59">
        <f>SUM(D3:D19)</f>
        <v>6816738</v>
      </c>
      <c r="E20" s="57" t="s">
        <v>25</v>
      </c>
      <c r="F20" s="57" t="s">
        <v>25</v>
      </c>
      <c r="G20" s="57" t="s">
        <v>25</v>
      </c>
      <c r="H20" s="57" t="s">
        <v>25</v>
      </c>
    </row>
    <row r="21" spans="1:8" ht="15" customHeight="1" thickBot="1">
      <c r="A21" s="100" t="s">
        <v>43</v>
      </c>
      <c r="B21" s="100"/>
      <c r="C21" s="100"/>
      <c r="D21" s="100"/>
      <c r="E21" s="100"/>
      <c r="F21" s="100"/>
      <c r="G21" s="100"/>
      <c r="H21" s="100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s="10" customFormat="1" ht="14.25" collapsed="1">
      <c r="A4" s="61">
        <v>1</v>
      </c>
      <c r="B4" s="47" t="s">
        <v>66</v>
      </c>
      <c r="C4" s="48">
        <v>38945</v>
      </c>
      <c r="D4" s="48">
        <v>39016</v>
      </c>
      <c r="E4" s="71">
        <v>0.0028808471985570794</v>
      </c>
      <c r="F4" s="71">
        <v>0.0066341336865922695</v>
      </c>
      <c r="G4" s="71">
        <v>0.017535696998508987</v>
      </c>
      <c r="H4" s="71">
        <v>0.010443380436175431</v>
      </c>
      <c r="I4" s="71">
        <v>-0.05316588796665167</v>
      </c>
      <c r="J4" s="71">
        <v>-0.05534290501309291</v>
      </c>
      <c r="K4" s="72">
        <v>-0.698521537006173</v>
      </c>
      <c r="L4" s="72">
        <v>-0.10185749600739202</v>
      </c>
    </row>
    <row r="5" spans="1:12" s="10" customFormat="1" ht="14.25">
      <c r="A5" s="80">
        <v>3</v>
      </c>
      <c r="B5" s="47" t="s">
        <v>93</v>
      </c>
      <c r="C5" s="48">
        <v>40555</v>
      </c>
      <c r="D5" s="48">
        <v>40626</v>
      </c>
      <c r="E5" s="71">
        <v>0.023611429022624808</v>
      </c>
      <c r="F5" s="71">
        <v>0.03378192393975943</v>
      </c>
      <c r="G5" s="71">
        <v>0.17300084563467721</v>
      </c>
      <c r="H5" s="71" t="s">
        <v>59</v>
      </c>
      <c r="I5" s="71">
        <v>0.8869447599235907</v>
      </c>
      <c r="J5" s="71">
        <v>0.8149906751201565</v>
      </c>
      <c r="K5" s="72">
        <v>-0.5053095039625981</v>
      </c>
      <c r="L5" s="72">
        <v>-0.09900853177790248</v>
      </c>
    </row>
    <row r="6" spans="1:12" s="10" customFormat="1" ht="14.25" customHeight="1" thickBot="1">
      <c r="A6" s="75"/>
      <c r="B6" s="79" t="s">
        <v>55</v>
      </c>
      <c r="C6" s="78" t="s">
        <v>25</v>
      </c>
      <c r="D6" s="78" t="s">
        <v>25</v>
      </c>
      <c r="E6" s="76">
        <f>AVERAGE(E4:E5)</f>
        <v>0.013246138110590944</v>
      </c>
      <c r="F6" s="76">
        <f>AVERAGE(F4:F5)</f>
        <v>0.02020802881317585</v>
      </c>
      <c r="G6" s="76">
        <f>AVERAGE(G4:G5)</f>
        <v>0.0952682713165931</v>
      </c>
      <c r="H6" s="76">
        <f>AVERAGE(H4:H5)</f>
        <v>0.010443380436175431</v>
      </c>
      <c r="I6" s="76">
        <f>AVERAGE(I4:I5)</f>
        <v>0.4168894359784695</v>
      </c>
      <c r="J6" s="76">
        <f>AVERAGE(J4:J5)</f>
        <v>0.3798238850535318</v>
      </c>
      <c r="K6" s="78" t="s">
        <v>25</v>
      </c>
      <c r="L6" s="78" t="s">
        <v>25</v>
      </c>
    </row>
    <row r="7" spans="1:12" s="9" customFormat="1" ht="14.25">
      <c r="A7" s="104" t="s">
        <v>47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s="9" customFormat="1" ht="14.2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5" t="s">
        <v>40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6" t="s">
        <v>30</v>
      </c>
      <c r="D2" s="117"/>
      <c r="E2" s="118" t="s">
        <v>50</v>
      </c>
      <c r="F2" s="117"/>
      <c r="G2" s="121" t="s">
        <v>49</v>
      </c>
    </row>
    <row r="3" spans="1:7" s="11" customFormat="1" ht="15.75" thickBot="1">
      <c r="A3" s="106"/>
      <c r="B3" s="120"/>
      <c r="C3" s="29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>
      <c r="A4" s="62">
        <v>1</v>
      </c>
      <c r="B4" s="49" t="s">
        <v>93</v>
      </c>
      <c r="C4" s="30">
        <v>200.1361499999985</v>
      </c>
      <c r="D4" s="68">
        <v>0.02361142902262573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66</v>
      </c>
      <c r="C5" s="30">
        <v>2.8059000000000234</v>
      </c>
      <c r="D5" s="68">
        <v>0.002880847198558534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24</v>
      </c>
      <c r="C6" s="54">
        <v>202.94204999999855</v>
      </c>
      <c r="D6" s="67">
        <v>0.02147483840038893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68</v>
      </c>
    </row>
    <row r="10" ht="14.25" hidden="1">
      <c r="A10" s="11" t="s">
        <v>69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66</v>
      </c>
      <c r="C2" s="71">
        <v>0.0028808471985570794</v>
      </c>
      <c r="D2" s="21"/>
    </row>
    <row r="3" spans="1:4" ht="14.25">
      <c r="A3" s="21"/>
      <c r="B3" s="47" t="s">
        <v>93</v>
      </c>
      <c r="C3" s="71">
        <v>0.023611429022624808</v>
      </c>
      <c r="D3" s="21"/>
    </row>
    <row r="4" spans="2:3" ht="14.25">
      <c r="B4" s="93" t="s">
        <v>21</v>
      </c>
      <c r="C4" s="92">
        <v>0.026894221230158832</v>
      </c>
    </row>
    <row r="5" spans="2:3" ht="14.25">
      <c r="B5" s="81" t="s">
        <v>27</v>
      </c>
      <c r="C5" s="86">
        <v>0.016697770356546293</v>
      </c>
    </row>
    <row r="8" ht="14.25">
      <c r="B8" s="7"/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s="9" customFormat="1" ht="14.25" collapsed="1">
      <c r="A4" s="61">
        <v>1</v>
      </c>
      <c r="B4" s="47" t="s">
        <v>42</v>
      </c>
      <c r="C4" s="48">
        <v>38118</v>
      </c>
      <c r="D4" s="48">
        <v>38182</v>
      </c>
      <c r="E4" s="71">
        <v>-0.02725624342618871</v>
      </c>
      <c r="F4" s="71">
        <v>-0.02309792591078208</v>
      </c>
      <c r="G4" s="71">
        <v>0.06570353777823779</v>
      </c>
      <c r="H4" s="71">
        <v>0.11927459903571758</v>
      </c>
      <c r="I4" s="71">
        <v>0.23342573171669012</v>
      </c>
      <c r="J4" s="71">
        <v>0.22634087209141063</v>
      </c>
      <c r="K4" s="71">
        <v>4.318953489317578</v>
      </c>
      <c r="L4" s="72">
        <v>0.13234434823124697</v>
      </c>
    </row>
    <row r="5" spans="1:12" s="9" customFormat="1" ht="14.25" collapsed="1">
      <c r="A5" s="62">
        <v>2</v>
      </c>
      <c r="B5" s="47" t="s">
        <v>71</v>
      </c>
      <c r="C5" s="48">
        <v>38828</v>
      </c>
      <c r="D5" s="48">
        <v>39028</v>
      </c>
      <c r="E5" s="71">
        <v>0.003096758128258159</v>
      </c>
      <c r="F5" s="71">
        <v>0.012988212486175765</v>
      </c>
      <c r="G5" s="71">
        <v>0.03148697015746915</v>
      </c>
      <c r="H5" s="71">
        <v>0.05815434332556513</v>
      </c>
      <c r="I5" s="71">
        <v>0.10033306146771537</v>
      </c>
      <c r="J5" s="71">
        <v>0.09178392446734773</v>
      </c>
      <c r="K5" s="71">
        <v>3.260439098712445</v>
      </c>
      <c r="L5" s="72">
        <v>0.13909780441832376</v>
      </c>
    </row>
    <row r="6" spans="1:12" s="9" customFormat="1" ht="14.25" collapsed="1">
      <c r="A6" s="62">
        <v>3</v>
      </c>
      <c r="B6" s="47" t="s">
        <v>91</v>
      </c>
      <c r="C6" s="48">
        <v>38919</v>
      </c>
      <c r="D6" s="48">
        <v>39092</v>
      </c>
      <c r="E6" s="71">
        <v>-0.0016153001517137389</v>
      </c>
      <c r="F6" s="71">
        <v>-0.007774426160856995</v>
      </c>
      <c r="G6" s="71">
        <v>0.07406795652262455</v>
      </c>
      <c r="H6" s="71">
        <v>0.1502309803987425</v>
      </c>
      <c r="I6" s="71">
        <v>0.24550305060927857</v>
      </c>
      <c r="J6" s="71">
        <v>1.480895924072732</v>
      </c>
      <c r="K6" s="71">
        <v>1.3414336610169504</v>
      </c>
      <c r="L6" s="72">
        <v>0.08076702494201826</v>
      </c>
    </row>
    <row r="7" spans="1:12" s="9" customFormat="1" ht="14.25" collapsed="1">
      <c r="A7" s="62">
        <v>4</v>
      </c>
      <c r="B7" s="47" t="s">
        <v>92</v>
      </c>
      <c r="C7" s="48">
        <v>38919</v>
      </c>
      <c r="D7" s="48">
        <v>39092</v>
      </c>
      <c r="E7" s="71">
        <v>-0.005405362461985086</v>
      </c>
      <c r="F7" s="71">
        <v>0.01169929669407166</v>
      </c>
      <c r="G7" s="71">
        <v>0.14458630233445047</v>
      </c>
      <c r="H7" s="71">
        <v>0.1593317623421402</v>
      </c>
      <c r="I7" s="71">
        <v>0.2917532766638937</v>
      </c>
      <c r="J7" s="71">
        <v>1.5680127520194356</v>
      </c>
      <c r="K7" s="71">
        <v>-0.31278809490579174</v>
      </c>
      <c r="L7" s="72">
        <v>-0.03366638417964052</v>
      </c>
    </row>
    <row r="8" spans="1:12" s="9" customFormat="1" ht="14.25" collapsed="1">
      <c r="A8" s="62">
        <v>5</v>
      </c>
      <c r="B8" s="47" t="s">
        <v>74</v>
      </c>
      <c r="C8" s="48">
        <v>38968</v>
      </c>
      <c r="D8" s="48">
        <v>39140</v>
      </c>
      <c r="E8" s="71">
        <v>0</v>
      </c>
      <c r="F8" s="71">
        <v>0</v>
      </c>
      <c r="G8" s="71">
        <v>0.003517602693584587</v>
      </c>
      <c r="H8" s="71">
        <v>-0.001421969834357606</v>
      </c>
      <c r="I8" s="71">
        <v>-0.021893298477896783</v>
      </c>
      <c r="J8" s="71">
        <v>-0.021616341243320902</v>
      </c>
      <c r="K8" s="71">
        <v>-0.19086540124293805</v>
      </c>
      <c r="L8" s="72">
        <v>-0.01938020982340727</v>
      </c>
    </row>
    <row r="9" spans="1:12" s="9" customFormat="1" ht="14.25" collapsed="1">
      <c r="A9" s="62">
        <v>6</v>
      </c>
      <c r="B9" s="47" t="s">
        <v>89</v>
      </c>
      <c r="C9" s="48">
        <v>39413</v>
      </c>
      <c r="D9" s="48">
        <v>39589</v>
      </c>
      <c r="E9" s="71">
        <v>0.0014574182116677825</v>
      </c>
      <c r="F9" s="71">
        <v>0.010300149571467854</v>
      </c>
      <c r="G9" s="71">
        <v>0.033540087904883276</v>
      </c>
      <c r="H9" s="71">
        <v>0.06962209323479485</v>
      </c>
      <c r="I9" s="71">
        <v>0.15584076896845045</v>
      </c>
      <c r="J9" s="71">
        <v>0.15104566593079594</v>
      </c>
      <c r="K9" s="71">
        <v>1.9704585976627715</v>
      </c>
      <c r="L9" s="72">
        <v>0.1201976380326597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0.011989375858666884</v>
      </c>
      <c r="F10" s="71">
        <v>0.020402469675073975</v>
      </c>
      <c r="G10" s="71">
        <v>0.06051165101540579</v>
      </c>
      <c r="H10" s="71">
        <v>0.06961230849195044</v>
      </c>
      <c r="I10" s="71">
        <v>0.19039498500659313</v>
      </c>
      <c r="J10" s="71">
        <v>0.17855809496792618</v>
      </c>
      <c r="K10" s="71">
        <v>0.10603276439790554</v>
      </c>
      <c r="L10" s="72">
        <v>0.01065094365617747</v>
      </c>
    </row>
    <row r="11" spans="1:12" s="9" customFormat="1" ht="14.25">
      <c r="A11" s="62">
        <v>8</v>
      </c>
      <c r="B11" s="47" t="s">
        <v>73</v>
      </c>
      <c r="C11" s="48">
        <v>39560</v>
      </c>
      <c r="D11" s="48">
        <v>39770</v>
      </c>
      <c r="E11" s="71">
        <v>0.015353465427378588</v>
      </c>
      <c r="F11" s="71">
        <v>0.04409077854650478</v>
      </c>
      <c r="G11" s="71">
        <v>0.09160535995976993</v>
      </c>
      <c r="H11" s="71">
        <v>0.1748805324273679</v>
      </c>
      <c r="I11" s="71">
        <v>0.7118171552948092</v>
      </c>
      <c r="J11" s="71">
        <v>0.6698712559997391</v>
      </c>
      <c r="K11" s="71">
        <v>0.04614891245972097</v>
      </c>
      <c r="L11" s="72">
        <v>0.004972332520552181</v>
      </c>
    </row>
    <row r="12" spans="1:12" s="9" customFormat="1" ht="14.25">
      <c r="A12" s="62">
        <v>9</v>
      </c>
      <c r="B12" s="47" t="s">
        <v>46</v>
      </c>
      <c r="C12" s="48">
        <v>39884</v>
      </c>
      <c r="D12" s="48">
        <v>40001</v>
      </c>
      <c r="E12" s="71">
        <v>-0.03295465932815933</v>
      </c>
      <c r="F12" s="71">
        <v>-0.02751177851309783</v>
      </c>
      <c r="G12" s="71">
        <v>0.10329808497171644</v>
      </c>
      <c r="H12" s="71">
        <v>0.13698162888295706</v>
      </c>
      <c r="I12" s="71">
        <v>0.32827209073772257</v>
      </c>
      <c r="J12" s="71">
        <v>0.32356981145891694</v>
      </c>
      <c r="K12" s="71">
        <v>0.019581268314015743</v>
      </c>
      <c r="L12" s="72">
        <v>0.002294012122852296</v>
      </c>
    </row>
    <row r="13" spans="1:12" s="9" customFormat="1" ht="14.25">
      <c r="A13" s="62">
        <v>10</v>
      </c>
      <c r="B13" s="47" t="s">
        <v>96</v>
      </c>
      <c r="C13" s="48">
        <v>40031</v>
      </c>
      <c r="D13" s="48">
        <v>40129</v>
      </c>
      <c r="E13" s="71" t="s">
        <v>59</v>
      </c>
      <c r="F13" s="71" t="s">
        <v>59</v>
      </c>
      <c r="G13" s="71">
        <v>0.15778225405176705</v>
      </c>
      <c r="H13" s="71">
        <v>0.2705227124911673</v>
      </c>
      <c r="I13" s="71" t="s">
        <v>59</v>
      </c>
      <c r="J13" s="71">
        <v>0.8212765271687372</v>
      </c>
      <c r="K13" s="71">
        <v>-0.4809127454234432</v>
      </c>
      <c r="L13" s="72">
        <v>-0.077645401345528</v>
      </c>
    </row>
    <row r="14" spans="1:12" s="9" customFormat="1" ht="14.25">
      <c r="A14" s="62">
        <v>11</v>
      </c>
      <c r="B14" s="47" t="s">
        <v>86</v>
      </c>
      <c r="C14" s="48">
        <v>40253</v>
      </c>
      <c r="D14" s="48">
        <v>40366</v>
      </c>
      <c r="E14" s="71">
        <v>0.0046041634722113756</v>
      </c>
      <c r="F14" s="71">
        <v>0.01654070017096454</v>
      </c>
      <c r="G14" s="71">
        <v>0.06300358032011788</v>
      </c>
      <c r="H14" s="71">
        <v>0.13852943115158478</v>
      </c>
      <c r="I14" s="71">
        <v>0.4603645380917276</v>
      </c>
      <c r="J14" s="71">
        <v>0.4246187829221877</v>
      </c>
      <c r="K14" s="71">
        <v>0.17425659000952476</v>
      </c>
      <c r="L14" s="72">
        <v>0.021757497205354026</v>
      </c>
    </row>
    <row r="15" spans="1:12" s="9" customFormat="1" ht="14.25">
      <c r="A15" s="62">
        <v>12</v>
      </c>
      <c r="B15" s="47" t="s">
        <v>60</v>
      </c>
      <c r="C15" s="48">
        <v>40114</v>
      </c>
      <c r="D15" s="48">
        <v>40401</v>
      </c>
      <c r="E15" s="71">
        <v>0.020806179084722043</v>
      </c>
      <c r="F15" s="71">
        <v>0.05011454960082462</v>
      </c>
      <c r="G15" s="71">
        <v>0.1720669346668735</v>
      </c>
      <c r="H15" s="71">
        <v>0.27359065779262703</v>
      </c>
      <c r="I15" s="71">
        <v>0.6624504202030304</v>
      </c>
      <c r="J15" s="71" t="s">
        <v>59</v>
      </c>
      <c r="K15" s="71">
        <v>0.7419679278038023</v>
      </c>
      <c r="L15" s="72">
        <v>0.07824723951890178</v>
      </c>
    </row>
    <row r="16" spans="1:12" s="9" customFormat="1" ht="14.25">
      <c r="A16" s="62">
        <v>13</v>
      </c>
      <c r="B16" s="47" t="s">
        <v>95</v>
      </c>
      <c r="C16" s="48">
        <v>40226</v>
      </c>
      <c r="D16" s="48">
        <v>40430</v>
      </c>
      <c r="E16" s="71">
        <v>0.0074903668001231605</v>
      </c>
      <c r="F16" s="71">
        <v>0.019221369897242102</v>
      </c>
      <c r="G16" s="71">
        <v>0.037932248830207405</v>
      </c>
      <c r="H16" s="71">
        <v>0.06549900525785146</v>
      </c>
      <c r="I16" s="71">
        <v>0.11162160883750327</v>
      </c>
      <c r="J16" s="71">
        <v>0.10316717310903223</v>
      </c>
      <c r="K16" s="71">
        <v>2.0992906847133748</v>
      </c>
      <c r="L16" s="72">
        <v>0.16791182041041042</v>
      </c>
    </row>
    <row r="17" spans="1:12" s="9" customFormat="1" ht="14.25">
      <c r="A17" s="62">
        <v>14</v>
      </c>
      <c r="B17" s="47" t="s">
        <v>90</v>
      </c>
      <c r="C17" s="48">
        <v>40427</v>
      </c>
      <c r="D17" s="48">
        <v>40543</v>
      </c>
      <c r="E17" s="71">
        <v>0.0056865934176386634</v>
      </c>
      <c r="F17" s="71">
        <v>0.018160302353446456</v>
      </c>
      <c r="G17" s="71">
        <v>0.03792041812095159</v>
      </c>
      <c r="H17" s="71">
        <v>0.06365353782521566</v>
      </c>
      <c r="I17" s="71">
        <v>0.11577405847854338</v>
      </c>
      <c r="J17" s="71">
        <v>1.2127774105387532</v>
      </c>
      <c r="K17" s="71">
        <v>1.4572966853035165</v>
      </c>
      <c r="L17" s="72">
        <v>0.13750904198916647</v>
      </c>
    </row>
    <row r="18" spans="1:12" s="9" customFormat="1" ht="14.25">
      <c r="A18" s="62">
        <v>15</v>
      </c>
      <c r="B18" s="47" t="s">
        <v>41</v>
      </c>
      <c r="C18" s="48">
        <v>40444</v>
      </c>
      <c r="D18" s="48">
        <v>40638</v>
      </c>
      <c r="E18" s="71">
        <v>0.02479449432890246</v>
      </c>
      <c r="F18" s="71">
        <v>0.045942541250945546</v>
      </c>
      <c r="G18" s="71">
        <v>0.06379122568401141</v>
      </c>
      <c r="H18" s="71">
        <v>0.08655366781172313</v>
      </c>
      <c r="I18" s="71">
        <v>0.11746428965569788</v>
      </c>
      <c r="J18" s="71">
        <v>0.09961313321101617</v>
      </c>
      <c r="K18" s="71">
        <v>0.36630651903651934</v>
      </c>
      <c r="L18" s="72">
        <v>0.0475564500890564</v>
      </c>
    </row>
    <row r="19" spans="1:12" s="9" customFormat="1" ht="14.25">
      <c r="A19" s="62">
        <v>16</v>
      </c>
      <c r="B19" s="47" t="s">
        <v>83</v>
      </c>
      <c r="C19" s="48">
        <v>40427</v>
      </c>
      <c r="D19" s="48">
        <v>40708</v>
      </c>
      <c r="E19" s="71">
        <v>0.0032489202889958158</v>
      </c>
      <c r="F19" s="71">
        <v>0.013037610078587836</v>
      </c>
      <c r="G19" s="71">
        <v>0.03209389736794388</v>
      </c>
      <c r="H19" s="71">
        <v>0.05800223865631948</v>
      </c>
      <c r="I19" s="71">
        <v>0.09797007086362153</v>
      </c>
      <c r="J19" s="71">
        <v>1.1818802386763192</v>
      </c>
      <c r="K19" s="71">
        <v>1.8947481010101024</v>
      </c>
      <c r="L19" s="72">
        <v>0.17688440861190213</v>
      </c>
    </row>
    <row r="20" spans="1:12" s="9" customFormat="1" ht="14.25">
      <c r="A20" s="62">
        <v>17</v>
      </c>
      <c r="B20" s="47" t="s">
        <v>72</v>
      </c>
      <c r="C20" s="48">
        <v>41026</v>
      </c>
      <c r="D20" s="48">
        <v>41242</v>
      </c>
      <c r="E20" s="71">
        <v>0.014235991235757472</v>
      </c>
      <c r="F20" s="71">
        <v>0.015406048492803803</v>
      </c>
      <c r="G20" s="71">
        <v>0.04948942596634853</v>
      </c>
      <c r="H20" s="71">
        <v>0.09945030824914025</v>
      </c>
      <c r="I20" s="71">
        <v>0.23191171045917502</v>
      </c>
      <c r="J20" s="71">
        <v>0.21943759934241047</v>
      </c>
      <c r="K20" s="71">
        <v>0.7610298715308419</v>
      </c>
      <c r="L20" s="72">
        <v>0.11825690250115883</v>
      </c>
    </row>
    <row r="21" spans="1:12" ht="15.75" thickBot="1">
      <c r="A21" s="75"/>
      <c r="B21" s="79" t="s">
        <v>55</v>
      </c>
      <c r="C21" s="77" t="s">
        <v>25</v>
      </c>
      <c r="D21" s="77" t="s">
        <v>25</v>
      </c>
      <c r="E21" s="76">
        <f aca="true" t="shared" si="0" ref="E21:J21">AVERAGE(E4:E20)</f>
        <v>0.0028457600553922213</v>
      </c>
      <c r="F21" s="76">
        <f t="shared" si="0"/>
        <v>0.013719993639585752</v>
      </c>
      <c r="G21" s="76">
        <f t="shared" si="0"/>
        <v>0.07190573754978608</v>
      </c>
      <c r="H21" s="76">
        <f t="shared" si="0"/>
        <v>0.11720399044355924</v>
      </c>
      <c r="I21" s="76">
        <f t="shared" si="0"/>
        <v>0.2520627199110348</v>
      </c>
      <c r="J21" s="76">
        <f t="shared" si="0"/>
        <v>0.54570205154584</v>
      </c>
      <c r="K21" s="77" t="s">
        <v>25</v>
      </c>
      <c r="L21" s="78" t="s">
        <v>25</v>
      </c>
    </row>
    <row r="22" spans="1:12" s="9" customFormat="1" ht="14.25">
      <c r="A22" s="104" t="s">
        <v>47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="80" zoomScaleNormal="80" zoomScalePageLayoutView="0" workbookViewId="0" topLeftCell="A1">
      <selection activeCell="B14" sqref="B1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5" t="s">
        <v>38</v>
      </c>
      <c r="B1" s="115"/>
      <c r="C1" s="115"/>
      <c r="D1" s="115"/>
      <c r="E1" s="115"/>
      <c r="F1" s="115"/>
      <c r="G1" s="115"/>
    </row>
    <row r="2" spans="1:7" ht="30.75" customHeight="1" thickBot="1">
      <c r="A2" s="105" t="s">
        <v>23</v>
      </c>
      <c r="B2" s="119" t="s">
        <v>12</v>
      </c>
      <c r="C2" s="116" t="s">
        <v>30</v>
      </c>
      <c r="D2" s="117"/>
      <c r="E2" s="118" t="s">
        <v>31</v>
      </c>
      <c r="F2" s="117"/>
      <c r="G2" s="121" t="s">
        <v>49</v>
      </c>
    </row>
    <row r="3" spans="1:7" ht="15.75" thickBot="1">
      <c r="A3" s="106"/>
      <c r="B3" s="120"/>
      <c r="C3" s="51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>
      <c r="A4" s="88">
        <v>1</v>
      </c>
      <c r="B4" s="82" t="s">
        <v>89</v>
      </c>
      <c r="C4" s="30">
        <v>28.907919999999926</v>
      </c>
      <c r="D4" s="68">
        <v>0.00818990505678682</v>
      </c>
      <c r="E4" s="31">
        <v>8</v>
      </c>
      <c r="F4" s="68">
        <v>0.0067226890756302525</v>
      </c>
      <c r="G4" s="50">
        <v>23.72908557983185</v>
      </c>
    </row>
    <row r="5" spans="1:7" ht="14.25">
      <c r="A5" s="89">
        <v>2</v>
      </c>
      <c r="B5" s="82" t="s">
        <v>86</v>
      </c>
      <c r="C5" s="30">
        <v>55.94941999999993</v>
      </c>
      <c r="D5" s="68">
        <v>0.007180159682837077</v>
      </c>
      <c r="E5" s="31">
        <v>17094</v>
      </c>
      <c r="F5" s="68">
        <v>0.0025641902594971343</v>
      </c>
      <c r="G5" s="50">
        <v>20.077521805777955</v>
      </c>
    </row>
    <row r="6" spans="1:7" ht="14.25">
      <c r="A6" s="89">
        <v>3</v>
      </c>
      <c r="B6" s="82" t="s">
        <v>90</v>
      </c>
      <c r="C6" s="30">
        <v>27.169690000000408</v>
      </c>
      <c r="D6" s="68">
        <v>0.008909947883720059</v>
      </c>
      <c r="E6" s="31">
        <v>4</v>
      </c>
      <c r="F6" s="68">
        <v>0.003205128205128205</v>
      </c>
      <c r="G6" s="50">
        <v>9.77360820512817</v>
      </c>
    </row>
    <row r="7" spans="1:7" ht="14.25">
      <c r="A7" s="89">
        <v>4</v>
      </c>
      <c r="B7" s="82" t="s">
        <v>83</v>
      </c>
      <c r="C7" s="30">
        <v>22.57702999999933</v>
      </c>
      <c r="D7" s="68">
        <v>0.005279788548689931</v>
      </c>
      <c r="E7" s="31">
        <v>3</v>
      </c>
      <c r="F7" s="68">
        <v>0.0020242914979757085</v>
      </c>
      <c r="G7" s="50">
        <v>8.656121255061048</v>
      </c>
    </row>
    <row r="8" spans="1:7" ht="14.25">
      <c r="A8" s="89">
        <v>5</v>
      </c>
      <c r="B8" s="82" t="s">
        <v>92</v>
      </c>
      <c r="C8" s="30">
        <v>-3.970099999999977</v>
      </c>
      <c r="D8" s="68">
        <v>-0.004015293087368652</v>
      </c>
      <c r="E8" s="31">
        <v>2</v>
      </c>
      <c r="F8" s="68">
        <v>0.001397624039133473</v>
      </c>
      <c r="G8" s="50">
        <v>1.3818934451433538</v>
      </c>
    </row>
    <row r="9" spans="1:7" ht="14.25">
      <c r="A9" s="89">
        <v>6</v>
      </c>
      <c r="B9" s="82" t="s">
        <v>60</v>
      </c>
      <c r="C9" s="30">
        <v>128.84755000000075</v>
      </c>
      <c r="D9" s="68">
        <v>0.020806179084722244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41</v>
      </c>
      <c r="C10" s="30">
        <v>42.544669999999925</v>
      </c>
      <c r="D10" s="68">
        <v>0.024794494328902347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95</v>
      </c>
      <c r="C11" s="30">
        <v>28.941040000000037</v>
      </c>
      <c r="D11" s="68">
        <v>0.0074903668001231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22</v>
      </c>
      <c r="C12" s="30">
        <v>12.513880000000006</v>
      </c>
      <c r="D12" s="68">
        <v>0.011989375858666808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73</v>
      </c>
      <c r="C13" s="30">
        <v>11.782089999999968</v>
      </c>
      <c r="D13" s="68">
        <v>0.015353465427379599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71</v>
      </c>
      <c r="C14" s="30">
        <v>9.193820000000297</v>
      </c>
      <c r="D14" s="68">
        <v>0.0030967581282592654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74</v>
      </c>
      <c r="C15" s="30">
        <v>0</v>
      </c>
      <c r="D15" s="68">
        <v>0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91</v>
      </c>
      <c r="C16" s="30">
        <v>-2.235059999999823</v>
      </c>
      <c r="D16" s="68">
        <v>-0.0016153001517140405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46</v>
      </c>
      <c r="C17" s="30">
        <v>-158.88870999999995</v>
      </c>
      <c r="D17" s="68">
        <v>-0.032954659328158144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72</v>
      </c>
      <c r="C18" s="30">
        <v>18.43344999999995</v>
      </c>
      <c r="D18" s="68">
        <v>0.01037166887759049</v>
      </c>
      <c r="E18" s="31">
        <v>-39</v>
      </c>
      <c r="F18" s="68">
        <v>-0.0038100820633059787</v>
      </c>
      <c r="G18" s="50">
        <v>-6.983659502572067</v>
      </c>
    </row>
    <row r="19" spans="1:7" ht="14.25">
      <c r="A19" s="89">
        <v>16</v>
      </c>
      <c r="B19" s="82" t="s">
        <v>42</v>
      </c>
      <c r="C19" s="30">
        <v>-742.4526900000013</v>
      </c>
      <c r="D19" s="68">
        <v>-0.027592285772493987</v>
      </c>
      <c r="E19" s="31">
        <v>-17</v>
      </c>
      <c r="F19" s="68">
        <v>-0.0003454582401950823</v>
      </c>
      <c r="G19" s="50">
        <v>-9.037999822189798</v>
      </c>
    </row>
    <row r="20" spans="1:7" ht="14.25">
      <c r="A20" s="89">
        <v>17</v>
      </c>
      <c r="B20" s="82" t="s">
        <v>96</v>
      </c>
      <c r="C20" s="30" t="s">
        <v>59</v>
      </c>
      <c r="D20" s="68" t="s">
        <v>59</v>
      </c>
      <c r="E20" s="31" t="s">
        <v>59</v>
      </c>
      <c r="F20" s="68" t="s">
        <v>59</v>
      </c>
      <c r="G20" s="50" t="s">
        <v>59</v>
      </c>
    </row>
    <row r="21" spans="1:7" ht="15.75" thickBot="1">
      <c r="A21" s="63"/>
      <c r="B21" s="64" t="s">
        <v>24</v>
      </c>
      <c r="C21" s="54">
        <v>-520.6860000000005</v>
      </c>
      <c r="D21" s="67">
        <v>-0.007252395838445348</v>
      </c>
      <c r="E21" s="55">
        <v>17055</v>
      </c>
      <c r="F21" s="67">
        <v>0.0025227364301778146</v>
      </c>
      <c r="G21" s="56">
        <v>47.59657096618052</v>
      </c>
    </row>
    <row r="23" ht="14.25">
      <c r="D23" s="52"/>
    </row>
    <row r="24" spans="1:2" ht="14.25">
      <c r="A24"/>
      <c r="B24"/>
    </row>
    <row r="25" spans="1:2" ht="14.25">
      <c r="A25"/>
      <c r="B25"/>
    </row>
    <row r="26" spans="1:2" ht="14.25">
      <c r="A26"/>
      <c r="B26"/>
    </row>
    <row r="27" spans="1:2" ht="14.25">
      <c r="A27"/>
      <c r="B27"/>
    </row>
    <row r="28" spans="1:2" ht="14.25">
      <c r="A28"/>
      <c r="B28"/>
    </row>
    <row r="29" spans="1:2" ht="14.25">
      <c r="A29"/>
      <c r="B29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9" sqref="B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46</v>
      </c>
      <c r="C2" s="71">
        <v>-0.03295465932815933</v>
      </c>
    </row>
    <row r="3" spans="1:5" ht="14.25">
      <c r="A3" s="14"/>
      <c r="B3" s="47" t="s">
        <v>42</v>
      </c>
      <c r="C3" s="71">
        <v>-0.02725624342618871</v>
      </c>
      <c r="D3" s="14"/>
      <c r="E3" s="14"/>
    </row>
    <row r="4" spans="1:5" ht="14.25">
      <c r="A4" s="14"/>
      <c r="B4" s="47" t="s">
        <v>92</v>
      </c>
      <c r="C4" s="71">
        <v>-0.005405362461985086</v>
      </c>
      <c r="D4" s="14"/>
      <c r="E4" s="14"/>
    </row>
    <row r="5" spans="1:5" ht="14.25">
      <c r="A5" s="14"/>
      <c r="B5" s="47" t="s">
        <v>91</v>
      </c>
      <c r="C5" s="71">
        <v>-0.0016153001517137389</v>
      </c>
      <c r="D5" s="14"/>
      <c r="E5" s="14"/>
    </row>
    <row r="6" spans="1:5" ht="14.25">
      <c r="A6" s="14"/>
      <c r="B6" s="47" t="s">
        <v>74</v>
      </c>
      <c r="C6" s="71">
        <v>0</v>
      </c>
      <c r="D6" s="14"/>
      <c r="E6" s="14"/>
    </row>
    <row r="7" spans="1:5" ht="14.25">
      <c r="A7" s="14"/>
      <c r="B7" s="47" t="s">
        <v>89</v>
      </c>
      <c r="C7" s="71">
        <v>0.0014574182116677825</v>
      </c>
      <c r="D7" s="14"/>
      <c r="E7" s="14"/>
    </row>
    <row r="8" spans="1:5" ht="14.25">
      <c r="A8" s="14"/>
      <c r="B8" s="47" t="s">
        <v>71</v>
      </c>
      <c r="C8" s="71">
        <v>0.003096758128258159</v>
      </c>
      <c r="D8" s="14"/>
      <c r="E8" s="14"/>
    </row>
    <row r="9" spans="1:5" ht="14.25">
      <c r="A9" s="14"/>
      <c r="B9" s="47" t="s">
        <v>83</v>
      </c>
      <c r="C9" s="71">
        <v>0.0032489202889958158</v>
      </c>
      <c r="D9" s="14"/>
      <c r="E9" s="14"/>
    </row>
    <row r="10" spans="1:5" ht="14.25">
      <c r="A10" s="14"/>
      <c r="B10" s="47" t="s">
        <v>86</v>
      </c>
      <c r="C10" s="71">
        <v>0.0046041634722113756</v>
      </c>
      <c r="D10" s="14"/>
      <c r="E10" s="14"/>
    </row>
    <row r="11" spans="1:5" ht="14.25">
      <c r="A11" s="14"/>
      <c r="B11" s="47" t="s">
        <v>90</v>
      </c>
      <c r="C11" s="71">
        <v>0.0056865934176386634</v>
      </c>
      <c r="D11" s="14"/>
      <c r="E11" s="14"/>
    </row>
    <row r="12" spans="1:5" ht="14.25">
      <c r="A12" s="14"/>
      <c r="B12" s="47" t="s">
        <v>95</v>
      </c>
      <c r="C12" s="71">
        <v>0.0074903668001231605</v>
      </c>
      <c r="D12" s="14"/>
      <c r="E12" s="14"/>
    </row>
    <row r="13" spans="1:5" ht="14.25">
      <c r="A13" s="14"/>
      <c r="B13" s="47" t="s">
        <v>22</v>
      </c>
      <c r="C13" s="71">
        <v>0.011989375858666884</v>
      </c>
      <c r="D13" s="14"/>
      <c r="E13" s="14"/>
    </row>
    <row r="14" spans="1:5" ht="14.25">
      <c r="A14" s="14"/>
      <c r="B14" s="47" t="s">
        <v>72</v>
      </c>
      <c r="C14" s="71">
        <v>0.014235991235757472</v>
      </c>
      <c r="D14" s="14"/>
      <c r="E14" s="14"/>
    </row>
    <row r="15" spans="1:5" ht="14.25">
      <c r="A15" s="14"/>
      <c r="B15" s="47" t="s">
        <v>73</v>
      </c>
      <c r="C15" s="71">
        <v>0.015353465427378588</v>
      </c>
      <c r="D15" s="14"/>
      <c r="E15" s="14"/>
    </row>
    <row r="16" spans="1:5" ht="14.25">
      <c r="A16" s="14"/>
      <c r="B16" s="47" t="s">
        <v>60</v>
      </c>
      <c r="C16" s="71">
        <v>0.020806179084722043</v>
      </c>
      <c r="D16" s="14"/>
      <c r="E16" s="14"/>
    </row>
    <row r="17" spans="1:5" ht="14.25">
      <c r="A17" s="14"/>
      <c r="B17" s="47" t="s">
        <v>41</v>
      </c>
      <c r="C17" s="71">
        <v>0.02479449432890246</v>
      </c>
      <c r="D17" s="14"/>
      <c r="E17" s="14"/>
    </row>
    <row r="18" spans="2:3" ht="14.25">
      <c r="B18" s="47" t="s">
        <v>21</v>
      </c>
      <c r="C18" s="74">
        <v>0.026894221230158832</v>
      </c>
    </row>
    <row r="19" spans="2:3" ht="14.25">
      <c r="B19" s="14" t="s">
        <v>27</v>
      </c>
      <c r="C19" s="86">
        <v>0.016697770356546293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1" t="s">
        <v>53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99</v>
      </c>
      <c r="C3" s="45" t="s">
        <v>7</v>
      </c>
      <c r="D3" s="46" t="s">
        <v>10</v>
      </c>
      <c r="E3" s="43">
        <v>11882797</v>
      </c>
      <c r="F3" s="94">
        <v>28571</v>
      </c>
      <c r="G3" s="43">
        <v>415.90413356200344</v>
      </c>
      <c r="H3" s="73">
        <v>100</v>
      </c>
      <c r="I3" s="42" t="s">
        <v>97</v>
      </c>
      <c r="J3" s="44" t="s">
        <v>98</v>
      </c>
    </row>
    <row r="4" spans="1:10" ht="15" customHeight="1">
      <c r="A4" s="41">
        <v>2</v>
      </c>
      <c r="B4" s="42" t="s">
        <v>100</v>
      </c>
      <c r="C4" s="45" t="s">
        <v>7</v>
      </c>
      <c r="D4" s="46" t="s">
        <v>58</v>
      </c>
      <c r="E4" s="43">
        <v>3019735.99</v>
      </c>
      <c r="F4" s="94">
        <v>54189</v>
      </c>
      <c r="G4" s="43">
        <v>55.725995866319735</v>
      </c>
      <c r="H4" s="73">
        <v>100</v>
      </c>
      <c r="I4" s="42" t="s">
        <v>97</v>
      </c>
      <c r="J4" s="44" t="s">
        <v>98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1548625.65</v>
      </c>
      <c r="F5" s="94">
        <v>749</v>
      </c>
      <c r="G5" s="43">
        <v>2067.5909879839787</v>
      </c>
      <c r="H5" s="73">
        <v>1000</v>
      </c>
      <c r="I5" s="42" t="s">
        <v>65</v>
      </c>
      <c r="J5" s="44" t="s">
        <v>51</v>
      </c>
    </row>
    <row r="6" spans="1:10" ht="15" customHeight="1">
      <c r="A6" s="41">
        <v>4</v>
      </c>
      <c r="B6" s="42" t="s">
        <v>57</v>
      </c>
      <c r="C6" s="45" t="s">
        <v>7</v>
      </c>
      <c r="D6" s="46" t="s">
        <v>58</v>
      </c>
      <c r="E6" s="43">
        <v>1304609.1701</v>
      </c>
      <c r="F6" s="94">
        <v>2941</v>
      </c>
      <c r="G6" s="43">
        <v>443.5937334580075</v>
      </c>
      <c r="H6" s="73">
        <v>1000</v>
      </c>
      <c r="I6" s="42" t="s">
        <v>64</v>
      </c>
      <c r="J6" s="44" t="s">
        <v>29</v>
      </c>
    </row>
    <row r="7" spans="1:10" ht="15" customHeight="1">
      <c r="A7" s="41">
        <v>5</v>
      </c>
      <c r="B7" s="42" t="s">
        <v>80</v>
      </c>
      <c r="C7" s="45" t="s">
        <v>7</v>
      </c>
      <c r="D7" s="46" t="s">
        <v>10</v>
      </c>
      <c r="E7" s="43">
        <v>414680.84</v>
      </c>
      <c r="F7" s="94">
        <v>679</v>
      </c>
      <c r="G7" s="43">
        <v>610.7228865979382</v>
      </c>
      <c r="H7" s="73">
        <v>1000</v>
      </c>
      <c r="I7" s="42" t="s">
        <v>81</v>
      </c>
      <c r="J7" s="44" t="s">
        <v>82</v>
      </c>
    </row>
    <row r="8" spans="1:10" ht="15.75" thickBot="1">
      <c r="A8" s="123" t="s">
        <v>24</v>
      </c>
      <c r="B8" s="124"/>
      <c r="C8" s="57" t="s">
        <v>25</v>
      </c>
      <c r="D8" s="57" t="s">
        <v>25</v>
      </c>
      <c r="E8" s="58">
        <f>SUM(E3:E7)</f>
        <v>18170448.6501</v>
      </c>
      <c r="F8" s="59">
        <f>SUM(F3:F7)</f>
        <v>87129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.75" customHeight="1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ht="63.7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ht="14.25" collapsed="1">
      <c r="A4" s="61">
        <v>1</v>
      </c>
      <c r="B4" s="47" t="s">
        <v>80</v>
      </c>
      <c r="C4" s="48">
        <v>38441</v>
      </c>
      <c r="D4" s="48">
        <v>38625</v>
      </c>
      <c r="E4" s="71">
        <v>0.0019389755936491948</v>
      </c>
      <c r="F4" s="71">
        <v>-0.005491370638187498</v>
      </c>
      <c r="G4" s="71">
        <v>-0.21468555490407393</v>
      </c>
      <c r="H4" s="71">
        <v>-0.10784757993604299</v>
      </c>
      <c r="I4" s="71">
        <v>-0.12125924050150083</v>
      </c>
      <c r="J4" s="71">
        <v>-0.12125924050150083</v>
      </c>
      <c r="K4" s="72">
        <v>-0.38927711340206184</v>
      </c>
      <c r="L4" s="72">
        <v>-0.03950872869275568</v>
      </c>
    </row>
    <row r="5" spans="1:12" ht="14.25" collapsed="1">
      <c r="A5" s="62">
        <v>2</v>
      </c>
      <c r="B5" s="47" t="s">
        <v>99</v>
      </c>
      <c r="C5" s="48">
        <v>38862</v>
      </c>
      <c r="D5" s="48">
        <v>38958</v>
      </c>
      <c r="E5" s="71" t="s">
        <v>59</v>
      </c>
      <c r="F5" s="71" t="s">
        <v>59</v>
      </c>
      <c r="G5" s="71">
        <v>0.20996599271840743</v>
      </c>
      <c r="H5" s="71">
        <v>0.2612474908236533</v>
      </c>
      <c r="I5" s="71" t="s">
        <v>59</v>
      </c>
      <c r="J5" s="71">
        <v>0.5468266581949608</v>
      </c>
      <c r="K5" s="72">
        <v>3.159041335620036</v>
      </c>
      <c r="L5" s="72">
        <v>0.13417151222180146</v>
      </c>
    </row>
    <row r="6" spans="1:12" ht="14.25">
      <c r="A6" s="62">
        <v>3</v>
      </c>
      <c r="B6" s="47" t="s">
        <v>57</v>
      </c>
      <c r="C6" s="48">
        <v>39048</v>
      </c>
      <c r="D6" s="48">
        <v>39140</v>
      </c>
      <c r="E6" s="71">
        <v>0.01750511418158318</v>
      </c>
      <c r="F6" s="71">
        <v>0.026099288241147045</v>
      </c>
      <c r="G6" s="71">
        <v>0.09332462377583561</v>
      </c>
      <c r="H6" s="71">
        <v>0.010455992906067912</v>
      </c>
      <c r="I6" s="71">
        <v>0.18966167073931306</v>
      </c>
      <c r="J6" s="71">
        <v>0.17556854164355418</v>
      </c>
      <c r="K6" s="72">
        <v>-0.5564062665419929</v>
      </c>
      <c r="L6" s="72">
        <v>-0.07235958020281208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0.012585326113605078</v>
      </c>
      <c r="F7" s="71">
        <v>0.030976679275972696</v>
      </c>
      <c r="G7" s="71">
        <v>0.06323078717813768</v>
      </c>
      <c r="H7" s="71">
        <v>0.1163169826411048</v>
      </c>
      <c r="I7" s="71">
        <v>0.26707353898948893</v>
      </c>
      <c r="J7" s="71">
        <v>0.2667668825776137</v>
      </c>
      <c r="K7" s="72">
        <v>1.0675909879839773</v>
      </c>
      <c r="L7" s="72">
        <v>0.07183217456002766</v>
      </c>
    </row>
    <row r="8" spans="1:12" ht="14.25">
      <c r="A8" s="62">
        <v>5</v>
      </c>
      <c r="B8" s="47" t="s">
        <v>100</v>
      </c>
      <c r="C8" s="48">
        <v>40253</v>
      </c>
      <c r="D8" s="48">
        <v>40445</v>
      </c>
      <c r="E8" s="71" t="s">
        <v>59</v>
      </c>
      <c r="F8" s="71" t="s">
        <v>59</v>
      </c>
      <c r="G8" s="71">
        <v>0.1207945934668575</v>
      </c>
      <c r="H8" s="71">
        <v>0.18960224954705374</v>
      </c>
      <c r="I8" s="71" t="s">
        <v>59</v>
      </c>
      <c r="J8" s="71">
        <v>0.5927202862550167</v>
      </c>
      <c r="K8" s="72">
        <v>-0.4427400413368028</v>
      </c>
      <c r="L8" s="72">
        <v>-0.07752003684844178</v>
      </c>
    </row>
    <row r="9" spans="1:12" ht="15.75" thickBot="1">
      <c r="A9" s="75"/>
      <c r="B9" s="79" t="s">
        <v>55</v>
      </c>
      <c r="C9" s="78" t="s">
        <v>25</v>
      </c>
      <c r="D9" s="78" t="s">
        <v>25</v>
      </c>
      <c r="E9" s="76">
        <f aca="true" t="shared" si="0" ref="E9:J9">AVERAGE(E4:E8)</f>
        <v>0.010676471962945818</v>
      </c>
      <c r="F9" s="76">
        <f t="shared" si="0"/>
        <v>0.017194865626310746</v>
      </c>
      <c r="G9" s="76">
        <f t="shared" si="0"/>
        <v>0.05452608844703286</v>
      </c>
      <c r="H9" s="76">
        <f t="shared" si="0"/>
        <v>0.09395502719636735</v>
      </c>
      <c r="I9" s="76">
        <f t="shared" si="0"/>
        <v>0.11182532307576705</v>
      </c>
      <c r="J9" s="76">
        <f t="shared" si="0"/>
        <v>0.29212462563392894</v>
      </c>
      <c r="K9" s="78" t="s">
        <v>25</v>
      </c>
      <c r="L9" s="78" t="s">
        <v>25</v>
      </c>
    </row>
    <row r="10" spans="1:12" s="9" customFormat="1" ht="14.25">
      <c r="A10" s="104" t="s">
        <v>47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5" t="s">
        <v>39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8" t="s">
        <v>30</v>
      </c>
      <c r="D2" s="117"/>
      <c r="E2" s="118" t="s">
        <v>31</v>
      </c>
      <c r="F2" s="117"/>
      <c r="G2" s="121" t="s">
        <v>49</v>
      </c>
    </row>
    <row r="3" spans="1:7" s="11" customFormat="1" ht="15.75" thickBot="1">
      <c r="A3" s="106"/>
      <c r="B3" s="120"/>
      <c r="C3" s="29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 customHeight="1">
      <c r="A4" s="90">
        <v>1</v>
      </c>
      <c r="B4" s="91" t="s">
        <v>57</v>
      </c>
      <c r="C4" s="30">
        <v>22.444439999999943</v>
      </c>
      <c r="D4" s="68">
        <v>0.017505114181583698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26</v>
      </c>
      <c r="C5" s="30">
        <v>19.247719999999973</v>
      </c>
      <c r="D5" s="68">
        <v>0.012585326113604878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80</v>
      </c>
      <c r="C6" s="30">
        <v>0.8025</v>
      </c>
      <c r="D6" s="68">
        <v>0.0019389755936490903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100</v>
      </c>
      <c r="C7" s="30" t="s">
        <v>59</v>
      </c>
      <c r="D7" s="68" t="s">
        <v>59</v>
      </c>
      <c r="E7" s="31" t="s">
        <v>59</v>
      </c>
      <c r="F7" s="87" t="s">
        <v>59</v>
      </c>
      <c r="G7" s="50" t="s">
        <v>59</v>
      </c>
    </row>
    <row r="8" spans="1:7" ht="14.25" customHeight="1">
      <c r="A8" s="90">
        <v>5</v>
      </c>
      <c r="B8" s="91" t="s">
        <v>99</v>
      </c>
      <c r="C8" s="30" t="s">
        <v>59</v>
      </c>
      <c r="D8" s="68" t="s">
        <v>59</v>
      </c>
      <c r="E8" s="31" t="s">
        <v>59</v>
      </c>
      <c r="F8" s="87" t="s">
        <v>59</v>
      </c>
      <c r="G8" s="50" t="s">
        <v>59</v>
      </c>
    </row>
    <row r="9" spans="1:7" ht="15.75" thickBot="1">
      <c r="A9" s="65"/>
      <c r="B9" s="53" t="s">
        <v>24</v>
      </c>
      <c r="C9" s="54">
        <v>42.49465999999991</v>
      </c>
      <c r="D9" s="67">
        <v>0.013174918870647404</v>
      </c>
      <c r="E9" s="55">
        <v>0</v>
      </c>
      <c r="F9" s="67">
        <v>0</v>
      </c>
      <c r="G9" s="56">
        <v>0</v>
      </c>
    </row>
    <row r="11" ht="14.25">
      <c r="A11" s="11"/>
    </row>
    <row r="12" spans="1:7" ht="14.25">
      <c r="A12" s="11"/>
      <c r="B12" s="11"/>
      <c r="C12" s="11"/>
      <c r="D12" s="52"/>
      <c r="E12" s="11"/>
      <c r="F12" s="11"/>
      <c r="G12" s="11"/>
    </row>
    <row r="13" spans="1:7" ht="14.25">
      <c r="A13" s="11"/>
      <c r="B13" s="11"/>
      <c r="C13" s="11"/>
      <c r="D13" s="18"/>
      <c r="E13" s="11"/>
      <c r="F13" s="11"/>
      <c r="G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80</v>
      </c>
      <c r="C2" s="71">
        <v>0.0019389755936491948</v>
      </c>
      <c r="D2" s="21"/>
      <c r="E2" s="21"/>
    </row>
    <row r="3" spans="1:5" ht="14.25">
      <c r="A3" s="21"/>
      <c r="B3" s="47" t="s">
        <v>26</v>
      </c>
      <c r="C3" s="71">
        <v>0.012585326113605078</v>
      </c>
      <c r="D3" s="21"/>
      <c r="E3" s="21"/>
    </row>
    <row r="4" spans="1:5" ht="14.25">
      <c r="A4" s="21"/>
      <c r="B4" s="47" t="s">
        <v>57</v>
      </c>
      <c r="C4" s="71">
        <v>0.01750511418158318</v>
      </c>
      <c r="D4" s="21"/>
      <c r="E4" s="21"/>
    </row>
    <row r="5" spans="1:256" ht="14.25">
      <c r="A5" s="21"/>
      <c r="B5" s="98" t="s">
        <v>21</v>
      </c>
      <c r="C5" s="99">
        <v>0.026894221230158832</v>
      </c>
      <c r="D5" s="21"/>
      <c r="F5" s="22">
        <v>0.004166080225193491</v>
      </c>
      <c r="G5" s="22" t="s">
        <v>21</v>
      </c>
      <c r="H5" s="22">
        <v>0.004166080225193491</v>
      </c>
      <c r="I5" s="22" t="s">
        <v>21</v>
      </c>
      <c r="J5" s="22">
        <v>0.004166080225193491</v>
      </c>
      <c r="K5" s="22" t="s">
        <v>21</v>
      </c>
      <c r="L5" s="22">
        <v>0.004166080225193491</v>
      </c>
      <c r="M5" s="22" t="s">
        <v>21</v>
      </c>
      <c r="N5" s="22">
        <v>0.004166080225193491</v>
      </c>
      <c r="O5" s="22" t="s">
        <v>21</v>
      </c>
      <c r="P5" s="22">
        <v>0.004166080225193491</v>
      </c>
      <c r="Q5" s="22" t="s">
        <v>21</v>
      </c>
      <c r="R5" s="22">
        <v>0.004166080225193491</v>
      </c>
      <c r="S5" s="22" t="s">
        <v>21</v>
      </c>
      <c r="T5" s="22">
        <v>0.004166080225193491</v>
      </c>
      <c r="U5" s="22" t="s">
        <v>21</v>
      </c>
      <c r="V5" s="22">
        <v>0.004166080225193491</v>
      </c>
      <c r="W5" s="22" t="s">
        <v>21</v>
      </c>
      <c r="X5" s="22">
        <v>0.004166080225193491</v>
      </c>
      <c r="Y5" s="22" t="s">
        <v>21</v>
      </c>
      <c r="Z5" s="22">
        <v>0.004166080225193491</v>
      </c>
      <c r="AA5" s="22" t="s">
        <v>21</v>
      </c>
      <c r="AB5" s="22">
        <v>0.004166080225193491</v>
      </c>
      <c r="AC5" s="22" t="s">
        <v>21</v>
      </c>
      <c r="AD5" s="22">
        <v>0.004166080225193491</v>
      </c>
      <c r="AE5" s="22" t="s">
        <v>21</v>
      </c>
      <c r="AF5" s="22">
        <v>0.004166080225193491</v>
      </c>
      <c r="AG5" s="22" t="s">
        <v>21</v>
      </c>
      <c r="AH5" s="22">
        <v>0.004166080225193491</v>
      </c>
      <c r="AI5" s="22" t="s">
        <v>21</v>
      </c>
      <c r="AJ5" s="22">
        <v>0.004166080225193491</v>
      </c>
      <c r="AK5" s="22" t="s">
        <v>21</v>
      </c>
      <c r="AL5" s="22">
        <v>0.004166080225193491</v>
      </c>
      <c r="AM5" s="22" t="s">
        <v>21</v>
      </c>
      <c r="AN5" s="22">
        <v>0.004166080225193491</v>
      </c>
      <c r="AO5" s="22" t="s">
        <v>21</v>
      </c>
      <c r="AP5" s="22">
        <v>0.004166080225193491</v>
      </c>
      <c r="AQ5" s="22" t="s">
        <v>21</v>
      </c>
      <c r="AR5" s="22">
        <v>0.004166080225193491</v>
      </c>
      <c r="AS5" s="22" t="s">
        <v>21</v>
      </c>
      <c r="AT5" s="22">
        <v>0.004166080225193491</v>
      </c>
      <c r="AU5" s="22" t="s">
        <v>21</v>
      </c>
      <c r="AV5" s="22">
        <v>0.004166080225193491</v>
      </c>
      <c r="AW5" s="22" t="s">
        <v>21</v>
      </c>
      <c r="AX5" s="22">
        <v>0.004166080225193491</v>
      </c>
      <c r="AY5" s="22" t="s">
        <v>21</v>
      </c>
      <c r="AZ5" s="22">
        <v>0.004166080225193491</v>
      </c>
      <c r="BA5" s="22" t="s">
        <v>21</v>
      </c>
      <c r="BB5" s="22">
        <v>0.004166080225193491</v>
      </c>
      <c r="BC5" s="22" t="s">
        <v>21</v>
      </c>
      <c r="BD5" s="22">
        <v>0.004166080225193491</v>
      </c>
      <c r="BE5" s="22" t="s">
        <v>21</v>
      </c>
      <c r="BF5" s="22">
        <v>0.004166080225193491</v>
      </c>
      <c r="BG5" s="22" t="s">
        <v>21</v>
      </c>
      <c r="BH5" s="22">
        <v>0.004166080225193491</v>
      </c>
      <c r="BI5" s="22" t="s">
        <v>21</v>
      </c>
      <c r="BJ5" s="22">
        <v>0.004166080225193491</v>
      </c>
      <c r="BK5" s="22" t="s">
        <v>21</v>
      </c>
      <c r="BL5" s="22">
        <v>0.004166080225193491</v>
      </c>
      <c r="BM5" s="22" t="s">
        <v>21</v>
      </c>
      <c r="BN5" s="22">
        <v>0.004166080225193491</v>
      </c>
      <c r="BO5" s="22" t="s">
        <v>21</v>
      </c>
      <c r="BP5" s="22">
        <v>0.004166080225193491</v>
      </c>
      <c r="BQ5" s="22" t="s">
        <v>21</v>
      </c>
      <c r="BR5" s="22">
        <v>0.004166080225193491</v>
      </c>
      <c r="BS5" s="22" t="s">
        <v>21</v>
      </c>
      <c r="BT5" s="22">
        <v>0.004166080225193491</v>
      </c>
      <c r="BU5" s="22" t="s">
        <v>21</v>
      </c>
      <c r="BV5" s="22">
        <v>0.004166080225193491</v>
      </c>
      <c r="BW5" s="22" t="s">
        <v>21</v>
      </c>
      <c r="BX5" s="22">
        <v>0.004166080225193491</v>
      </c>
      <c r="BY5" s="22" t="s">
        <v>21</v>
      </c>
      <c r="BZ5" s="22">
        <v>0.004166080225193491</v>
      </c>
      <c r="CA5" s="22" t="s">
        <v>21</v>
      </c>
      <c r="CB5" s="22">
        <v>0.004166080225193491</v>
      </c>
      <c r="CC5" s="22" t="s">
        <v>21</v>
      </c>
      <c r="CD5" s="22">
        <v>0.004166080225193491</v>
      </c>
      <c r="CE5" s="22" t="s">
        <v>21</v>
      </c>
      <c r="CF5" s="22">
        <v>0.004166080225193491</v>
      </c>
      <c r="CG5" s="22" t="s">
        <v>21</v>
      </c>
      <c r="CH5" s="22">
        <v>0.004166080225193491</v>
      </c>
      <c r="CI5" s="22" t="s">
        <v>21</v>
      </c>
      <c r="CJ5" s="22">
        <v>0.004166080225193491</v>
      </c>
      <c r="CK5" s="22" t="s">
        <v>21</v>
      </c>
      <c r="CL5" s="22">
        <v>0.004166080225193491</v>
      </c>
      <c r="CM5" s="22" t="s">
        <v>21</v>
      </c>
      <c r="CN5" s="22">
        <v>0.004166080225193491</v>
      </c>
      <c r="CO5" s="22" t="s">
        <v>21</v>
      </c>
      <c r="CP5" s="22">
        <v>0.004166080225193491</v>
      </c>
      <c r="CQ5" s="22" t="s">
        <v>21</v>
      </c>
      <c r="CR5" s="22">
        <v>0.004166080225193491</v>
      </c>
      <c r="CS5" s="22" t="s">
        <v>21</v>
      </c>
      <c r="CT5" s="22">
        <v>0.004166080225193491</v>
      </c>
      <c r="CU5" s="22" t="s">
        <v>21</v>
      </c>
      <c r="CV5" s="22">
        <v>0.004166080225193491</v>
      </c>
      <c r="CW5" s="22" t="s">
        <v>21</v>
      </c>
      <c r="CX5" s="22">
        <v>0.004166080225193491</v>
      </c>
      <c r="CY5" s="22" t="s">
        <v>21</v>
      </c>
      <c r="CZ5" s="22">
        <v>0.004166080225193491</v>
      </c>
      <c r="DA5" s="22" t="s">
        <v>21</v>
      </c>
      <c r="DB5" s="22">
        <v>0.004166080225193491</v>
      </c>
      <c r="DC5" s="22" t="s">
        <v>21</v>
      </c>
      <c r="DD5" s="22">
        <v>0.004166080225193491</v>
      </c>
      <c r="DE5" s="22" t="s">
        <v>21</v>
      </c>
      <c r="DF5" s="22">
        <v>0.004166080225193491</v>
      </c>
      <c r="DG5" s="22" t="s">
        <v>21</v>
      </c>
      <c r="DH5" s="22">
        <v>0.004166080225193491</v>
      </c>
      <c r="DI5" s="22" t="s">
        <v>21</v>
      </c>
      <c r="DJ5" s="22">
        <v>0.004166080225193491</v>
      </c>
      <c r="DK5" s="22" t="s">
        <v>21</v>
      </c>
      <c r="DL5" s="22">
        <v>0.004166080225193491</v>
      </c>
      <c r="DM5" s="22" t="s">
        <v>21</v>
      </c>
      <c r="DN5" s="22">
        <v>0.004166080225193491</v>
      </c>
      <c r="DO5" s="22" t="s">
        <v>21</v>
      </c>
      <c r="DP5" s="22">
        <v>0.004166080225193491</v>
      </c>
      <c r="DQ5" s="22" t="s">
        <v>21</v>
      </c>
      <c r="DR5" s="22">
        <v>0.004166080225193491</v>
      </c>
      <c r="DS5" s="22" t="s">
        <v>21</v>
      </c>
      <c r="DT5" s="22">
        <v>0.004166080225193491</v>
      </c>
      <c r="DU5" s="22" t="s">
        <v>21</v>
      </c>
      <c r="DV5" s="22">
        <v>0.004166080225193491</v>
      </c>
      <c r="DW5" s="22" t="s">
        <v>21</v>
      </c>
      <c r="DX5" s="22">
        <v>0.004166080225193491</v>
      </c>
      <c r="DY5" s="22" t="s">
        <v>21</v>
      </c>
      <c r="DZ5" s="22">
        <v>0.004166080225193491</v>
      </c>
      <c r="EA5" s="22" t="s">
        <v>21</v>
      </c>
      <c r="EB5" s="22">
        <v>0.004166080225193491</v>
      </c>
      <c r="EC5" s="22" t="s">
        <v>21</v>
      </c>
      <c r="ED5" s="22">
        <v>0.004166080225193491</v>
      </c>
      <c r="EE5" s="22" t="s">
        <v>21</v>
      </c>
      <c r="EF5" s="22">
        <v>0.004166080225193491</v>
      </c>
      <c r="EG5" s="22" t="s">
        <v>21</v>
      </c>
      <c r="EH5" s="22">
        <v>0.004166080225193491</v>
      </c>
      <c r="EI5" s="22" t="s">
        <v>21</v>
      </c>
      <c r="EJ5" s="22">
        <v>0.004166080225193491</v>
      </c>
      <c r="EK5" s="22" t="s">
        <v>21</v>
      </c>
      <c r="EL5" s="22">
        <v>0.004166080225193491</v>
      </c>
      <c r="EM5" s="22" t="s">
        <v>21</v>
      </c>
      <c r="EN5" s="22">
        <v>0.004166080225193491</v>
      </c>
      <c r="EO5" s="22" t="s">
        <v>21</v>
      </c>
      <c r="EP5" s="22">
        <v>0.004166080225193491</v>
      </c>
      <c r="EQ5" s="22" t="s">
        <v>21</v>
      </c>
      <c r="ER5" s="22">
        <v>0.004166080225193491</v>
      </c>
      <c r="ES5" s="22" t="s">
        <v>21</v>
      </c>
      <c r="ET5" s="22">
        <v>0.004166080225193491</v>
      </c>
      <c r="EU5" s="22" t="s">
        <v>21</v>
      </c>
      <c r="EV5" s="22">
        <v>0.004166080225193491</v>
      </c>
      <c r="EW5" s="22" t="s">
        <v>21</v>
      </c>
      <c r="EX5" s="22">
        <v>0.004166080225193491</v>
      </c>
      <c r="EY5" s="22" t="s">
        <v>21</v>
      </c>
      <c r="EZ5" s="22">
        <v>0.004166080225193491</v>
      </c>
      <c r="FA5" s="22" t="s">
        <v>21</v>
      </c>
      <c r="FB5" s="22">
        <v>0.004166080225193491</v>
      </c>
      <c r="FC5" s="22" t="s">
        <v>21</v>
      </c>
      <c r="FD5" s="22">
        <v>0.004166080225193491</v>
      </c>
      <c r="FE5" s="22" t="s">
        <v>21</v>
      </c>
      <c r="FF5" s="22">
        <v>0.004166080225193491</v>
      </c>
      <c r="FG5" s="22" t="s">
        <v>21</v>
      </c>
      <c r="FH5" s="22">
        <v>0.004166080225193491</v>
      </c>
      <c r="FI5" s="22" t="s">
        <v>21</v>
      </c>
      <c r="FJ5" s="22">
        <v>0.004166080225193491</v>
      </c>
      <c r="FK5" s="22" t="s">
        <v>21</v>
      </c>
      <c r="FL5" s="22">
        <v>0.004166080225193491</v>
      </c>
      <c r="FM5" s="22" t="s">
        <v>21</v>
      </c>
      <c r="FN5" s="22">
        <v>0.004166080225193491</v>
      </c>
      <c r="FO5" s="22" t="s">
        <v>21</v>
      </c>
      <c r="FP5" s="22">
        <v>0.004166080225193491</v>
      </c>
      <c r="FQ5" s="22" t="s">
        <v>21</v>
      </c>
      <c r="FR5" s="22">
        <v>0.004166080225193491</v>
      </c>
      <c r="FS5" s="22" t="s">
        <v>21</v>
      </c>
      <c r="FT5" s="22">
        <v>0.004166080225193491</v>
      </c>
      <c r="FU5" s="22" t="s">
        <v>21</v>
      </c>
      <c r="FV5" s="22">
        <v>0.004166080225193491</v>
      </c>
      <c r="FW5" s="22" t="s">
        <v>21</v>
      </c>
      <c r="FX5" s="22">
        <v>0.004166080225193491</v>
      </c>
      <c r="FY5" s="22" t="s">
        <v>21</v>
      </c>
      <c r="FZ5" s="22">
        <v>0.004166080225193491</v>
      </c>
      <c r="GA5" s="22" t="s">
        <v>21</v>
      </c>
      <c r="GB5" s="22">
        <v>0.004166080225193491</v>
      </c>
      <c r="GC5" s="22" t="s">
        <v>21</v>
      </c>
      <c r="GD5" s="22">
        <v>0.004166080225193491</v>
      </c>
      <c r="GE5" s="22" t="s">
        <v>21</v>
      </c>
      <c r="GF5" s="22">
        <v>0.004166080225193491</v>
      </c>
      <c r="GG5" s="22" t="s">
        <v>21</v>
      </c>
      <c r="GH5" s="22">
        <v>0.004166080225193491</v>
      </c>
      <c r="GI5" s="22" t="s">
        <v>21</v>
      </c>
      <c r="GJ5" s="22">
        <v>0.004166080225193491</v>
      </c>
      <c r="GK5" s="22" t="s">
        <v>21</v>
      </c>
      <c r="GL5" s="22">
        <v>0.004166080225193491</v>
      </c>
      <c r="GM5" s="22" t="s">
        <v>21</v>
      </c>
      <c r="GN5" s="22">
        <v>0.004166080225193491</v>
      </c>
      <c r="GO5" s="22" t="s">
        <v>21</v>
      </c>
      <c r="GP5" s="22">
        <v>0.004166080225193491</v>
      </c>
      <c r="GQ5" s="22" t="s">
        <v>21</v>
      </c>
      <c r="GR5" s="22">
        <v>0.004166080225193491</v>
      </c>
      <c r="GS5" s="22" t="s">
        <v>21</v>
      </c>
      <c r="GT5" s="22">
        <v>0.004166080225193491</v>
      </c>
      <c r="GU5" s="22" t="s">
        <v>21</v>
      </c>
      <c r="GV5" s="22">
        <v>0.004166080225193491</v>
      </c>
      <c r="GW5" s="22" t="s">
        <v>21</v>
      </c>
      <c r="GX5" s="22">
        <v>0.004166080225193491</v>
      </c>
      <c r="GY5" s="22" t="s">
        <v>21</v>
      </c>
      <c r="GZ5" s="22">
        <v>0.004166080225193491</v>
      </c>
      <c r="HA5" s="22" t="s">
        <v>21</v>
      </c>
      <c r="HB5" s="22">
        <v>0.004166080225193491</v>
      </c>
      <c r="HC5" s="22" t="s">
        <v>21</v>
      </c>
      <c r="HD5" s="22">
        <v>0.004166080225193491</v>
      </c>
      <c r="HE5" s="22" t="s">
        <v>21</v>
      </c>
      <c r="HF5" s="22">
        <v>0.004166080225193491</v>
      </c>
      <c r="HG5" s="22" t="s">
        <v>21</v>
      </c>
      <c r="HH5" s="22">
        <v>0.004166080225193491</v>
      </c>
      <c r="HI5" s="22" t="s">
        <v>21</v>
      </c>
      <c r="HJ5" s="22">
        <v>0.004166080225193491</v>
      </c>
      <c r="HK5" s="22" t="s">
        <v>21</v>
      </c>
      <c r="HL5" s="22">
        <v>0.004166080225193491</v>
      </c>
      <c r="HM5" s="22" t="s">
        <v>21</v>
      </c>
      <c r="HN5" s="22">
        <v>0.004166080225193491</v>
      </c>
      <c r="HO5" s="22" t="s">
        <v>21</v>
      </c>
      <c r="HP5" s="22">
        <v>0.004166080225193491</v>
      </c>
      <c r="HQ5" s="22" t="s">
        <v>21</v>
      </c>
      <c r="HR5" s="22">
        <v>0.004166080225193491</v>
      </c>
      <c r="HS5" s="22" t="s">
        <v>21</v>
      </c>
      <c r="HT5" s="22">
        <v>0.004166080225193491</v>
      </c>
      <c r="HU5" s="22" t="s">
        <v>21</v>
      </c>
      <c r="HV5" s="22">
        <v>0.004166080225193491</v>
      </c>
      <c r="HW5" s="22" t="s">
        <v>21</v>
      </c>
      <c r="HX5" s="22">
        <v>0.004166080225193491</v>
      </c>
      <c r="HY5" s="22" t="s">
        <v>21</v>
      </c>
      <c r="HZ5" s="22">
        <v>0.004166080225193491</v>
      </c>
      <c r="IA5" s="22" t="s">
        <v>21</v>
      </c>
      <c r="IB5" s="22">
        <v>0.004166080225193491</v>
      </c>
      <c r="IC5" s="22" t="s">
        <v>21</v>
      </c>
      <c r="ID5" s="22">
        <v>0.004166080225193491</v>
      </c>
      <c r="IE5" s="22" t="s">
        <v>21</v>
      </c>
      <c r="IF5" s="22">
        <v>0.004166080225193491</v>
      </c>
      <c r="IG5" s="22" t="s">
        <v>21</v>
      </c>
      <c r="IH5" s="22">
        <v>0.004166080225193491</v>
      </c>
      <c r="II5" s="22" t="s">
        <v>21</v>
      </c>
      <c r="IJ5" s="22">
        <v>0.004166080225193491</v>
      </c>
      <c r="IK5" s="22" t="s">
        <v>21</v>
      </c>
      <c r="IL5" s="22">
        <v>0.004166080225193491</v>
      </c>
      <c r="IM5" s="22" t="s">
        <v>21</v>
      </c>
      <c r="IN5" s="22">
        <v>0.004166080225193491</v>
      </c>
      <c r="IO5" s="22" t="s">
        <v>21</v>
      </c>
      <c r="IP5" s="22">
        <v>0.004166080225193491</v>
      </c>
      <c r="IQ5" s="22" t="s">
        <v>21</v>
      </c>
      <c r="IR5" s="22">
        <v>0.004166080225193491</v>
      </c>
      <c r="IS5" s="22" t="s">
        <v>21</v>
      </c>
      <c r="IT5" s="22">
        <v>0.004166080225193491</v>
      </c>
      <c r="IU5" s="22" t="s">
        <v>21</v>
      </c>
      <c r="IV5" s="22">
        <v>0.004166080225193491</v>
      </c>
    </row>
    <row r="6" spans="2:256" ht="14.25">
      <c r="B6" s="97" t="s">
        <v>27</v>
      </c>
      <c r="C6" s="99">
        <v>0.016697770356546293</v>
      </c>
      <c r="F6" s="22">
        <v>-0.0032109887169424756</v>
      </c>
      <c r="G6" s="22" t="s">
        <v>27</v>
      </c>
      <c r="H6" s="22">
        <v>-0.0032109887169424756</v>
      </c>
      <c r="I6" s="22" t="s">
        <v>27</v>
      </c>
      <c r="J6" s="22">
        <v>-0.0032109887169424756</v>
      </c>
      <c r="K6" s="22" t="s">
        <v>27</v>
      </c>
      <c r="L6" s="22">
        <v>-0.0032109887169424756</v>
      </c>
      <c r="M6" s="22" t="s">
        <v>27</v>
      </c>
      <c r="N6" s="22">
        <v>-0.0032109887169424756</v>
      </c>
      <c r="O6" s="22" t="s">
        <v>27</v>
      </c>
      <c r="P6" s="22">
        <v>-0.0032109887169424756</v>
      </c>
      <c r="Q6" s="22" t="s">
        <v>27</v>
      </c>
      <c r="R6" s="22">
        <v>-0.0032109887169424756</v>
      </c>
      <c r="S6" s="22" t="s">
        <v>27</v>
      </c>
      <c r="T6" s="22">
        <v>-0.0032109887169424756</v>
      </c>
      <c r="U6" s="22" t="s">
        <v>27</v>
      </c>
      <c r="V6" s="22">
        <v>-0.0032109887169424756</v>
      </c>
      <c r="W6" s="22" t="s">
        <v>27</v>
      </c>
      <c r="X6" s="22">
        <v>-0.0032109887169424756</v>
      </c>
      <c r="Y6" s="22" t="s">
        <v>27</v>
      </c>
      <c r="Z6" s="22">
        <v>-0.0032109887169424756</v>
      </c>
      <c r="AA6" s="22" t="s">
        <v>27</v>
      </c>
      <c r="AB6" s="22">
        <v>-0.0032109887169424756</v>
      </c>
      <c r="AC6" s="22" t="s">
        <v>27</v>
      </c>
      <c r="AD6" s="22">
        <v>-0.0032109887169424756</v>
      </c>
      <c r="AE6" s="22" t="s">
        <v>27</v>
      </c>
      <c r="AF6" s="22">
        <v>-0.0032109887169424756</v>
      </c>
      <c r="AG6" s="22" t="s">
        <v>27</v>
      </c>
      <c r="AH6" s="22">
        <v>-0.0032109887169424756</v>
      </c>
      <c r="AI6" s="22" t="s">
        <v>27</v>
      </c>
      <c r="AJ6" s="22">
        <v>-0.0032109887169424756</v>
      </c>
      <c r="AK6" s="22" t="s">
        <v>27</v>
      </c>
      <c r="AL6" s="22">
        <v>-0.0032109887169424756</v>
      </c>
      <c r="AM6" s="22" t="s">
        <v>27</v>
      </c>
      <c r="AN6" s="22">
        <v>-0.0032109887169424756</v>
      </c>
      <c r="AO6" s="22" t="s">
        <v>27</v>
      </c>
      <c r="AP6" s="22">
        <v>-0.0032109887169424756</v>
      </c>
      <c r="AQ6" s="22" t="s">
        <v>27</v>
      </c>
      <c r="AR6" s="22">
        <v>-0.0032109887169424756</v>
      </c>
      <c r="AS6" s="22" t="s">
        <v>27</v>
      </c>
      <c r="AT6" s="22">
        <v>-0.0032109887169424756</v>
      </c>
      <c r="AU6" s="22" t="s">
        <v>27</v>
      </c>
      <c r="AV6" s="22">
        <v>-0.0032109887169424756</v>
      </c>
      <c r="AW6" s="22" t="s">
        <v>27</v>
      </c>
      <c r="AX6" s="22">
        <v>-0.0032109887169424756</v>
      </c>
      <c r="AY6" s="22" t="s">
        <v>27</v>
      </c>
      <c r="AZ6" s="22">
        <v>-0.0032109887169424756</v>
      </c>
      <c r="BA6" s="22" t="s">
        <v>27</v>
      </c>
      <c r="BB6" s="22">
        <v>-0.0032109887169424756</v>
      </c>
      <c r="BC6" s="22" t="s">
        <v>27</v>
      </c>
      <c r="BD6" s="22">
        <v>-0.0032109887169424756</v>
      </c>
      <c r="BE6" s="22" t="s">
        <v>27</v>
      </c>
      <c r="BF6" s="22">
        <v>-0.0032109887169424756</v>
      </c>
      <c r="BG6" s="22" t="s">
        <v>27</v>
      </c>
      <c r="BH6" s="22">
        <v>-0.0032109887169424756</v>
      </c>
      <c r="BI6" s="22" t="s">
        <v>27</v>
      </c>
      <c r="BJ6" s="22">
        <v>-0.0032109887169424756</v>
      </c>
      <c r="BK6" s="22" t="s">
        <v>27</v>
      </c>
      <c r="BL6" s="22">
        <v>-0.0032109887169424756</v>
      </c>
      <c r="BM6" s="22" t="s">
        <v>27</v>
      </c>
      <c r="BN6" s="22">
        <v>-0.0032109887169424756</v>
      </c>
      <c r="BO6" s="22" t="s">
        <v>27</v>
      </c>
      <c r="BP6" s="22">
        <v>-0.0032109887169424756</v>
      </c>
      <c r="BQ6" s="22" t="s">
        <v>27</v>
      </c>
      <c r="BR6" s="22">
        <v>-0.0032109887169424756</v>
      </c>
      <c r="BS6" s="22" t="s">
        <v>27</v>
      </c>
      <c r="BT6" s="22">
        <v>-0.0032109887169424756</v>
      </c>
      <c r="BU6" s="22" t="s">
        <v>27</v>
      </c>
      <c r="BV6" s="22">
        <v>-0.0032109887169424756</v>
      </c>
      <c r="BW6" s="22" t="s">
        <v>27</v>
      </c>
      <c r="BX6" s="22">
        <v>-0.0032109887169424756</v>
      </c>
      <c r="BY6" s="22" t="s">
        <v>27</v>
      </c>
      <c r="BZ6" s="22">
        <v>-0.0032109887169424756</v>
      </c>
      <c r="CA6" s="22" t="s">
        <v>27</v>
      </c>
      <c r="CB6" s="22">
        <v>-0.0032109887169424756</v>
      </c>
      <c r="CC6" s="22" t="s">
        <v>27</v>
      </c>
      <c r="CD6" s="22">
        <v>-0.0032109887169424756</v>
      </c>
      <c r="CE6" s="22" t="s">
        <v>27</v>
      </c>
      <c r="CF6" s="22">
        <v>-0.0032109887169424756</v>
      </c>
      <c r="CG6" s="22" t="s">
        <v>27</v>
      </c>
      <c r="CH6" s="22">
        <v>-0.0032109887169424756</v>
      </c>
      <c r="CI6" s="22" t="s">
        <v>27</v>
      </c>
      <c r="CJ6" s="22">
        <v>-0.0032109887169424756</v>
      </c>
      <c r="CK6" s="22" t="s">
        <v>27</v>
      </c>
      <c r="CL6" s="22">
        <v>-0.0032109887169424756</v>
      </c>
      <c r="CM6" s="22" t="s">
        <v>27</v>
      </c>
      <c r="CN6" s="22">
        <v>-0.0032109887169424756</v>
      </c>
      <c r="CO6" s="22" t="s">
        <v>27</v>
      </c>
      <c r="CP6" s="22">
        <v>-0.0032109887169424756</v>
      </c>
      <c r="CQ6" s="22" t="s">
        <v>27</v>
      </c>
      <c r="CR6" s="22">
        <v>-0.0032109887169424756</v>
      </c>
      <c r="CS6" s="22" t="s">
        <v>27</v>
      </c>
      <c r="CT6" s="22">
        <v>-0.0032109887169424756</v>
      </c>
      <c r="CU6" s="22" t="s">
        <v>27</v>
      </c>
      <c r="CV6" s="22">
        <v>-0.0032109887169424756</v>
      </c>
      <c r="CW6" s="22" t="s">
        <v>27</v>
      </c>
      <c r="CX6" s="22">
        <v>-0.0032109887169424756</v>
      </c>
      <c r="CY6" s="22" t="s">
        <v>27</v>
      </c>
      <c r="CZ6" s="22">
        <v>-0.0032109887169424756</v>
      </c>
      <c r="DA6" s="22" t="s">
        <v>27</v>
      </c>
      <c r="DB6" s="22">
        <v>-0.0032109887169424756</v>
      </c>
      <c r="DC6" s="22" t="s">
        <v>27</v>
      </c>
      <c r="DD6" s="22">
        <v>-0.0032109887169424756</v>
      </c>
      <c r="DE6" s="22" t="s">
        <v>27</v>
      </c>
      <c r="DF6" s="22">
        <v>-0.0032109887169424756</v>
      </c>
      <c r="DG6" s="22" t="s">
        <v>27</v>
      </c>
      <c r="DH6" s="22">
        <v>-0.0032109887169424756</v>
      </c>
      <c r="DI6" s="22" t="s">
        <v>27</v>
      </c>
      <c r="DJ6" s="22">
        <v>-0.0032109887169424756</v>
      </c>
      <c r="DK6" s="22" t="s">
        <v>27</v>
      </c>
      <c r="DL6" s="22">
        <v>-0.0032109887169424756</v>
      </c>
      <c r="DM6" s="22" t="s">
        <v>27</v>
      </c>
      <c r="DN6" s="22">
        <v>-0.0032109887169424756</v>
      </c>
      <c r="DO6" s="22" t="s">
        <v>27</v>
      </c>
      <c r="DP6" s="22">
        <v>-0.0032109887169424756</v>
      </c>
      <c r="DQ6" s="22" t="s">
        <v>27</v>
      </c>
      <c r="DR6" s="22">
        <v>-0.0032109887169424756</v>
      </c>
      <c r="DS6" s="22" t="s">
        <v>27</v>
      </c>
      <c r="DT6" s="22">
        <v>-0.0032109887169424756</v>
      </c>
      <c r="DU6" s="22" t="s">
        <v>27</v>
      </c>
      <c r="DV6" s="22">
        <v>-0.0032109887169424756</v>
      </c>
      <c r="DW6" s="22" t="s">
        <v>27</v>
      </c>
      <c r="DX6" s="22">
        <v>-0.0032109887169424756</v>
      </c>
      <c r="DY6" s="22" t="s">
        <v>27</v>
      </c>
      <c r="DZ6" s="22">
        <v>-0.0032109887169424756</v>
      </c>
      <c r="EA6" s="22" t="s">
        <v>27</v>
      </c>
      <c r="EB6" s="22">
        <v>-0.0032109887169424756</v>
      </c>
      <c r="EC6" s="22" t="s">
        <v>27</v>
      </c>
      <c r="ED6" s="22">
        <v>-0.0032109887169424756</v>
      </c>
      <c r="EE6" s="22" t="s">
        <v>27</v>
      </c>
      <c r="EF6" s="22">
        <v>-0.0032109887169424756</v>
      </c>
      <c r="EG6" s="22" t="s">
        <v>27</v>
      </c>
      <c r="EH6" s="22">
        <v>-0.0032109887169424756</v>
      </c>
      <c r="EI6" s="22" t="s">
        <v>27</v>
      </c>
      <c r="EJ6" s="22">
        <v>-0.0032109887169424756</v>
      </c>
      <c r="EK6" s="22" t="s">
        <v>27</v>
      </c>
      <c r="EL6" s="22">
        <v>-0.0032109887169424756</v>
      </c>
      <c r="EM6" s="22" t="s">
        <v>27</v>
      </c>
      <c r="EN6" s="22">
        <v>-0.0032109887169424756</v>
      </c>
      <c r="EO6" s="22" t="s">
        <v>27</v>
      </c>
      <c r="EP6" s="22">
        <v>-0.0032109887169424756</v>
      </c>
      <c r="EQ6" s="22" t="s">
        <v>27</v>
      </c>
      <c r="ER6" s="22">
        <v>-0.0032109887169424756</v>
      </c>
      <c r="ES6" s="22" t="s">
        <v>27</v>
      </c>
      <c r="ET6" s="22">
        <v>-0.0032109887169424756</v>
      </c>
      <c r="EU6" s="22" t="s">
        <v>27</v>
      </c>
      <c r="EV6" s="22">
        <v>-0.0032109887169424756</v>
      </c>
      <c r="EW6" s="22" t="s">
        <v>27</v>
      </c>
      <c r="EX6" s="22">
        <v>-0.0032109887169424756</v>
      </c>
      <c r="EY6" s="22" t="s">
        <v>27</v>
      </c>
      <c r="EZ6" s="22">
        <v>-0.0032109887169424756</v>
      </c>
      <c r="FA6" s="22" t="s">
        <v>27</v>
      </c>
      <c r="FB6" s="22">
        <v>-0.0032109887169424756</v>
      </c>
      <c r="FC6" s="22" t="s">
        <v>27</v>
      </c>
      <c r="FD6" s="22">
        <v>-0.0032109887169424756</v>
      </c>
      <c r="FE6" s="22" t="s">
        <v>27</v>
      </c>
      <c r="FF6" s="22">
        <v>-0.0032109887169424756</v>
      </c>
      <c r="FG6" s="22" t="s">
        <v>27</v>
      </c>
      <c r="FH6" s="22">
        <v>-0.0032109887169424756</v>
      </c>
      <c r="FI6" s="22" t="s">
        <v>27</v>
      </c>
      <c r="FJ6" s="22">
        <v>-0.0032109887169424756</v>
      </c>
      <c r="FK6" s="22" t="s">
        <v>27</v>
      </c>
      <c r="FL6" s="22">
        <v>-0.0032109887169424756</v>
      </c>
      <c r="FM6" s="22" t="s">
        <v>27</v>
      </c>
      <c r="FN6" s="22">
        <v>-0.0032109887169424756</v>
      </c>
      <c r="FO6" s="22" t="s">
        <v>27</v>
      </c>
      <c r="FP6" s="22">
        <v>-0.0032109887169424756</v>
      </c>
      <c r="FQ6" s="22" t="s">
        <v>27</v>
      </c>
      <c r="FR6" s="22">
        <v>-0.0032109887169424756</v>
      </c>
      <c r="FS6" s="22" t="s">
        <v>27</v>
      </c>
      <c r="FT6" s="22">
        <v>-0.0032109887169424756</v>
      </c>
      <c r="FU6" s="22" t="s">
        <v>27</v>
      </c>
      <c r="FV6" s="22">
        <v>-0.0032109887169424756</v>
      </c>
      <c r="FW6" s="22" t="s">
        <v>27</v>
      </c>
      <c r="FX6" s="22">
        <v>-0.0032109887169424756</v>
      </c>
      <c r="FY6" s="22" t="s">
        <v>27</v>
      </c>
      <c r="FZ6" s="22">
        <v>-0.0032109887169424756</v>
      </c>
      <c r="GA6" s="22" t="s">
        <v>27</v>
      </c>
      <c r="GB6" s="22">
        <v>-0.0032109887169424756</v>
      </c>
      <c r="GC6" s="22" t="s">
        <v>27</v>
      </c>
      <c r="GD6" s="22">
        <v>-0.0032109887169424756</v>
      </c>
      <c r="GE6" s="22" t="s">
        <v>27</v>
      </c>
      <c r="GF6" s="22">
        <v>-0.0032109887169424756</v>
      </c>
      <c r="GG6" s="22" t="s">
        <v>27</v>
      </c>
      <c r="GH6" s="22">
        <v>-0.0032109887169424756</v>
      </c>
      <c r="GI6" s="22" t="s">
        <v>27</v>
      </c>
      <c r="GJ6" s="22">
        <v>-0.0032109887169424756</v>
      </c>
      <c r="GK6" s="22" t="s">
        <v>27</v>
      </c>
      <c r="GL6" s="22">
        <v>-0.0032109887169424756</v>
      </c>
      <c r="GM6" s="22" t="s">
        <v>27</v>
      </c>
      <c r="GN6" s="22">
        <v>-0.0032109887169424756</v>
      </c>
      <c r="GO6" s="22" t="s">
        <v>27</v>
      </c>
      <c r="GP6" s="22">
        <v>-0.0032109887169424756</v>
      </c>
      <c r="GQ6" s="22" t="s">
        <v>27</v>
      </c>
      <c r="GR6" s="22">
        <v>-0.0032109887169424756</v>
      </c>
      <c r="GS6" s="22" t="s">
        <v>27</v>
      </c>
      <c r="GT6" s="22">
        <v>-0.0032109887169424756</v>
      </c>
      <c r="GU6" s="22" t="s">
        <v>27</v>
      </c>
      <c r="GV6" s="22">
        <v>-0.0032109887169424756</v>
      </c>
      <c r="GW6" s="22" t="s">
        <v>27</v>
      </c>
      <c r="GX6" s="22">
        <v>-0.0032109887169424756</v>
      </c>
      <c r="GY6" s="22" t="s">
        <v>27</v>
      </c>
      <c r="GZ6" s="22">
        <v>-0.0032109887169424756</v>
      </c>
      <c r="HA6" s="22" t="s">
        <v>27</v>
      </c>
      <c r="HB6" s="22">
        <v>-0.0032109887169424756</v>
      </c>
      <c r="HC6" s="22" t="s">
        <v>27</v>
      </c>
      <c r="HD6" s="22">
        <v>-0.0032109887169424756</v>
      </c>
      <c r="HE6" s="22" t="s">
        <v>27</v>
      </c>
      <c r="HF6" s="22">
        <v>-0.0032109887169424756</v>
      </c>
      <c r="HG6" s="22" t="s">
        <v>27</v>
      </c>
      <c r="HH6" s="22">
        <v>-0.0032109887169424756</v>
      </c>
      <c r="HI6" s="22" t="s">
        <v>27</v>
      </c>
      <c r="HJ6" s="22">
        <v>-0.0032109887169424756</v>
      </c>
      <c r="HK6" s="22" t="s">
        <v>27</v>
      </c>
      <c r="HL6" s="22">
        <v>-0.0032109887169424756</v>
      </c>
      <c r="HM6" s="22" t="s">
        <v>27</v>
      </c>
      <c r="HN6" s="22">
        <v>-0.0032109887169424756</v>
      </c>
      <c r="HO6" s="22" t="s">
        <v>27</v>
      </c>
      <c r="HP6" s="22">
        <v>-0.0032109887169424756</v>
      </c>
      <c r="HQ6" s="22" t="s">
        <v>27</v>
      </c>
      <c r="HR6" s="22">
        <v>-0.0032109887169424756</v>
      </c>
      <c r="HS6" s="22" t="s">
        <v>27</v>
      </c>
      <c r="HT6" s="22">
        <v>-0.0032109887169424756</v>
      </c>
      <c r="HU6" s="22" t="s">
        <v>27</v>
      </c>
      <c r="HV6" s="22">
        <v>-0.0032109887169424756</v>
      </c>
      <c r="HW6" s="22" t="s">
        <v>27</v>
      </c>
      <c r="HX6" s="22">
        <v>-0.0032109887169424756</v>
      </c>
      <c r="HY6" s="22" t="s">
        <v>27</v>
      </c>
      <c r="HZ6" s="22">
        <v>-0.0032109887169424756</v>
      </c>
      <c r="IA6" s="22" t="s">
        <v>27</v>
      </c>
      <c r="IB6" s="22">
        <v>-0.0032109887169424756</v>
      </c>
      <c r="IC6" s="22" t="s">
        <v>27</v>
      </c>
      <c r="ID6" s="22">
        <v>-0.0032109887169424756</v>
      </c>
      <c r="IE6" s="22" t="s">
        <v>27</v>
      </c>
      <c r="IF6" s="22">
        <v>-0.0032109887169424756</v>
      </c>
      <c r="IG6" s="22" t="s">
        <v>27</v>
      </c>
      <c r="IH6" s="22">
        <v>-0.0032109887169424756</v>
      </c>
      <c r="II6" s="22" t="s">
        <v>27</v>
      </c>
      <c r="IJ6" s="22">
        <v>-0.0032109887169424756</v>
      </c>
      <c r="IK6" s="22" t="s">
        <v>27</v>
      </c>
      <c r="IL6" s="22">
        <v>-0.0032109887169424756</v>
      </c>
      <c r="IM6" s="22" t="s">
        <v>27</v>
      </c>
      <c r="IN6" s="22">
        <v>-0.0032109887169424756</v>
      </c>
      <c r="IO6" s="22" t="s">
        <v>27</v>
      </c>
      <c r="IP6" s="22">
        <v>-0.0032109887169424756</v>
      </c>
      <c r="IQ6" s="22" t="s">
        <v>27</v>
      </c>
      <c r="IR6" s="22">
        <v>-0.0032109887169424756</v>
      </c>
      <c r="IS6" s="22" t="s">
        <v>27</v>
      </c>
      <c r="IT6" s="22">
        <v>-0.0032109887169424756</v>
      </c>
      <c r="IU6" s="22" t="s">
        <v>27</v>
      </c>
      <c r="IV6" s="22">
        <v>-0.0032109887169424756</v>
      </c>
    </row>
    <row r="9" ht="14.25">
      <c r="B9" s="7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93</v>
      </c>
      <c r="C3" s="83" t="s">
        <v>7</v>
      </c>
      <c r="D3" s="83" t="s">
        <v>9</v>
      </c>
      <c r="E3" s="85">
        <v>8676376.61</v>
      </c>
      <c r="F3" s="11">
        <v>175390</v>
      </c>
      <c r="G3" s="85">
        <v>49.46904960374023</v>
      </c>
      <c r="H3" s="84">
        <v>100</v>
      </c>
      <c r="I3" s="83" t="s">
        <v>94</v>
      </c>
      <c r="J3" s="96" t="s">
        <v>28</v>
      </c>
    </row>
    <row r="4" spans="1:10" ht="14.25" customHeight="1">
      <c r="A4" s="41">
        <v>2</v>
      </c>
      <c r="B4" s="83" t="s">
        <v>66</v>
      </c>
      <c r="C4" s="83" t="s">
        <v>7</v>
      </c>
      <c r="D4" s="83" t="s">
        <v>9</v>
      </c>
      <c r="E4" s="85">
        <v>976790.2201</v>
      </c>
      <c r="F4" s="11">
        <v>648</v>
      </c>
      <c r="G4" s="85">
        <v>1507.392314969136</v>
      </c>
      <c r="H4" s="84">
        <v>5000</v>
      </c>
      <c r="I4" s="83" t="s">
        <v>67</v>
      </c>
      <c r="J4" s="96" t="s">
        <v>29</v>
      </c>
    </row>
    <row r="5" spans="1:10" ht="15.75" thickBot="1">
      <c r="A5" s="123" t="s">
        <v>24</v>
      </c>
      <c r="B5" s="124"/>
      <c r="C5" s="57" t="s">
        <v>25</v>
      </c>
      <c r="D5" s="57" t="s">
        <v>25</v>
      </c>
      <c r="E5" s="70">
        <f>SUM(E3:E4)</f>
        <v>9653166.8301</v>
      </c>
      <c r="F5" s="69">
        <f>SUM(F3:F4)</f>
        <v>176038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2017-12-22T11:23:14Z</dcterms:modified>
  <cp:category>Analytics</cp:category>
  <cp:version/>
  <cp:contentType/>
  <cp:contentStatus/>
</cp:coreProperties>
</file>