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'Відкр_1'!$A$1:$H$24</definedName>
  </definedNames>
  <calcPr fullCalcOnLoad="1"/>
</workbook>
</file>

<file path=xl/sharedStrings.xml><?xml version="1.0" encoding="utf-8"?>
<sst xmlns="http://schemas.openxmlformats.org/spreadsheetml/2006/main" count="431" uniqueCount="121">
  <si>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</si>
  <si>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</si>
  <si>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</si>
  <si>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</si>
  <si>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</si>
  <si>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</si>
  <si>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</si>
  <si>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</si>
  <si>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</si>
  <si>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</si>
  <si>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</si>
  <si>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</si>
  <si>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</si>
  <si>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</si>
  <si>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</si>
  <si>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</si>
  <si>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</si>
  <si>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</si>
  <si>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</si>
  <si>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</si>
  <si>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</si>
  <si>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</si>
  <si>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</si>
  <si>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Надбання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</si>
  <si>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</si>
  <si>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</si>
  <si>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</si>
  <si>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</si>
  <si>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</si>
  <si>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</si>
  <si>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</si>
  <si>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</si>
  <si>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</si>
  <si>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</si>
  <si>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</si>
  <si>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</si>
  <si>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</si>
  <si>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</si>
  <si>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</si>
  <si>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</si>
  <si>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</si>
  <si>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</si>
  <si>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</si>
  <si>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</si>
  <si>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</si>
  <si>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</si>
  <si>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</si>
  <si>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</si>
  <si>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</si>
  <si>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</si>
  <si>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</si>
  <si>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</si>
  <si>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</si>
  <si>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</si>
  <si>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</si>
  <si>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</si>
  <si>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</si>
  <si>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</si>
  <si>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</si>
  <si>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</si>
  <si>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</si>
  <si>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</si>
  <si>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</si>
  <si>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</si>
  <si>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</si>
  <si>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</si>
  <si>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</si>
  <si>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</si>
  <si>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</si>
  <si>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</si>
  <si>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>КІНТО-Казначейський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</si>
  <si>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</si>
  <si>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</si>
  <si>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</si>
  <si>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</si>
  <si>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</si>
  <si>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</si>
  <si>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н.д.</t>
  </si>
  <si>
    <t>Софіївський</t>
  </si>
  <si>
    <t>http://www.am.eavex.com.ua/</t>
  </si>
  <si>
    <t>Аргентум</t>
  </si>
  <si>
    <t>http://www.dragon-am.com/</t>
  </si>
  <si>
    <t>Платинум</t>
  </si>
  <si>
    <t>http://dragon-am.com/</t>
  </si>
  <si>
    <t>Аурум</t>
  </si>
  <si>
    <t>УНIВЕР.УА/Михайло Грушевський: Фонд Державних Паперiв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</si>
  <si>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</si>
  <si>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</si>
  <si>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</si>
  <si>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</si>
  <si>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</si>
  <si>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</si>
  <si>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</si>
  <si>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ПрАТ "КIНТО"</t>
  </si>
  <si>
    <t>ТОВ "КУА "Івекс Ессет Менеджмент"</t>
  </si>
  <si>
    <t>ТОВ "КУА "УнІвер Менеджмент"</t>
  </si>
  <si>
    <t>ТОВ "КУА "ОТП КапІтал"</t>
  </si>
  <si>
    <t>ТОВ "КУА ОЗОН"</t>
  </si>
  <si>
    <t>ТОВ "КУА "ВсесвІт"</t>
  </si>
  <si>
    <t>ТОВ "КУА "ТАСК-ІНВЕСТ"</t>
  </si>
  <si>
    <t>ТОВ "КУА "Бонум Груп"</t>
  </si>
  <si>
    <t>КІНТО-Голд</t>
  </si>
  <si>
    <t>спец. банк. мет.</t>
  </si>
  <si>
    <t>ПрАТ "КІНТО"</t>
  </si>
  <si>
    <t>ТОВ "КУА "АРТ-КАПІТАЛ МЕНЕДЖМЕНТ"</t>
  </si>
  <si>
    <t>н.д. **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</si>
  <si>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</si>
  <si>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</si>
  <si>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</si>
  <si>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</si>
  <si>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</si>
  <si>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</si>
  <si>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</si>
  <si>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Конкорд Достаток</t>
  </si>
  <si>
    <t>ТОВ "КУА " ПІоглобал Ессет Менеджмент"</t>
  </si>
  <si>
    <t>http://pioglobal.ua/</t>
  </si>
  <si>
    <t>Альтус-Стратегічний</t>
  </si>
  <si>
    <t>Преміум - фонд збалансований</t>
  </si>
  <si>
    <t>ТОВ "КУА "ПІОГЛОБАЛ Україна"</t>
  </si>
  <si>
    <t>Преміум-фонд Індексний</t>
  </si>
  <si>
    <t>Конкорд Перспектива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</si>
</sst>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14" fontId="9" fillId="0" borderId="21" xfId="0" applyNumberFormat="1" applyFont="1" applyBorder="1" applyAlignment="1">
      <alignment vertic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1507468"/>
        <c:axId val="49003645"/>
      </c:barChart>
      <c:catAx>
        <c:axId val="21507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03645"/>
        <c:crosses val="autoZero"/>
        <c:auto val="0"/>
        <c:lblOffset val="0"/>
        <c:tickLblSkip val="1"/>
        <c:noMultiLvlLbl val="0"/>
      </c:catAx>
      <c:valAx>
        <c:axId val="4900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507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355186"/>
        <c:axId val="20696859"/>
      </c:barChart>
      <c:catAx>
        <c:axId val="23355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96859"/>
        <c:crosses val="autoZero"/>
        <c:auto val="0"/>
        <c:lblOffset val="0"/>
        <c:tickLblSkip val="1"/>
        <c:noMultiLvlLbl val="0"/>
      </c:catAx>
      <c:valAx>
        <c:axId val="20696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55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980856"/>
        <c:axId val="509337"/>
      </c:barChart>
      <c:catAx>
        <c:axId val="31980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337"/>
        <c:crosses val="autoZero"/>
        <c:auto val="0"/>
        <c:lblOffset val="0"/>
        <c:tickLblSkip val="1"/>
        <c:noMultiLvlLbl val="0"/>
      </c:catAx>
      <c:valAx>
        <c:axId val="509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80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696078"/>
        <c:axId val="23291047"/>
      </c:barChart>
      <c:catAx>
        <c:axId val="10696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91047"/>
        <c:crosses val="autoZero"/>
        <c:auto val="0"/>
        <c:lblOffset val="0"/>
        <c:tickLblSkip val="1"/>
        <c:noMultiLvlLbl val="0"/>
      </c:catAx>
      <c:valAx>
        <c:axId val="23291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960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349940"/>
        <c:axId val="3695557"/>
      </c:barChart>
      <c:catAx>
        <c:axId val="19349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5557"/>
        <c:crosses val="autoZero"/>
        <c:auto val="0"/>
        <c:lblOffset val="0"/>
        <c:tickLblSkip val="1"/>
        <c:noMultiLvlLbl val="0"/>
      </c:catAx>
      <c:valAx>
        <c:axId val="3695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49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497834"/>
        <c:axId val="19127923"/>
      </c:barChart>
      <c:catAx>
        <c:axId val="10497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27923"/>
        <c:crosses val="autoZero"/>
        <c:auto val="0"/>
        <c:lblOffset val="0"/>
        <c:tickLblSkip val="1"/>
        <c:noMultiLvlLbl val="0"/>
      </c:catAx>
      <c:valAx>
        <c:axId val="19127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97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66142064"/>
        <c:axId val="46806065"/>
      </c:barChart>
      <c:catAx>
        <c:axId val="66142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806065"/>
        <c:crossesAt val="0"/>
        <c:auto val="0"/>
        <c:lblOffset val="0"/>
        <c:tickLblSkip val="1"/>
        <c:noMultiLvlLbl val="0"/>
      </c:catAx>
      <c:valAx>
        <c:axId val="46806065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4206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3403270"/>
        <c:axId val="39053439"/>
      </c:barChart>
      <c:catAx>
        <c:axId val="43403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053439"/>
        <c:crosses val="autoZero"/>
        <c:auto val="0"/>
        <c:lblOffset val="0"/>
        <c:tickLblSkip val="1"/>
        <c:noMultiLvlLbl val="0"/>
      </c:catAx>
      <c:valAx>
        <c:axId val="3905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403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4815852"/>
        <c:axId val="42697437"/>
      </c:barChart>
      <c:catAx>
        <c:axId val="14815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697437"/>
        <c:crosses val="autoZero"/>
        <c:auto val="0"/>
        <c:lblOffset val="0"/>
        <c:tickLblSkip val="52"/>
        <c:noMultiLvlLbl val="0"/>
      </c:catAx>
      <c:valAx>
        <c:axId val="42697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815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4230946"/>
        <c:axId val="39087819"/>
      </c:barChart>
      <c:catAx>
        <c:axId val="24230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087819"/>
        <c:crosses val="autoZero"/>
        <c:auto val="0"/>
        <c:lblOffset val="0"/>
        <c:tickLblSkip val="49"/>
        <c:noMultiLvlLbl val="0"/>
      </c:catAx>
      <c:valAx>
        <c:axId val="3908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230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537832"/>
        <c:axId val="57859017"/>
      </c:barChart>
      <c:catAx>
        <c:axId val="15537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859017"/>
        <c:crosses val="autoZero"/>
        <c:auto val="0"/>
        <c:lblOffset val="0"/>
        <c:tickLblSkip val="4"/>
        <c:noMultiLvlLbl val="0"/>
      </c:catAx>
      <c:valAx>
        <c:axId val="5785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537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2443586"/>
        <c:axId val="1553259"/>
      </c:barChart>
      <c:catAx>
        <c:axId val="22443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3259"/>
        <c:crosses val="autoZero"/>
        <c:auto val="0"/>
        <c:lblOffset val="0"/>
        <c:tickLblSkip val="9"/>
        <c:noMultiLvlLbl val="0"/>
      </c:catAx>
      <c:valAx>
        <c:axId val="1553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43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079806"/>
        <c:axId val="14458199"/>
      </c:barChart>
      <c:catAx>
        <c:axId val="7079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458199"/>
        <c:crosses val="autoZero"/>
        <c:auto val="0"/>
        <c:lblOffset val="0"/>
        <c:tickLblSkip val="4"/>
        <c:noMultiLvlLbl val="0"/>
      </c:catAx>
      <c:valAx>
        <c:axId val="1445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079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5186724"/>
        <c:axId val="723701"/>
      </c:barChart>
      <c:catAx>
        <c:axId val="35186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23701"/>
        <c:crosses val="autoZero"/>
        <c:auto val="0"/>
        <c:lblOffset val="0"/>
        <c:tickLblSkip val="52"/>
        <c:noMultiLvlLbl val="0"/>
      </c:catAx>
      <c:valAx>
        <c:axId val="723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186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197722"/>
        <c:axId val="50716707"/>
      </c:barChart>
      <c:catAx>
        <c:axId val="15197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716707"/>
        <c:crosses val="autoZero"/>
        <c:auto val="0"/>
        <c:lblOffset val="0"/>
        <c:tickLblSkip val="4"/>
        <c:noMultiLvlLbl val="0"/>
      </c:catAx>
      <c:valAx>
        <c:axId val="5071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197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417888"/>
        <c:axId val="18816097"/>
      </c:barChart>
      <c:catAx>
        <c:axId val="58417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816097"/>
        <c:crosses val="autoZero"/>
        <c:auto val="0"/>
        <c:lblOffset val="0"/>
        <c:tickLblSkip val="4"/>
        <c:noMultiLvlLbl val="0"/>
      </c:catAx>
      <c:valAx>
        <c:axId val="18816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417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593718"/>
        <c:axId val="43508527"/>
      </c:barChart>
      <c:catAx>
        <c:axId val="59593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508527"/>
        <c:crosses val="autoZero"/>
        <c:auto val="0"/>
        <c:lblOffset val="0"/>
        <c:tickLblSkip val="4"/>
        <c:noMultiLvlLbl val="0"/>
      </c:catAx>
      <c:valAx>
        <c:axId val="43508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593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263836"/>
        <c:axId val="61234189"/>
      </c:barChart>
      <c:catAx>
        <c:axId val="41263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234189"/>
        <c:crosses val="autoZero"/>
        <c:auto val="0"/>
        <c:lblOffset val="0"/>
        <c:tickLblSkip val="4"/>
        <c:noMultiLvlLbl val="0"/>
      </c:catAx>
      <c:valAx>
        <c:axId val="6123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263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849554"/>
        <c:axId val="26514043"/>
      </c:barChart>
      <c:catAx>
        <c:axId val="10849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514043"/>
        <c:crosses val="autoZero"/>
        <c:auto val="0"/>
        <c:lblOffset val="0"/>
        <c:tickLblSkip val="4"/>
        <c:noMultiLvlLbl val="0"/>
      </c:catAx>
      <c:valAx>
        <c:axId val="26514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849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923992"/>
        <c:axId val="15750649"/>
      </c:barChart>
      <c:catAx>
        <c:axId val="19923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750649"/>
        <c:crosses val="autoZero"/>
        <c:auto val="0"/>
        <c:lblOffset val="0"/>
        <c:tickLblSkip val="4"/>
        <c:noMultiLvlLbl val="0"/>
      </c:catAx>
      <c:valAx>
        <c:axId val="15750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923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328174"/>
        <c:axId val="33823239"/>
      </c:barChart>
      <c:catAx>
        <c:axId val="62328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823239"/>
        <c:crosses val="autoZero"/>
        <c:auto val="0"/>
        <c:lblOffset val="0"/>
        <c:tickLblSkip val="4"/>
        <c:noMultiLvlLbl val="0"/>
      </c:catAx>
      <c:valAx>
        <c:axId val="33823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328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199380"/>
        <c:axId val="17880613"/>
      </c:barChart>
      <c:catAx>
        <c:axId val="39199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880613"/>
        <c:crosses val="autoZero"/>
        <c:auto val="0"/>
        <c:lblOffset val="0"/>
        <c:tickLblSkip val="4"/>
        <c:noMultiLvlLbl val="0"/>
      </c:catAx>
      <c:valAx>
        <c:axId val="1788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199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2618440"/>
        <c:axId val="13898601"/>
      </c:barChart>
      <c:catAx>
        <c:axId val="32618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98601"/>
        <c:crosses val="autoZero"/>
        <c:auto val="0"/>
        <c:lblOffset val="0"/>
        <c:tickLblSkip val="1"/>
        <c:noMultiLvlLbl val="0"/>
      </c:catAx>
      <c:valAx>
        <c:axId val="1389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184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39948554"/>
        <c:axId val="33613267"/>
      </c:barChart>
      <c:catAx>
        <c:axId val="39948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613267"/>
        <c:crosses val="autoZero"/>
        <c:auto val="0"/>
        <c:lblOffset val="0"/>
        <c:tickLblSkip val="1"/>
        <c:noMultiLvlLbl val="0"/>
      </c:catAx>
      <c:valAx>
        <c:axId val="33613267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94855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4789968"/>
        <c:axId val="59500689"/>
      </c:barChart>
      <c:catAx>
        <c:axId val="34789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500689"/>
        <c:crosses val="autoZero"/>
        <c:auto val="0"/>
        <c:lblOffset val="0"/>
        <c:tickLblSkip val="1"/>
        <c:noMultiLvlLbl val="0"/>
      </c:catAx>
      <c:valAx>
        <c:axId val="59500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7899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1554918"/>
        <c:axId val="238047"/>
      </c:barChart>
      <c:catAx>
        <c:axId val="415549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8047"/>
        <c:crosses val="autoZero"/>
        <c:auto val="0"/>
        <c:lblOffset val="0"/>
        <c:tickLblSkip val="5"/>
        <c:noMultiLvlLbl val="0"/>
      </c:catAx>
      <c:valAx>
        <c:axId val="23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5549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998988"/>
        <c:axId val="37869885"/>
      </c:barChart>
      <c:catAx>
        <c:axId val="4998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869885"/>
        <c:crosses val="autoZero"/>
        <c:auto val="0"/>
        <c:lblOffset val="0"/>
        <c:tickLblSkip val="5"/>
        <c:noMultiLvlLbl val="0"/>
      </c:catAx>
      <c:valAx>
        <c:axId val="37869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98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070082"/>
        <c:axId val="57621035"/>
      </c:barChart>
      <c:catAx>
        <c:axId val="57070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621035"/>
        <c:crosses val="autoZero"/>
        <c:auto val="0"/>
        <c:lblOffset val="0"/>
        <c:tickLblSkip val="1"/>
        <c:noMultiLvlLbl val="0"/>
      </c:catAx>
      <c:valAx>
        <c:axId val="57621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070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82184"/>
        <c:axId val="43725865"/>
      </c:barChart>
      <c:catAx>
        <c:axId val="2082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725865"/>
        <c:crosses val="autoZero"/>
        <c:auto val="0"/>
        <c:lblOffset val="0"/>
        <c:tickLblSkip val="1"/>
        <c:noMultiLvlLbl val="0"/>
      </c:catAx>
      <c:valAx>
        <c:axId val="4372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21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827934"/>
        <c:axId val="22862519"/>
      </c:barChart>
      <c:catAx>
        <c:axId val="45827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862519"/>
        <c:crosses val="autoZero"/>
        <c:auto val="0"/>
        <c:lblOffset val="0"/>
        <c:tickLblSkip val="1"/>
        <c:noMultiLvlLbl val="0"/>
      </c:catAx>
      <c:valAx>
        <c:axId val="2286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827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350852"/>
        <c:axId val="16041301"/>
      </c:barChart>
      <c:catAx>
        <c:axId val="10350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041301"/>
        <c:crosses val="autoZero"/>
        <c:auto val="0"/>
        <c:lblOffset val="0"/>
        <c:tickLblSkip val="1"/>
        <c:noMultiLvlLbl val="0"/>
      </c:catAx>
      <c:valAx>
        <c:axId val="16041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350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23002"/>
        <c:axId val="27783043"/>
      </c:barChart>
      <c:catAx>
        <c:axId val="1323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783043"/>
        <c:crosses val="autoZero"/>
        <c:auto val="0"/>
        <c:lblOffset val="0"/>
        <c:tickLblSkip val="1"/>
        <c:noMultiLvlLbl val="0"/>
      </c:catAx>
      <c:valAx>
        <c:axId val="27783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23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572992"/>
        <c:axId val="38508737"/>
      </c:barChart>
      <c:catAx>
        <c:axId val="46572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508737"/>
        <c:crosses val="autoZero"/>
        <c:auto val="0"/>
        <c:lblOffset val="0"/>
        <c:tickLblSkip val="1"/>
        <c:noMultiLvlLbl val="0"/>
      </c:catAx>
      <c:valAx>
        <c:axId val="3850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572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35166"/>
        <c:axId val="22376439"/>
      </c:barChart>
      <c:catAx>
        <c:axId val="23435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76439"/>
        <c:crosses val="autoZero"/>
        <c:auto val="0"/>
        <c:lblOffset val="0"/>
        <c:tickLblSkip val="1"/>
        <c:noMultiLvlLbl val="0"/>
      </c:catAx>
      <c:valAx>
        <c:axId val="2237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5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77110"/>
        <c:axId val="3810447"/>
      </c:barChart>
      <c:catAx>
        <c:axId val="3377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10447"/>
        <c:crosses val="autoZero"/>
        <c:auto val="0"/>
        <c:lblOffset val="0"/>
        <c:tickLblSkip val="1"/>
        <c:noMultiLvlLbl val="0"/>
      </c:catAx>
      <c:valAx>
        <c:axId val="3810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771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910524"/>
        <c:axId val="2685549"/>
      </c:barChart>
      <c:catAx>
        <c:axId val="12910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85549"/>
        <c:crosses val="autoZero"/>
        <c:auto val="0"/>
        <c:lblOffset val="0"/>
        <c:tickLblSkip val="1"/>
        <c:noMultiLvlLbl val="0"/>
      </c:catAx>
      <c:valAx>
        <c:axId val="2685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910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396530"/>
        <c:axId val="43476443"/>
      </c:barChart>
      <c:catAx>
        <c:axId val="56396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476443"/>
        <c:crosses val="autoZero"/>
        <c:auto val="0"/>
        <c:lblOffset val="0"/>
        <c:tickLblSkip val="1"/>
        <c:noMultiLvlLbl val="0"/>
      </c:catAx>
      <c:valAx>
        <c:axId val="43476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396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590072"/>
        <c:axId val="47085145"/>
      </c:barChart>
      <c:catAx>
        <c:axId val="40590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085145"/>
        <c:crosses val="autoZero"/>
        <c:auto val="0"/>
        <c:lblOffset val="0"/>
        <c:tickLblSkip val="1"/>
        <c:noMultiLvlLbl val="0"/>
      </c:catAx>
      <c:valAx>
        <c:axId val="47085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590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263950"/>
        <c:axId val="27909991"/>
      </c:barChart>
      <c:catAx>
        <c:axId val="49263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909991"/>
        <c:crosses val="autoZero"/>
        <c:auto val="0"/>
        <c:lblOffset val="0"/>
        <c:tickLblSkip val="1"/>
        <c:noMultiLvlLbl val="0"/>
      </c:catAx>
      <c:valAx>
        <c:axId val="27909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263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49238900"/>
        <c:axId val="27383941"/>
      </c:barChart>
      <c:catAx>
        <c:axId val="49238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383941"/>
        <c:crosses val="autoZero"/>
        <c:auto val="0"/>
        <c:lblOffset val="0"/>
        <c:tickLblSkip val="1"/>
        <c:noMultiLvlLbl val="0"/>
      </c:catAx>
      <c:valAx>
        <c:axId val="27383941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238900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3172"/>
        <c:axId val="3006613"/>
      </c:barChart>
      <c:catAx>
        <c:axId val="143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6613"/>
        <c:crosses val="autoZero"/>
        <c:auto val="0"/>
        <c:lblOffset val="0"/>
        <c:tickLblSkip val="1"/>
        <c:noMultiLvlLbl val="0"/>
      </c:catAx>
      <c:valAx>
        <c:axId val="3006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3138874"/>
        <c:axId val="50847939"/>
      </c:barChart>
      <c:catAx>
        <c:axId val="63138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47939"/>
        <c:crosses val="autoZero"/>
        <c:auto val="0"/>
        <c:lblOffset val="0"/>
        <c:tickLblSkip val="1"/>
        <c:noMultiLvlLbl val="0"/>
      </c:catAx>
      <c:valAx>
        <c:axId val="5084793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38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173760"/>
        <c:axId val="9580545"/>
      </c:barChart>
      <c:catAx>
        <c:axId val="61173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80545"/>
        <c:crosses val="autoZero"/>
        <c:auto val="0"/>
        <c:lblOffset val="0"/>
        <c:tickLblSkip val="1"/>
        <c:noMultiLvlLbl val="0"/>
      </c:catAx>
      <c:valAx>
        <c:axId val="9580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737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973718"/>
        <c:axId val="64270799"/>
      </c:barChart>
      <c:catAx>
        <c:axId val="66973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70799"/>
        <c:crosses val="autoZero"/>
        <c:auto val="0"/>
        <c:lblOffset val="0"/>
        <c:tickLblSkip val="1"/>
        <c:noMultiLvlLbl val="0"/>
      </c:catAx>
      <c:valAx>
        <c:axId val="64270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73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509500"/>
        <c:axId val="23481773"/>
      </c:barChart>
      <c:catAx>
        <c:axId val="7509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81773"/>
        <c:crosses val="autoZero"/>
        <c:auto val="0"/>
        <c:lblOffset val="0"/>
        <c:tickLblSkip val="1"/>
        <c:noMultiLvlLbl val="0"/>
      </c:catAx>
      <c:valAx>
        <c:axId val="23481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09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www.task.ua/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80" zoomScaleNormal="80" zoomScalePageLayoutView="0" workbookViewId="0" topLeftCell="A1">
      <selection activeCell="B19" sqref="B19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65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26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51</v>
      </c>
      <c r="C3" s="43">
        <v>21166446.437</v>
      </c>
      <c r="D3" s="40">
        <v>51896</v>
      </c>
      <c r="E3" s="43">
        <v>407.862772410205</v>
      </c>
      <c r="F3" s="40">
        <v>100</v>
      </c>
      <c r="G3" s="42" t="s">
        <v>93</v>
      </c>
      <c r="H3" s="44" t="s">
        <v>31</v>
      </c>
    </row>
    <row r="4" spans="1:8" ht="14.25">
      <c r="A4" s="41">
        <v>2</v>
      </c>
      <c r="B4" s="42" t="s">
        <v>85</v>
      </c>
      <c r="C4" s="43">
        <v>5087947.15</v>
      </c>
      <c r="D4" s="40">
        <v>2186</v>
      </c>
      <c r="E4" s="43">
        <v>2327.5147072278137</v>
      </c>
      <c r="F4" s="40">
        <v>1000</v>
      </c>
      <c r="G4" s="42" t="s">
        <v>95</v>
      </c>
      <c r="H4" s="44" t="s">
        <v>86</v>
      </c>
    </row>
    <row r="5" spans="1:8" ht="14.25" customHeight="1">
      <c r="A5" s="41">
        <v>3</v>
      </c>
      <c r="B5" s="42" t="s">
        <v>55</v>
      </c>
      <c r="C5" s="43">
        <v>3303923.54</v>
      </c>
      <c r="D5" s="40">
        <v>4643</v>
      </c>
      <c r="E5" s="43">
        <v>711.5924057721301</v>
      </c>
      <c r="F5" s="40">
        <v>1000</v>
      </c>
      <c r="G5" s="42" t="s">
        <v>93</v>
      </c>
      <c r="H5" s="44" t="s">
        <v>31</v>
      </c>
    </row>
    <row r="6" spans="1:8" ht="14.25">
      <c r="A6" s="41">
        <v>4</v>
      </c>
      <c r="B6" s="42" t="s">
        <v>110</v>
      </c>
      <c r="C6" s="43">
        <v>3027985.55</v>
      </c>
      <c r="D6" s="40">
        <v>1269</v>
      </c>
      <c r="E6" s="43">
        <v>2386.1194247438925</v>
      </c>
      <c r="F6" s="40">
        <v>1000</v>
      </c>
      <c r="G6" s="42" t="s">
        <v>111</v>
      </c>
      <c r="H6" s="44" t="s">
        <v>42</v>
      </c>
    </row>
    <row r="7" spans="1:8" ht="14.25" customHeight="1">
      <c r="A7" s="41">
        <v>5</v>
      </c>
      <c r="B7" s="42" t="s">
        <v>87</v>
      </c>
      <c r="C7" s="43">
        <v>3026280.08</v>
      </c>
      <c r="D7" s="40">
        <v>1581</v>
      </c>
      <c r="E7" s="43">
        <v>1914.1556483238458</v>
      </c>
      <c r="F7" s="40">
        <v>1000</v>
      </c>
      <c r="G7" s="42" t="s">
        <v>95</v>
      </c>
      <c r="H7" s="44" t="s">
        <v>86</v>
      </c>
    </row>
    <row r="8" spans="1:8" ht="14.25">
      <c r="A8" s="41">
        <v>6</v>
      </c>
      <c r="B8" s="42" t="s">
        <v>78</v>
      </c>
      <c r="C8" s="43">
        <v>2858427.0334</v>
      </c>
      <c r="D8" s="40">
        <v>3927</v>
      </c>
      <c r="E8" s="43">
        <v>727.8907648077413</v>
      </c>
      <c r="F8" s="40">
        <v>1000</v>
      </c>
      <c r="G8" s="42" t="s">
        <v>94</v>
      </c>
      <c r="H8" s="44" t="s">
        <v>79</v>
      </c>
    </row>
    <row r="9" spans="1:8" ht="14.25">
      <c r="A9" s="41">
        <v>7</v>
      </c>
      <c r="B9" s="42" t="s">
        <v>112</v>
      </c>
      <c r="C9" s="43">
        <v>2447870.5</v>
      </c>
      <c r="D9" s="40">
        <v>735</v>
      </c>
      <c r="E9" s="43">
        <v>3330.436054421769</v>
      </c>
      <c r="F9" s="40">
        <v>1000</v>
      </c>
      <c r="G9" s="42" t="s">
        <v>111</v>
      </c>
      <c r="H9" s="44" t="s">
        <v>42</v>
      </c>
    </row>
    <row r="10" spans="1:8" ht="14.25">
      <c r="A10" s="41">
        <v>8</v>
      </c>
      <c r="B10" s="42" t="s">
        <v>70</v>
      </c>
      <c r="C10" s="43">
        <v>1920164.92</v>
      </c>
      <c r="D10" s="40">
        <v>14561</v>
      </c>
      <c r="E10" s="43">
        <v>131.870401758121</v>
      </c>
      <c r="F10" s="40">
        <v>100</v>
      </c>
      <c r="G10" s="42" t="s">
        <v>93</v>
      </c>
      <c r="H10" s="44" t="s">
        <v>31</v>
      </c>
    </row>
    <row r="11" spans="1:8" ht="14.25">
      <c r="A11" s="41">
        <v>9</v>
      </c>
      <c r="B11" s="42" t="s">
        <v>63</v>
      </c>
      <c r="C11" s="43">
        <v>1714208.07</v>
      </c>
      <c r="D11" s="40">
        <v>2876715</v>
      </c>
      <c r="E11" s="43">
        <v>0.5958908233870925</v>
      </c>
      <c r="F11" s="40">
        <v>1</v>
      </c>
      <c r="G11" s="42" t="s">
        <v>96</v>
      </c>
      <c r="H11" s="44" t="s">
        <v>62</v>
      </c>
    </row>
    <row r="12" spans="1:8" ht="14.25">
      <c r="A12" s="41">
        <v>10</v>
      </c>
      <c r="B12" s="42" t="s">
        <v>49</v>
      </c>
      <c r="C12" s="43">
        <v>1569485.23</v>
      </c>
      <c r="D12" s="40">
        <v>1481</v>
      </c>
      <c r="E12" s="43">
        <v>1059.7469480081027</v>
      </c>
      <c r="F12" s="40">
        <v>1000</v>
      </c>
      <c r="G12" s="42" t="s">
        <v>98</v>
      </c>
      <c r="H12" s="44" t="s">
        <v>50</v>
      </c>
    </row>
    <row r="13" spans="1:8" ht="14.25">
      <c r="A13" s="41">
        <v>11</v>
      </c>
      <c r="B13" s="42" t="s">
        <v>80</v>
      </c>
      <c r="C13" s="43">
        <v>1121210.92</v>
      </c>
      <c r="D13" s="40">
        <v>47459</v>
      </c>
      <c r="E13" s="43">
        <v>23.624832381634672</v>
      </c>
      <c r="F13" s="40">
        <v>100</v>
      </c>
      <c r="G13" s="42" t="s">
        <v>97</v>
      </c>
      <c r="H13" s="44" t="s">
        <v>81</v>
      </c>
    </row>
    <row r="14" spans="1:8" ht="14.25">
      <c r="A14" s="41">
        <v>12</v>
      </c>
      <c r="B14" s="42" t="s">
        <v>113</v>
      </c>
      <c r="C14" s="43">
        <v>1092405.39</v>
      </c>
      <c r="D14" s="40">
        <v>25648</v>
      </c>
      <c r="E14" s="43">
        <v>42.59222512476606</v>
      </c>
      <c r="F14" s="40">
        <v>100</v>
      </c>
      <c r="G14" s="42" t="s">
        <v>114</v>
      </c>
      <c r="H14" s="44" t="s">
        <v>115</v>
      </c>
    </row>
    <row r="15" spans="1:8" ht="14.25">
      <c r="A15" s="41">
        <v>13</v>
      </c>
      <c r="B15" s="42" t="s">
        <v>88</v>
      </c>
      <c r="C15" s="43">
        <v>957141.53</v>
      </c>
      <c r="D15" s="40">
        <v>601</v>
      </c>
      <c r="E15" s="43">
        <v>1592.5815806988353</v>
      </c>
      <c r="F15" s="40">
        <v>1000</v>
      </c>
      <c r="G15" s="42" t="s">
        <v>95</v>
      </c>
      <c r="H15" s="44" t="s">
        <v>86</v>
      </c>
    </row>
    <row r="16" spans="1:8" ht="14.25">
      <c r="A16" s="41">
        <v>14</v>
      </c>
      <c r="B16" s="42" t="s">
        <v>25</v>
      </c>
      <c r="C16" s="43">
        <v>937341.05</v>
      </c>
      <c r="D16" s="40">
        <v>955</v>
      </c>
      <c r="E16" s="43">
        <v>981.5089528795812</v>
      </c>
      <c r="F16" s="40">
        <v>1000</v>
      </c>
      <c r="G16" s="42" t="s">
        <v>99</v>
      </c>
      <c r="H16" s="44" t="s">
        <v>32</v>
      </c>
    </row>
    <row r="17" spans="1:8" ht="14.25">
      <c r="A17" s="41">
        <v>15</v>
      </c>
      <c r="B17" s="42" t="s">
        <v>61</v>
      </c>
      <c r="C17" s="43">
        <v>924540.29</v>
      </c>
      <c r="D17" s="40">
        <v>422</v>
      </c>
      <c r="E17" s="43">
        <v>2190.853767772512</v>
      </c>
      <c r="F17" s="40">
        <v>1000</v>
      </c>
      <c r="G17" s="42" t="s">
        <v>96</v>
      </c>
      <c r="H17" s="44" t="s">
        <v>62</v>
      </c>
    </row>
    <row r="18" spans="1:8" ht="14.25">
      <c r="A18" s="41">
        <v>16</v>
      </c>
      <c r="B18" s="42" t="s">
        <v>72</v>
      </c>
      <c r="C18" s="43">
        <v>769643.3199</v>
      </c>
      <c r="D18" s="40">
        <v>8925</v>
      </c>
      <c r="E18" s="43">
        <v>86.23454564705882</v>
      </c>
      <c r="F18" s="40">
        <v>100</v>
      </c>
      <c r="G18" s="42" t="s">
        <v>100</v>
      </c>
      <c r="H18" s="44" t="s">
        <v>73</v>
      </c>
    </row>
    <row r="19" spans="1:8" ht="14.25">
      <c r="A19" s="41">
        <v>17</v>
      </c>
      <c r="B19" s="42" t="s">
        <v>89</v>
      </c>
      <c r="C19" s="43">
        <v>627049.02</v>
      </c>
      <c r="D19" s="40">
        <v>1334</v>
      </c>
      <c r="E19" s="43">
        <v>470.0517391304348</v>
      </c>
      <c r="F19" s="40">
        <v>1000</v>
      </c>
      <c r="G19" s="42" t="s">
        <v>95</v>
      </c>
      <c r="H19" s="44" t="s">
        <v>86</v>
      </c>
    </row>
    <row r="20" spans="1:8" ht="14.25">
      <c r="A20" s="41">
        <v>18</v>
      </c>
      <c r="B20" s="42" t="s">
        <v>23</v>
      </c>
      <c r="C20" s="43">
        <v>524329.06</v>
      </c>
      <c r="D20" s="40">
        <v>9869</v>
      </c>
      <c r="E20" s="43">
        <v>53.128894518188275</v>
      </c>
      <c r="F20" s="40">
        <v>100</v>
      </c>
      <c r="G20" s="42" t="s">
        <v>104</v>
      </c>
      <c r="H20" s="44" t="s">
        <v>64</v>
      </c>
    </row>
    <row r="21" spans="1:8" ht="14.25">
      <c r="A21" s="41">
        <v>19</v>
      </c>
      <c r="B21" s="42" t="s">
        <v>116</v>
      </c>
      <c r="C21" s="43">
        <v>509995.2</v>
      </c>
      <c r="D21" s="40">
        <v>199</v>
      </c>
      <c r="E21" s="43">
        <v>2562.7899497487438</v>
      </c>
      <c r="F21" s="40">
        <v>1000</v>
      </c>
      <c r="G21" s="42" t="s">
        <v>111</v>
      </c>
      <c r="H21" s="44" t="s">
        <v>42</v>
      </c>
    </row>
    <row r="22" spans="1:8" ht="14.25">
      <c r="A22" s="41">
        <v>20</v>
      </c>
      <c r="B22" s="42" t="s">
        <v>24</v>
      </c>
      <c r="C22" s="43">
        <v>448383.81</v>
      </c>
      <c r="D22" s="40">
        <v>1121</v>
      </c>
      <c r="E22" s="43">
        <v>399.9855575379126</v>
      </c>
      <c r="F22" s="40">
        <v>1000</v>
      </c>
      <c r="G22" s="42" t="s">
        <v>35</v>
      </c>
      <c r="H22" s="44" t="s">
        <v>33</v>
      </c>
    </row>
    <row r="23" spans="1:8" ht="14.25">
      <c r="A23" s="41">
        <v>21</v>
      </c>
      <c r="B23" s="42" t="s">
        <v>117</v>
      </c>
      <c r="C23" s="43">
        <v>397795.5404</v>
      </c>
      <c r="D23" s="40">
        <v>1878</v>
      </c>
      <c r="E23" s="43">
        <v>211.8187116080937</v>
      </c>
      <c r="F23" s="40">
        <v>1000</v>
      </c>
      <c r="G23" s="42" t="s">
        <v>118</v>
      </c>
      <c r="H23" s="44" t="s">
        <v>115</v>
      </c>
    </row>
    <row r="24" spans="1:8" ht="14.25">
      <c r="A24" s="41">
        <v>22</v>
      </c>
      <c r="B24" s="42" t="s">
        <v>119</v>
      </c>
      <c r="C24" s="43">
        <v>164929.7902</v>
      </c>
      <c r="D24" s="40">
        <v>7454</v>
      </c>
      <c r="E24" s="43">
        <v>22.12634695465522</v>
      </c>
      <c r="F24" s="40">
        <v>1000</v>
      </c>
      <c r="G24" s="42" t="s">
        <v>118</v>
      </c>
      <c r="H24" s="44" t="s">
        <v>115</v>
      </c>
    </row>
    <row r="25" spans="1:8" ht="15.75" customHeight="1" thickBot="1">
      <c r="A25" s="100" t="s">
        <v>27</v>
      </c>
      <c r="B25" s="101"/>
      <c r="C25" s="58">
        <f>SUM(C3:C24)</f>
        <v>54597503.43090001</v>
      </c>
      <c r="D25" s="59">
        <f>SUM(D3:D24)</f>
        <v>3064859</v>
      </c>
      <c r="E25" s="57" t="s">
        <v>28</v>
      </c>
      <c r="F25" s="57" t="s">
        <v>28</v>
      </c>
      <c r="G25" s="57" t="s">
        <v>28</v>
      </c>
      <c r="H25" s="60" t="s">
        <v>28</v>
      </c>
    </row>
    <row r="26" spans="1:8" ht="15" customHeight="1" thickBot="1">
      <c r="A26" s="98" t="s">
        <v>52</v>
      </c>
      <c r="B26" s="98"/>
      <c r="C26" s="98"/>
      <c r="D26" s="98"/>
      <c r="E26" s="98"/>
      <c r="F26" s="98"/>
      <c r="G26" s="98"/>
      <c r="H26" s="98"/>
    </row>
  </sheetData>
  <sheetProtection/>
  <mergeCells count="3">
    <mergeCell ref="A26:H26"/>
    <mergeCell ref="A1:H1"/>
    <mergeCell ref="A25:B25"/>
  </mergeCells>
  <hyperlinks>
    <hyperlink ref="H25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71</v>
      </c>
      <c r="K3" s="4" t="s">
        <v>21</v>
      </c>
      <c r="L3" s="1" t="s">
        <v>57</v>
      </c>
    </row>
    <row r="4" spans="1:12" s="10" customFormat="1" ht="14.25" collapsed="1">
      <c r="A4" s="61">
        <v>1</v>
      </c>
      <c r="B4" s="47" t="s">
        <v>106</v>
      </c>
      <c r="C4" s="48">
        <v>38945</v>
      </c>
      <c r="D4" s="48">
        <v>39016</v>
      </c>
      <c r="E4" s="71">
        <v>0.0005971225312975115</v>
      </c>
      <c r="F4" s="71">
        <v>0.127924521245941</v>
      </c>
      <c r="G4" s="71">
        <v>0.10909024391178757</v>
      </c>
      <c r="H4" s="71">
        <v>0.06460658641957484</v>
      </c>
      <c r="I4" s="71">
        <v>-0.028716548924458074</v>
      </c>
      <c r="J4" s="71">
        <v>-0.02574105201542931</v>
      </c>
      <c r="K4" s="72">
        <v>-0.6525874320987655</v>
      </c>
      <c r="L4" s="72">
        <v>-0.10892775621167561</v>
      </c>
    </row>
    <row r="5" spans="1:12" s="10" customFormat="1" ht="14.25">
      <c r="A5" s="81">
        <v>2</v>
      </c>
      <c r="B5" s="47" t="s">
        <v>41</v>
      </c>
      <c r="C5" s="48">
        <v>39205</v>
      </c>
      <c r="D5" s="48">
        <v>39322</v>
      </c>
      <c r="E5" s="71">
        <v>-0.0024430663495152993</v>
      </c>
      <c r="F5" s="71">
        <v>-0.002841246465716818</v>
      </c>
      <c r="G5" s="71">
        <v>0.08174005730394307</v>
      </c>
      <c r="H5" s="71">
        <v>0.05014640772656165</v>
      </c>
      <c r="I5" s="71">
        <v>0.057973935602564364</v>
      </c>
      <c r="J5" s="71" t="s">
        <v>77</v>
      </c>
      <c r="K5" s="72">
        <v>-0.16852334997919327</v>
      </c>
      <c r="L5" s="72">
        <v>-0.02191469525247902</v>
      </c>
    </row>
    <row r="6" spans="1:12" s="10" customFormat="1" ht="14.25">
      <c r="A6" s="81">
        <v>3</v>
      </c>
      <c r="B6" s="47" t="s">
        <v>91</v>
      </c>
      <c r="C6" s="48">
        <v>40050</v>
      </c>
      <c r="D6" s="48">
        <v>40319</v>
      </c>
      <c r="E6" s="71">
        <v>-0.00549223081506689</v>
      </c>
      <c r="F6" s="71">
        <v>-0.030150102074900764</v>
      </c>
      <c r="G6" s="71">
        <v>-0.19238369548286383</v>
      </c>
      <c r="H6" s="71">
        <v>-0.22573400993842618</v>
      </c>
      <c r="I6" s="71">
        <v>-0.23999688382805628</v>
      </c>
      <c r="J6" s="71">
        <v>-0.23114341026039142</v>
      </c>
      <c r="K6" s="72">
        <v>0.2441042631058361</v>
      </c>
      <c r="L6" s="72">
        <v>0.0397932684167146</v>
      </c>
    </row>
    <row r="7" spans="1:12" s="10" customFormat="1" ht="14.25">
      <c r="A7" s="81">
        <v>4</v>
      </c>
      <c r="B7" s="47" t="s">
        <v>68</v>
      </c>
      <c r="C7" s="48">
        <v>40555</v>
      </c>
      <c r="D7" s="48">
        <v>40626</v>
      </c>
      <c r="E7" s="71">
        <v>-0.003917619547393225</v>
      </c>
      <c r="F7" s="71">
        <v>-0.017305002167666284</v>
      </c>
      <c r="G7" s="71">
        <v>-0.2282795275025229</v>
      </c>
      <c r="H7" s="71">
        <v>-0.3076974805644128</v>
      </c>
      <c r="I7" s="71">
        <v>-0.29373067864163327</v>
      </c>
      <c r="J7" s="71">
        <v>-0.30700063613913897</v>
      </c>
      <c r="K7" s="72">
        <v>-0.7534295250902983</v>
      </c>
      <c r="L7" s="72">
        <v>-0.2550047414580896</v>
      </c>
    </row>
    <row r="8" spans="1:12" s="10" customFormat="1" ht="14.25">
      <c r="A8" s="81">
        <v>5</v>
      </c>
      <c r="B8" s="47" t="s">
        <v>101</v>
      </c>
      <c r="C8" s="48">
        <v>41848</v>
      </c>
      <c r="D8" s="48">
        <v>42032</v>
      </c>
      <c r="E8" s="71">
        <v>-0.0005250069707715133</v>
      </c>
      <c r="F8" s="71">
        <v>-0.04347949418591446</v>
      </c>
      <c r="G8" s="71">
        <v>0.024494202455765945</v>
      </c>
      <c r="H8" s="71">
        <v>-0.03653549361999053</v>
      </c>
      <c r="I8" s="71" t="s">
        <v>77</v>
      </c>
      <c r="J8" s="71" t="s">
        <v>77</v>
      </c>
      <c r="K8" s="72">
        <v>-0.22823008103952958</v>
      </c>
      <c r="L8" s="72" t="s">
        <v>105</v>
      </c>
    </row>
    <row r="9" spans="1:12" s="10" customFormat="1" ht="14.25" customHeight="1" thickBot="1">
      <c r="A9" s="76"/>
      <c r="B9" s="80" t="s">
        <v>69</v>
      </c>
      <c r="C9" s="79" t="s">
        <v>28</v>
      </c>
      <c r="D9" s="79" t="s">
        <v>28</v>
      </c>
      <c r="E9" s="77">
        <f>AVERAGE(E4:E8)</f>
        <v>-0.002356160230289883</v>
      </c>
      <c r="F9" s="77">
        <f>AVERAGE(F4:F8)</f>
        <v>0.006829735270348536</v>
      </c>
      <c r="G9" s="77">
        <f>AVERAGE(G4:G8)</f>
        <v>-0.041067743862778026</v>
      </c>
      <c r="H9" s="77">
        <f>AVERAGE(H4:H8)</f>
        <v>-0.09104279799533861</v>
      </c>
      <c r="I9" s="77">
        <f>AVERAGE(I4:I8)</f>
        <v>-0.12611754394789582</v>
      </c>
      <c r="J9" s="77">
        <f>AVERAGE(J4:J8)</f>
        <v>-0.18796169947165323</v>
      </c>
      <c r="K9" s="79" t="s">
        <v>28</v>
      </c>
      <c r="L9" s="79" t="s">
        <v>28</v>
      </c>
    </row>
    <row r="10" spans="1:12" s="9" customFormat="1" ht="14.25">
      <c r="A10" s="102" t="s">
        <v>56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9" customFormat="1" ht="14.25">
      <c r="A11" s="123" t="s">
        <v>76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C5" sqref="C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48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26</v>
      </c>
      <c r="B2" s="117" t="s">
        <v>13</v>
      </c>
      <c r="C2" s="114" t="s">
        <v>36</v>
      </c>
      <c r="D2" s="115"/>
      <c r="E2" s="116" t="s">
        <v>59</v>
      </c>
      <c r="F2" s="115"/>
      <c r="G2" s="119" t="s">
        <v>58</v>
      </c>
    </row>
    <row r="3" spans="1:7" s="11" customFormat="1" ht="15.75" thickBot="1">
      <c r="A3" s="104"/>
      <c r="B3" s="118"/>
      <c r="C3" s="29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>
      <c r="A4" s="62">
        <v>1</v>
      </c>
      <c r="B4" s="49" t="s">
        <v>106</v>
      </c>
      <c r="C4" s="30">
        <v>0.6717299999999813</v>
      </c>
      <c r="D4" s="68">
        <v>0.0005971225312981582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101</v>
      </c>
      <c r="C5" s="30">
        <v>-0.9334599999999628</v>
      </c>
      <c r="D5" s="68">
        <v>-0.0005250069707715126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91</v>
      </c>
      <c r="C6" s="30">
        <v>-6.946219999999971</v>
      </c>
      <c r="D6" s="68">
        <v>-0.0054922308150676296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41</v>
      </c>
      <c r="C7" s="30">
        <v>-9.786590000000318</v>
      </c>
      <c r="D7" s="68">
        <v>-0.002443066349514641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68</v>
      </c>
      <c r="C8" s="30">
        <v>-18.821169999999924</v>
      </c>
      <c r="D8" s="68">
        <v>-0.003917619547393229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27</v>
      </c>
      <c r="C9" s="54">
        <v>-35.815710000000195</v>
      </c>
      <c r="D9" s="67">
        <v>-0.0027597726122516315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108</v>
      </c>
    </row>
    <row r="13" ht="14.25" hidden="1">
      <c r="A13" s="11" t="s">
        <v>109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96" t="s">
        <v>91</v>
      </c>
      <c r="C2" s="97">
        <v>-0.00549223081506689</v>
      </c>
      <c r="D2" s="21"/>
    </row>
    <row r="3" spans="1:4" ht="14.25">
      <c r="A3" s="21"/>
      <c r="B3" s="47" t="s">
        <v>68</v>
      </c>
      <c r="C3" s="71">
        <v>-0.003917619547393225</v>
      </c>
      <c r="D3" s="21"/>
    </row>
    <row r="4" spans="1:4" ht="14.25">
      <c r="A4" s="21"/>
      <c r="B4" s="47" t="s">
        <v>41</v>
      </c>
      <c r="C4" s="71">
        <v>-0.0024430663495152993</v>
      </c>
      <c r="D4" s="21"/>
    </row>
    <row r="5" spans="1:4" ht="14.25">
      <c r="A5" s="21"/>
      <c r="B5" s="47" t="s">
        <v>101</v>
      </c>
      <c r="C5" s="71">
        <v>-0.0005250069707715133</v>
      </c>
      <c r="D5" s="21"/>
    </row>
    <row r="6" spans="1:4" ht="14.25">
      <c r="A6" s="21"/>
      <c r="B6" s="95" t="s">
        <v>106</v>
      </c>
      <c r="C6" s="94">
        <v>0.0005971225312975115</v>
      </c>
      <c r="D6" s="21"/>
    </row>
    <row r="7" spans="2:3" ht="14.25">
      <c r="B7" s="95" t="s">
        <v>22</v>
      </c>
      <c r="C7" s="94">
        <v>-0.025048141233885546</v>
      </c>
    </row>
    <row r="8" spans="2:3" ht="14.25">
      <c r="B8" s="82" t="s">
        <v>30</v>
      </c>
      <c r="C8" s="87">
        <v>-0.004418323537993429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80" zoomScaleNormal="80" zoomScalePageLayoutView="0" workbookViewId="0" topLeftCell="A3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71</v>
      </c>
      <c r="K3" s="4" t="s">
        <v>21</v>
      </c>
      <c r="L3" s="1" t="s">
        <v>57</v>
      </c>
    </row>
    <row r="4" spans="1:12" s="9" customFormat="1" ht="14.25" collapsed="1">
      <c r="A4" s="61">
        <v>1</v>
      </c>
      <c r="B4" s="47" t="s">
        <v>51</v>
      </c>
      <c r="C4" s="48">
        <v>38118</v>
      </c>
      <c r="D4" s="48">
        <v>38182</v>
      </c>
      <c r="E4" s="71">
        <v>0.007830490325862804</v>
      </c>
      <c r="F4" s="71">
        <v>0.008206464162641591</v>
      </c>
      <c r="G4" s="71">
        <v>-0.02052808108355786</v>
      </c>
      <c r="H4" s="71">
        <v>-0.021549668856243875</v>
      </c>
      <c r="I4" s="71">
        <v>0.06174716691858384</v>
      </c>
      <c r="J4" s="71">
        <v>0.06049129421470334</v>
      </c>
      <c r="K4" s="71">
        <v>3.078627724102046</v>
      </c>
      <c r="L4" s="72">
        <v>0.13060379494391494</v>
      </c>
    </row>
    <row r="5" spans="1:12" s="9" customFormat="1" ht="14.25" collapsed="1">
      <c r="A5" s="62">
        <v>2</v>
      </c>
      <c r="B5" s="47" t="s">
        <v>117</v>
      </c>
      <c r="C5" s="48">
        <v>38492</v>
      </c>
      <c r="D5" s="48">
        <v>38629</v>
      </c>
      <c r="E5" s="71" t="s">
        <v>77</v>
      </c>
      <c r="F5" s="71">
        <v>-0.0046148037715564305</v>
      </c>
      <c r="G5" s="71">
        <v>-0.296277919777047</v>
      </c>
      <c r="H5" s="71">
        <v>-0.3024540359749144</v>
      </c>
      <c r="I5" s="71">
        <v>-0.32831915015020796</v>
      </c>
      <c r="J5" s="71">
        <v>-0.31902183112760374</v>
      </c>
      <c r="K5" s="71">
        <v>-0.7881812883919064</v>
      </c>
      <c r="L5" s="72">
        <v>-0.1407983709757591</v>
      </c>
    </row>
    <row r="6" spans="1:12" s="9" customFormat="1" ht="14.25" collapsed="1">
      <c r="A6" s="62">
        <v>3</v>
      </c>
      <c r="B6" s="47" t="s">
        <v>112</v>
      </c>
      <c r="C6" s="48">
        <v>38828</v>
      </c>
      <c r="D6" s="48">
        <v>39028</v>
      </c>
      <c r="E6" s="71" t="s">
        <v>77</v>
      </c>
      <c r="F6" s="71">
        <v>-0.000466816490788613</v>
      </c>
      <c r="G6" s="71">
        <v>0.047640617831661514</v>
      </c>
      <c r="H6" s="71">
        <v>0.079824085454685</v>
      </c>
      <c r="I6" s="71">
        <v>0.23117775155969555</v>
      </c>
      <c r="J6" s="71">
        <v>0.21830896100895436</v>
      </c>
      <c r="K6" s="71">
        <v>2.3304360544217677</v>
      </c>
      <c r="L6" s="72">
        <v>0.14078139564824976</v>
      </c>
    </row>
    <row r="7" spans="1:12" s="9" customFormat="1" ht="14.25" collapsed="1">
      <c r="A7" s="62">
        <v>4</v>
      </c>
      <c r="B7" s="47" t="s">
        <v>88</v>
      </c>
      <c r="C7" s="48">
        <v>38919</v>
      </c>
      <c r="D7" s="48">
        <v>39092</v>
      </c>
      <c r="E7" s="71">
        <v>-0.005284618373596839</v>
      </c>
      <c r="F7" s="71">
        <v>-0.0170353799943882</v>
      </c>
      <c r="G7" s="71">
        <v>-0.10109186445868856</v>
      </c>
      <c r="H7" s="71">
        <v>-0.12574047809892896</v>
      </c>
      <c r="I7" s="71">
        <v>-0.03660942779827692</v>
      </c>
      <c r="J7" s="71">
        <v>-0.05306560032291807</v>
      </c>
      <c r="K7" s="71">
        <v>0.5925815806988353</v>
      </c>
      <c r="L7" s="72">
        <v>0.05331616963264296</v>
      </c>
    </row>
    <row r="8" spans="1:12" s="9" customFormat="1" ht="14.25" collapsed="1">
      <c r="A8" s="62">
        <v>5</v>
      </c>
      <c r="B8" s="47" t="s">
        <v>89</v>
      </c>
      <c r="C8" s="48">
        <v>38919</v>
      </c>
      <c r="D8" s="48">
        <v>39092</v>
      </c>
      <c r="E8" s="71">
        <v>-0.005098236381725019</v>
      </c>
      <c r="F8" s="71">
        <v>-0.016668140255166275</v>
      </c>
      <c r="G8" s="71">
        <v>-0.24201338228294988</v>
      </c>
      <c r="H8" s="71">
        <v>-0.30568982587717486</v>
      </c>
      <c r="I8" s="71">
        <v>-0.28058729059340537</v>
      </c>
      <c r="J8" s="71">
        <v>-0.25958045750720604</v>
      </c>
      <c r="K8" s="71">
        <v>-0.5299482608695651</v>
      </c>
      <c r="L8" s="72">
        <v>-0.08081138130673671</v>
      </c>
    </row>
    <row r="9" spans="1:12" s="9" customFormat="1" ht="14.25" collapsed="1">
      <c r="A9" s="62">
        <v>6</v>
      </c>
      <c r="B9" s="47" t="s">
        <v>72</v>
      </c>
      <c r="C9" s="48">
        <v>38968</v>
      </c>
      <c r="D9" s="48">
        <v>39140</v>
      </c>
      <c r="E9" s="71">
        <v>0</v>
      </c>
      <c r="F9" s="71">
        <v>-0.0035890912045927204</v>
      </c>
      <c r="G9" s="71">
        <v>-0.003306566578240022</v>
      </c>
      <c r="H9" s="71">
        <v>-0.022176557798396446</v>
      </c>
      <c r="I9" s="71">
        <v>0.019613064909286493</v>
      </c>
      <c r="J9" s="71">
        <v>0.17073882485013536</v>
      </c>
      <c r="K9" s="71">
        <v>-0.13765454352941164</v>
      </c>
      <c r="L9" s="72">
        <v>-0.016637281942470272</v>
      </c>
    </row>
    <row r="10" spans="1:12" s="9" customFormat="1" ht="14.25" collapsed="1">
      <c r="A10" s="62">
        <v>7</v>
      </c>
      <c r="B10" s="47" t="s">
        <v>113</v>
      </c>
      <c r="C10" s="48">
        <v>39269</v>
      </c>
      <c r="D10" s="48">
        <v>39471</v>
      </c>
      <c r="E10" s="71" t="s">
        <v>77</v>
      </c>
      <c r="F10" s="71">
        <v>-0.0036611428875832353</v>
      </c>
      <c r="G10" s="71">
        <v>-0.011182995856375388</v>
      </c>
      <c r="H10" s="71" t="s">
        <v>77</v>
      </c>
      <c r="I10" s="71">
        <v>-0.0670705092323397</v>
      </c>
      <c r="J10" s="71">
        <v>-0.06706356752244635</v>
      </c>
      <c r="K10" s="71">
        <v>-0.5740777487523392</v>
      </c>
      <c r="L10" s="72">
        <v>-0.10215470395274096</v>
      </c>
    </row>
    <row r="11" spans="1:12" s="9" customFormat="1" ht="14.25" collapsed="1">
      <c r="A11" s="62">
        <v>8</v>
      </c>
      <c r="B11" s="47" t="s">
        <v>119</v>
      </c>
      <c r="C11" s="48">
        <v>39378</v>
      </c>
      <c r="D11" s="48">
        <v>39478</v>
      </c>
      <c r="E11" s="71" t="s">
        <v>77</v>
      </c>
      <c r="F11" s="71">
        <v>-0.007433336564138249</v>
      </c>
      <c r="G11" s="71">
        <v>-0.928212194865628</v>
      </c>
      <c r="H11" s="71">
        <v>-0.9284419381177511</v>
      </c>
      <c r="I11" s="71">
        <v>-0.9298096164094394</v>
      </c>
      <c r="J11" s="71">
        <v>-0.9293494021614214</v>
      </c>
      <c r="K11" s="71">
        <v>-0.9778736530453448</v>
      </c>
      <c r="L11" s="72">
        <v>-0.38265032621777195</v>
      </c>
    </row>
    <row r="12" spans="1:12" s="9" customFormat="1" ht="14.25">
      <c r="A12" s="62">
        <v>9</v>
      </c>
      <c r="B12" s="47" t="s">
        <v>61</v>
      </c>
      <c r="C12" s="48">
        <v>39413</v>
      </c>
      <c r="D12" s="48">
        <v>39589</v>
      </c>
      <c r="E12" s="71">
        <v>0.002937344748782822</v>
      </c>
      <c r="F12" s="71">
        <v>0.012189880457527558</v>
      </c>
      <c r="G12" s="71">
        <v>0.04187533424808754</v>
      </c>
      <c r="H12" s="71">
        <v>0.09719837649701457</v>
      </c>
      <c r="I12" s="71">
        <v>0.19146819286567185</v>
      </c>
      <c r="J12" s="71">
        <v>0.18062286891344304</v>
      </c>
      <c r="K12" s="71">
        <v>1.190853767772512</v>
      </c>
      <c r="L12" s="72">
        <v>0.1087502060265475</v>
      </c>
    </row>
    <row r="13" spans="1:12" s="9" customFormat="1" ht="14.25">
      <c r="A13" s="62">
        <v>10</v>
      </c>
      <c r="B13" s="47" t="s">
        <v>25</v>
      </c>
      <c r="C13" s="48">
        <v>39429</v>
      </c>
      <c r="D13" s="48">
        <v>39618</v>
      </c>
      <c r="E13" s="71">
        <v>0.002445579898407768</v>
      </c>
      <c r="F13" s="71">
        <v>0.009663161692223143</v>
      </c>
      <c r="G13" s="71">
        <v>-0.01686627405981389</v>
      </c>
      <c r="H13" s="71">
        <v>-0.030786608340603205</v>
      </c>
      <c r="I13" s="71">
        <v>-0.03899454271380609</v>
      </c>
      <c r="J13" s="71">
        <v>-0.04632021465084757</v>
      </c>
      <c r="K13" s="71">
        <v>-0.01849104712041949</v>
      </c>
      <c r="L13" s="72">
        <v>-0.0024795783499810264</v>
      </c>
    </row>
    <row r="14" spans="1:12" s="9" customFormat="1" ht="14.25">
      <c r="A14" s="62">
        <v>11</v>
      </c>
      <c r="B14" s="47" t="s">
        <v>24</v>
      </c>
      <c r="C14" s="48">
        <v>39429</v>
      </c>
      <c r="D14" s="48">
        <v>39651</v>
      </c>
      <c r="E14" s="71">
        <v>-0.004462164355199194</v>
      </c>
      <c r="F14" s="71">
        <v>-0.009113611060706739</v>
      </c>
      <c r="G14" s="71">
        <v>-0.06663290964278568</v>
      </c>
      <c r="H14" s="71">
        <v>-0.09111838778688197</v>
      </c>
      <c r="I14" s="71">
        <v>-0.187889300605805</v>
      </c>
      <c r="J14" s="71">
        <v>-0.17980985901219915</v>
      </c>
      <c r="K14" s="71">
        <v>-0.6000144424620875</v>
      </c>
      <c r="L14" s="72">
        <v>-0.11606450636714616</v>
      </c>
    </row>
    <row r="15" spans="1:12" s="9" customFormat="1" ht="14.25">
      <c r="A15" s="62">
        <v>12</v>
      </c>
      <c r="B15" s="47" t="s">
        <v>116</v>
      </c>
      <c r="C15" s="48">
        <v>39527</v>
      </c>
      <c r="D15" s="48">
        <v>39715</v>
      </c>
      <c r="E15" s="71" t="s">
        <v>77</v>
      </c>
      <c r="F15" s="71">
        <v>0.008540121270378398</v>
      </c>
      <c r="G15" s="71">
        <v>0.025595216321484537</v>
      </c>
      <c r="H15" s="71">
        <v>0.06178714115368655</v>
      </c>
      <c r="I15" s="71">
        <v>0.2516639943675114</v>
      </c>
      <c r="J15" s="71">
        <v>0.23818357368641907</v>
      </c>
      <c r="K15" s="71">
        <v>1.5627899497487432</v>
      </c>
      <c r="L15" s="72">
        <v>0.13856606506297364</v>
      </c>
    </row>
    <row r="16" spans="1:12" s="9" customFormat="1" ht="14.25">
      <c r="A16" s="62">
        <v>13</v>
      </c>
      <c r="B16" s="47" t="s">
        <v>23</v>
      </c>
      <c r="C16" s="48">
        <v>39560</v>
      </c>
      <c r="D16" s="48">
        <v>39770</v>
      </c>
      <c r="E16" s="71">
        <v>-0.00870199111862846</v>
      </c>
      <c r="F16" s="71">
        <v>-0.010489979978205222</v>
      </c>
      <c r="G16" s="71">
        <v>-0.13656679682108852</v>
      </c>
      <c r="H16" s="71">
        <v>-0.2124309214176704</v>
      </c>
      <c r="I16" s="71">
        <v>-0.19023633223474667</v>
      </c>
      <c r="J16" s="71" t="s">
        <v>77</v>
      </c>
      <c r="K16" s="71">
        <v>-0.4687110548181176</v>
      </c>
      <c r="L16" s="72">
        <v>-0.08520947690438296</v>
      </c>
    </row>
    <row r="17" spans="1:12" s="9" customFormat="1" ht="14.25">
      <c r="A17" s="62">
        <v>14</v>
      </c>
      <c r="B17" s="47" t="s">
        <v>55</v>
      </c>
      <c r="C17" s="48">
        <v>39884</v>
      </c>
      <c r="D17" s="48">
        <v>40001</v>
      </c>
      <c r="E17" s="71">
        <v>0.0016434927282369394</v>
      </c>
      <c r="F17" s="71">
        <v>-0.0012169353514827064</v>
      </c>
      <c r="G17" s="71">
        <v>-0.07980889666913316</v>
      </c>
      <c r="H17" s="71">
        <v>-0.11599083229473439</v>
      </c>
      <c r="I17" s="71">
        <v>-0.07405106888963964</v>
      </c>
      <c r="J17" s="71">
        <v>-0.03346593121997288</v>
      </c>
      <c r="K17" s="71">
        <v>-0.28840759422787055</v>
      </c>
      <c r="L17" s="72">
        <v>-0.05124162383430686</v>
      </c>
    </row>
    <row r="18" spans="1:12" s="9" customFormat="1" ht="14.25" collapsed="1">
      <c r="A18" s="62">
        <v>15</v>
      </c>
      <c r="B18" s="47" t="s">
        <v>80</v>
      </c>
      <c r="C18" s="48">
        <v>40031</v>
      </c>
      <c r="D18" s="48">
        <v>40129</v>
      </c>
      <c r="E18" s="71">
        <v>-0.012347116632204003</v>
      </c>
      <c r="F18" s="71">
        <v>-0.018140476980019082</v>
      </c>
      <c r="G18" s="71">
        <v>-0.22929720389318142</v>
      </c>
      <c r="H18" s="71">
        <v>-0.31692365802267397</v>
      </c>
      <c r="I18" s="71">
        <v>-0.33600910534659456</v>
      </c>
      <c r="J18" s="71">
        <v>-0.33782930523136423</v>
      </c>
      <c r="K18" s="71">
        <v>-0.7637516761836532</v>
      </c>
      <c r="L18" s="72">
        <v>-0.21009913790095158</v>
      </c>
    </row>
    <row r="19" spans="1:12" s="9" customFormat="1" ht="14.25">
      <c r="A19" s="62">
        <v>16</v>
      </c>
      <c r="B19" s="47" t="s">
        <v>63</v>
      </c>
      <c r="C19" s="48">
        <v>40253</v>
      </c>
      <c r="D19" s="48">
        <v>40366</v>
      </c>
      <c r="E19" s="71">
        <v>-0.004376384657808208</v>
      </c>
      <c r="F19" s="71">
        <v>-0.011595053768483243</v>
      </c>
      <c r="G19" s="71">
        <v>-0.13251879666126454</v>
      </c>
      <c r="H19" s="71">
        <v>-0.17178250213938173</v>
      </c>
      <c r="I19" s="71">
        <v>-0.15748584908582863</v>
      </c>
      <c r="J19" s="71">
        <v>-0.16041716359839608</v>
      </c>
      <c r="K19" s="71">
        <v>-0.40410917661290746</v>
      </c>
      <c r="L19" s="72">
        <v>-0.0903261850819349</v>
      </c>
    </row>
    <row r="20" spans="1:12" s="9" customFormat="1" ht="14.25">
      <c r="A20" s="62">
        <v>17</v>
      </c>
      <c r="B20" s="47" t="s">
        <v>78</v>
      </c>
      <c r="C20" s="48">
        <v>40114</v>
      </c>
      <c r="D20" s="48">
        <v>40401</v>
      </c>
      <c r="E20" s="71">
        <v>-0.01398745002608226</v>
      </c>
      <c r="F20" s="71">
        <v>-0.02142979464883299</v>
      </c>
      <c r="G20" s="71">
        <v>-0.0875370617315182</v>
      </c>
      <c r="H20" s="71">
        <v>-0.15309975663755226</v>
      </c>
      <c r="I20" s="71">
        <v>-0.1305714508057617</v>
      </c>
      <c r="J20" s="71">
        <v>-0.12944878710345342</v>
      </c>
      <c r="K20" s="71">
        <v>-0.2721092351922585</v>
      </c>
      <c r="L20" s="72">
        <v>-0.057402141069805235</v>
      </c>
    </row>
    <row r="21" spans="1:12" s="9" customFormat="1" ht="14.25">
      <c r="A21" s="62">
        <v>18</v>
      </c>
      <c r="B21" s="47" t="s">
        <v>110</v>
      </c>
      <c r="C21" s="48">
        <v>40226</v>
      </c>
      <c r="D21" s="48">
        <v>40430</v>
      </c>
      <c r="E21" s="71" t="s">
        <v>77</v>
      </c>
      <c r="F21" s="71">
        <v>0.0011712701714521323</v>
      </c>
      <c r="G21" s="71">
        <v>0.047784034845393064</v>
      </c>
      <c r="H21" s="71">
        <v>0.0818683406608276</v>
      </c>
      <c r="I21" s="71">
        <v>0.24203154042668484</v>
      </c>
      <c r="J21" s="71">
        <v>0.22845475591568465</v>
      </c>
      <c r="K21" s="71">
        <v>1.386119424743891</v>
      </c>
      <c r="L21" s="72">
        <v>0.1785686600740901</v>
      </c>
    </row>
    <row r="22" spans="1:12" s="9" customFormat="1" ht="14.25">
      <c r="A22" s="62">
        <v>19</v>
      </c>
      <c r="B22" s="47" t="s">
        <v>87</v>
      </c>
      <c r="C22" s="48">
        <v>40427</v>
      </c>
      <c r="D22" s="48">
        <v>40543</v>
      </c>
      <c r="E22" s="71">
        <v>-0.0021520197492043147</v>
      </c>
      <c r="F22" s="71">
        <v>-0.002942325633222498</v>
      </c>
      <c r="G22" s="71">
        <v>0.041401649694141396</v>
      </c>
      <c r="H22" s="71">
        <v>0.06478430599426277</v>
      </c>
      <c r="I22" s="71">
        <v>0.2056742722767264</v>
      </c>
      <c r="J22" s="71">
        <v>0.23415259103605401</v>
      </c>
      <c r="K22" s="71">
        <v>0.914155648323846</v>
      </c>
      <c r="L22" s="72">
        <v>0.13915146003725964</v>
      </c>
    </row>
    <row r="23" spans="1:12" s="9" customFormat="1" ht="14.25">
      <c r="A23" s="62">
        <v>20</v>
      </c>
      <c r="B23" s="47" t="s">
        <v>49</v>
      </c>
      <c r="C23" s="48">
        <v>40444</v>
      </c>
      <c r="D23" s="48">
        <v>40638</v>
      </c>
      <c r="E23" s="71">
        <v>-0.0053549230291243255</v>
      </c>
      <c r="F23" s="71">
        <v>-0.014545354819179401</v>
      </c>
      <c r="G23" s="71">
        <v>0.046223528279707216</v>
      </c>
      <c r="H23" s="71">
        <v>0.04734613652219921</v>
      </c>
      <c r="I23" s="71">
        <v>0.25849468377207896</v>
      </c>
      <c r="J23" s="71">
        <v>0.2550859038989157</v>
      </c>
      <c r="K23" s="71">
        <v>0.05974694800810254</v>
      </c>
      <c r="L23" s="72">
        <v>0.012361748428754815</v>
      </c>
    </row>
    <row r="24" spans="1:12" s="9" customFormat="1" ht="14.25">
      <c r="A24" s="62">
        <v>21</v>
      </c>
      <c r="B24" s="47" t="s">
        <v>85</v>
      </c>
      <c r="C24" s="48">
        <v>40427</v>
      </c>
      <c r="D24" s="48">
        <v>40708</v>
      </c>
      <c r="E24" s="71">
        <v>-0.0009679950980473473</v>
      </c>
      <c r="F24" s="71">
        <v>0.01432921554940747</v>
      </c>
      <c r="G24" s="71">
        <v>0.07556008523690316</v>
      </c>
      <c r="H24" s="71">
        <v>0.11031857060432926</v>
      </c>
      <c r="I24" s="71">
        <v>0.3182873466096974</v>
      </c>
      <c r="J24" s="71">
        <v>0.3016359873622714</v>
      </c>
      <c r="K24" s="71">
        <v>1.327514707227813</v>
      </c>
      <c r="L24" s="72">
        <v>0.20493820648740035</v>
      </c>
    </row>
    <row r="25" spans="1:12" s="9" customFormat="1" ht="14.25">
      <c r="A25" s="62">
        <v>22</v>
      </c>
      <c r="B25" s="47" t="s">
        <v>70</v>
      </c>
      <c r="C25" s="48">
        <v>41026</v>
      </c>
      <c r="D25" s="48">
        <v>41242</v>
      </c>
      <c r="E25" s="71">
        <v>0.0024885580719460343</v>
      </c>
      <c r="F25" s="71">
        <v>-0.010494030830945467</v>
      </c>
      <c r="G25" s="71">
        <v>-0.03968160054468828</v>
      </c>
      <c r="H25" s="71">
        <v>-0.0721801315817967</v>
      </c>
      <c r="I25" s="71">
        <v>0.08879504501285296</v>
      </c>
      <c r="J25" s="71">
        <v>0.07733709864194904</v>
      </c>
      <c r="K25" s="71">
        <v>0.3187040175812097</v>
      </c>
      <c r="L25" s="72">
        <v>0.09434726390969006</v>
      </c>
    </row>
    <row r="26" spans="1:12" ht="15.75" thickBot="1">
      <c r="A26" s="76"/>
      <c r="B26" s="80" t="s">
        <v>69</v>
      </c>
      <c r="C26" s="78" t="s">
        <v>28</v>
      </c>
      <c r="D26" s="78" t="s">
        <v>28</v>
      </c>
      <c r="E26" s="77">
        <f aca="true" t="shared" si="0" ref="E26:J26">AVERAGE(E4:E25)</f>
        <v>-0.002836714603023975</v>
      </c>
      <c r="F26" s="77">
        <f t="shared" si="0"/>
        <v>-0.004515280042530035</v>
      </c>
      <c r="G26" s="77">
        <f t="shared" si="0"/>
        <v>-0.093883730839481</v>
      </c>
      <c r="H26" s="77">
        <f t="shared" si="0"/>
        <v>-0.1108208736217952</v>
      </c>
      <c r="I26" s="77">
        <f t="shared" si="0"/>
        <v>-0.040394572052139165</v>
      </c>
      <c r="J26" s="77">
        <f t="shared" si="0"/>
        <v>-0.02620763142520472</v>
      </c>
      <c r="K26" s="78" t="s">
        <v>28</v>
      </c>
      <c r="L26" s="79" t="s">
        <v>28</v>
      </c>
    </row>
    <row r="27" spans="1:12" s="9" customFormat="1" ht="14.25">
      <c r="A27" s="102" t="s">
        <v>56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  <row r="38" spans="3:11" s="11" customFormat="1" ht="14.25">
      <c r="C38" s="5"/>
      <c r="D38" s="5"/>
      <c r="E38" s="6"/>
      <c r="F38" s="6"/>
      <c r="G38" s="6"/>
      <c r="H38" s="6"/>
      <c r="I38" s="6"/>
      <c r="J38" s="6"/>
      <c r="K38" s="6"/>
    </row>
  </sheetData>
  <sheetProtection/>
  <mergeCells count="7">
    <mergeCell ref="A27:L27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="80" zoomScaleNormal="80" zoomScalePageLayoutView="0" workbookViewId="0" topLeftCell="A1">
      <selection activeCell="C26" sqref="C26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26</v>
      </c>
      <c r="B2" s="117" t="s">
        <v>13</v>
      </c>
      <c r="C2" s="114" t="s">
        <v>36</v>
      </c>
      <c r="D2" s="115"/>
      <c r="E2" s="116" t="s">
        <v>37</v>
      </c>
      <c r="F2" s="115"/>
      <c r="G2" s="119" t="s">
        <v>58</v>
      </c>
    </row>
    <row r="3" spans="1:7" ht="15.75" thickBot="1">
      <c r="A3" s="104"/>
      <c r="B3" s="118"/>
      <c r="C3" s="51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>
      <c r="A4" s="89">
        <v>1</v>
      </c>
      <c r="B4" s="83" t="s">
        <v>61</v>
      </c>
      <c r="C4" s="30">
        <v>2.707739999999991</v>
      </c>
      <c r="D4" s="68">
        <v>0.00293734474878327</v>
      </c>
      <c r="E4" s="31">
        <v>0</v>
      </c>
      <c r="F4" s="68">
        <v>0</v>
      </c>
      <c r="G4" s="50">
        <v>0.009677152701087266</v>
      </c>
    </row>
    <row r="5" spans="1:7" ht="14.25">
      <c r="A5" s="90">
        <v>2</v>
      </c>
      <c r="B5" s="83" t="s">
        <v>70</v>
      </c>
      <c r="C5" s="30">
        <v>4.766579999999841</v>
      </c>
      <c r="D5" s="68">
        <v>0.0024885580719464554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25</v>
      </c>
      <c r="C6" s="30">
        <v>2.28675</v>
      </c>
      <c r="D6" s="68">
        <v>0.0024455798984080387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72</v>
      </c>
      <c r="C7" s="30">
        <v>0</v>
      </c>
      <c r="D7" s="68">
        <v>0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24</v>
      </c>
      <c r="C8" s="30">
        <v>-2.0097299999999816</v>
      </c>
      <c r="D8" s="68">
        <v>-0.004462164355199192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23</v>
      </c>
      <c r="C9" s="30">
        <v>-4.6027599999998925</v>
      </c>
      <c r="D9" s="68">
        <v>-0.008701991118628282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85</v>
      </c>
      <c r="C10" s="30">
        <v>-4.929879999999888</v>
      </c>
      <c r="D10" s="68">
        <v>-0.0009679950980477312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88</v>
      </c>
      <c r="C11" s="30">
        <v>-5.085</v>
      </c>
      <c r="D11" s="68">
        <v>-0.005284618373596496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87</v>
      </c>
      <c r="C12" s="30">
        <v>-6.52666000000015</v>
      </c>
      <c r="D12" s="68">
        <v>-0.002152019749204379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63</v>
      </c>
      <c r="C13" s="30">
        <v>-7.5350100000000095</v>
      </c>
      <c r="D13" s="68">
        <v>-0.004376384657808533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78</v>
      </c>
      <c r="C14" s="30">
        <v>-40.5492864000001</v>
      </c>
      <c r="D14" s="68">
        <v>-0.013987450026082858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89</v>
      </c>
      <c r="C15" s="30">
        <v>-7.465369999999996</v>
      </c>
      <c r="D15" s="68">
        <v>-0.011765485728385127</v>
      </c>
      <c r="E15" s="31">
        <v>-9</v>
      </c>
      <c r="F15" s="68">
        <v>-0.006701414743112435</v>
      </c>
      <c r="G15" s="50">
        <v>-4.214593648548053</v>
      </c>
    </row>
    <row r="16" spans="1:7" ht="14.25">
      <c r="A16" s="90">
        <v>13</v>
      </c>
      <c r="B16" s="83" t="s">
        <v>55</v>
      </c>
      <c r="C16" s="30">
        <v>-15.89168000000017</v>
      </c>
      <c r="D16" s="68">
        <v>-0.004786917026062724</v>
      </c>
      <c r="E16" s="31">
        <v>-30</v>
      </c>
      <c r="F16" s="68">
        <v>-0.006419858763107212</v>
      </c>
      <c r="G16" s="50">
        <v>-21.300530729724056</v>
      </c>
    </row>
    <row r="17" spans="1:7" ht="14.25">
      <c r="A17" s="90">
        <v>14</v>
      </c>
      <c r="B17" s="83" t="s">
        <v>51</v>
      </c>
      <c r="C17" s="30">
        <v>125.60527699999884</v>
      </c>
      <c r="D17" s="68">
        <v>0.005969593898117656</v>
      </c>
      <c r="E17" s="31">
        <v>-96</v>
      </c>
      <c r="F17" s="68">
        <v>-0.0018464379135251577</v>
      </c>
      <c r="G17" s="50">
        <v>-38.842524433912175</v>
      </c>
    </row>
    <row r="18" spans="1:7" ht="14.25">
      <c r="A18" s="90">
        <v>15</v>
      </c>
      <c r="B18" s="83" t="s">
        <v>80</v>
      </c>
      <c r="C18" s="30">
        <v>-111.13270999999995</v>
      </c>
      <c r="D18" s="68">
        <v>-0.09017996871538173</v>
      </c>
      <c r="E18" s="31">
        <v>-4060</v>
      </c>
      <c r="F18" s="68">
        <v>-0.07880587744327336</v>
      </c>
      <c r="G18" s="50">
        <v>-95.53276616005749</v>
      </c>
    </row>
    <row r="19" spans="1:7" ht="14.25">
      <c r="A19" s="90">
        <v>16</v>
      </c>
      <c r="B19" s="83" t="s">
        <v>49</v>
      </c>
      <c r="C19" s="30">
        <v>-107.53679000000004</v>
      </c>
      <c r="D19" s="68">
        <v>-0.0641236601055483</v>
      </c>
      <c r="E19" s="31">
        <v>-93</v>
      </c>
      <c r="F19" s="68">
        <v>-0.0590851334180432</v>
      </c>
      <c r="G19" s="50">
        <v>-99.06044189961885</v>
      </c>
    </row>
    <row r="20" spans="1:7" ht="14.25">
      <c r="A20" s="90">
        <v>17</v>
      </c>
      <c r="B20" s="83" t="s">
        <v>110</v>
      </c>
      <c r="C20" s="30" t="s">
        <v>77</v>
      </c>
      <c r="D20" s="68" t="s">
        <v>77</v>
      </c>
      <c r="E20" s="31" t="s">
        <v>77</v>
      </c>
      <c r="F20" s="68" t="s">
        <v>77</v>
      </c>
      <c r="G20" s="50" t="s">
        <v>77</v>
      </c>
    </row>
    <row r="21" spans="1:7" ht="14.25">
      <c r="A21" s="90">
        <v>18</v>
      </c>
      <c r="B21" s="83" t="s">
        <v>117</v>
      </c>
      <c r="C21" s="30" t="s">
        <v>77</v>
      </c>
      <c r="D21" s="68" t="s">
        <v>77</v>
      </c>
      <c r="E21" s="31" t="s">
        <v>77</v>
      </c>
      <c r="F21" s="68" t="s">
        <v>77</v>
      </c>
      <c r="G21" s="50" t="s">
        <v>77</v>
      </c>
    </row>
    <row r="22" spans="1:7" ht="14.25">
      <c r="A22" s="90">
        <v>19</v>
      </c>
      <c r="B22" s="83" t="s">
        <v>112</v>
      </c>
      <c r="C22" s="30" t="s">
        <v>77</v>
      </c>
      <c r="D22" s="68" t="s">
        <v>77</v>
      </c>
      <c r="E22" s="31" t="s">
        <v>77</v>
      </c>
      <c r="F22" s="68" t="s">
        <v>77</v>
      </c>
      <c r="G22" s="50" t="s">
        <v>77</v>
      </c>
    </row>
    <row r="23" spans="1:7" ht="14.25">
      <c r="A23" s="90">
        <v>20</v>
      </c>
      <c r="B23" s="83" t="s">
        <v>119</v>
      </c>
      <c r="C23" s="30" t="s">
        <v>77</v>
      </c>
      <c r="D23" s="68" t="s">
        <v>77</v>
      </c>
      <c r="E23" s="31" t="s">
        <v>77</v>
      </c>
      <c r="F23" s="68" t="s">
        <v>77</v>
      </c>
      <c r="G23" s="50" t="s">
        <v>77</v>
      </c>
    </row>
    <row r="24" spans="1:7" ht="14.25">
      <c r="A24" s="90">
        <v>21</v>
      </c>
      <c r="B24" s="83" t="s">
        <v>116</v>
      </c>
      <c r="C24" s="30" t="s">
        <v>77</v>
      </c>
      <c r="D24" s="68" t="s">
        <v>77</v>
      </c>
      <c r="E24" s="31" t="s">
        <v>77</v>
      </c>
      <c r="F24" s="68" t="s">
        <v>77</v>
      </c>
      <c r="G24" s="50" t="s">
        <v>77</v>
      </c>
    </row>
    <row r="25" spans="1:7" ht="14.25">
      <c r="A25" s="90">
        <v>22</v>
      </c>
      <c r="B25" s="83" t="s">
        <v>113</v>
      </c>
      <c r="C25" s="30" t="s">
        <v>77</v>
      </c>
      <c r="D25" s="68" t="s">
        <v>77</v>
      </c>
      <c r="E25" s="31" t="s">
        <v>77</v>
      </c>
      <c r="F25" s="68" t="s">
        <v>77</v>
      </c>
      <c r="G25" s="50" t="s">
        <v>77</v>
      </c>
    </row>
    <row r="26" spans="1:7" ht="15.75" thickBot="1">
      <c r="A26" s="63"/>
      <c r="B26" s="64" t="s">
        <v>27</v>
      </c>
      <c r="C26" s="54">
        <v>-177.8985294000015</v>
      </c>
      <c r="D26" s="67">
        <v>-0.003774280651780092</v>
      </c>
      <c r="E26" s="55">
        <v>-4288</v>
      </c>
      <c r="F26" s="67">
        <v>-0.001414264813170605</v>
      </c>
      <c r="G26" s="56">
        <v>-258.94117971915955</v>
      </c>
    </row>
    <row r="28" ht="14.25">
      <c r="D28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2" sqref="B1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78</v>
      </c>
      <c r="C2" s="71">
        <v>-0.01398745002608226</v>
      </c>
    </row>
    <row r="3" spans="1:5" ht="14.25">
      <c r="A3" s="14"/>
      <c r="B3" s="47" t="s">
        <v>80</v>
      </c>
      <c r="C3" s="71">
        <v>-0.012347116632204003</v>
      </c>
      <c r="D3" s="14"/>
      <c r="E3" s="14"/>
    </row>
    <row r="4" spans="1:5" ht="14.25">
      <c r="A4" s="14"/>
      <c r="B4" s="47" t="s">
        <v>23</v>
      </c>
      <c r="C4" s="71">
        <v>-0.00870199111862846</v>
      </c>
      <c r="D4" s="14"/>
      <c r="E4" s="14"/>
    </row>
    <row r="5" spans="1:5" ht="14.25">
      <c r="A5" s="14"/>
      <c r="B5" s="47" t="s">
        <v>49</v>
      </c>
      <c r="C5" s="71">
        <v>-0.0053549230291243255</v>
      </c>
      <c r="D5" s="14"/>
      <c r="E5" s="14"/>
    </row>
    <row r="6" spans="1:5" ht="14.25">
      <c r="A6" s="14"/>
      <c r="B6" s="47" t="s">
        <v>88</v>
      </c>
      <c r="C6" s="71">
        <v>-0.005284618373596839</v>
      </c>
      <c r="D6" s="14"/>
      <c r="E6" s="14"/>
    </row>
    <row r="7" spans="1:5" ht="14.25">
      <c r="A7" s="14"/>
      <c r="B7" s="47" t="s">
        <v>89</v>
      </c>
      <c r="C7" s="71">
        <v>-0.005098236381725019</v>
      </c>
      <c r="D7" s="14"/>
      <c r="E7" s="14"/>
    </row>
    <row r="8" spans="1:5" ht="14.25">
      <c r="A8" s="14"/>
      <c r="B8" s="47" t="s">
        <v>24</v>
      </c>
      <c r="C8" s="71">
        <v>-0.004462164355199194</v>
      </c>
      <c r="D8" s="14"/>
      <c r="E8" s="14"/>
    </row>
    <row r="9" spans="1:5" ht="14.25">
      <c r="A9" s="14"/>
      <c r="B9" s="47" t="s">
        <v>63</v>
      </c>
      <c r="C9" s="71">
        <v>-0.004376384657808208</v>
      </c>
      <c r="D9" s="14"/>
      <c r="E9" s="14"/>
    </row>
    <row r="10" spans="1:5" ht="14.25">
      <c r="A10" s="14"/>
      <c r="B10" s="47" t="s">
        <v>87</v>
      </c>
      <c r="C10" s="71">
        <v>-0.0021520197492043147</v>
      </c>
      <c r="D10" s="14"/>
      <c r="E10" s="14"/>
    </row>
    <row r="11" spans="1:5" ht="14.25">
      <c r="A11" s="14"/>
      <c r="B11" s="47" t="s">
        <v>85</v>
      </c>
      <c r="C11" s="71">
        <v>-0.0009679950980473473</v>
      </c>
      <c r="D11" s="14"/>
      <c r="E11" s="14"/>
    </row>
    <row r="12" spans="1:5" ht="14.25">
      <c r="A12" s="14"/>
      <c r="B12" s="47" t="s">
        <v>72</v>
      </c>
      <c r="C12" s="71">
        <v>0</v>
      </c>
      <c r="D12" s="14"/>
      <c r="E12" s="14"/>
    </row>
    <row r="13" spans="1:5" ht="14.25">
      <c r="A13" s="14"/>
      <c r="B13" s="47" t="s">
        <v>55</v>
      </c>
      <c r="C13" s="71">
        <v>0.0016434927282369394</v>
      </c>
      <c r="D13" s="14"/>
      <c r="E13" s="14"/>
    </row>
    <row r="14" spans="1:5" ht="14.25">
      <c r="A14" s="14"/>
      <c r="B14" s="47" t="s">
        <v>25</v>
      </c>
      <c r="C14" s="71">
        <v>0.002445579898407768</v>
      </c>
      <c r="D14" s="14"/>
      <c r="E14" s="14"/>
    </row>
    <row r="15" spans="1:5" ht="14.25">
      <c r="A15" s="14"/>
      <c r="B15" s="47" t="s">
        <v>70</v>
      </c>
      <c r="C15" s="71">
        <v>0.0024885580719460343</v>
      </c>
      <c r="D15" s="14"/>
      <c r="E15" s="14"/>
    </row>
    <row r="16" spans="1:5" ht="14.25">
      <c r="A16" s="14"/>
      <c r="B16" s="47" t="s">
        <v>61</v>
      </c>
      <c r="C16" s="71">
        <v>0.002937344748782822</v>
      </c>
      <c r="D16" s="14"/>
      <c r="E16" s="14"/>
    </row>
    <row r="17" spans="1:5" ht="14.25">
      <c r="A17" s="14"/>
      <c r="B17" s="47" t="s">
        <v>51</v>
      </c>
      <c r="C17" s="71">
        <v>0.007830490325862804</v>
      </c>
      <c r="D17" s="14"/>
      <c r="E17" s="14"/>
    </row>
    <row r="18" spans="2:3" ht="14.25">
      <c r="B18" s="47" t="s">
        <v>22</v>
      </c>
      <c r="C18" s="75">
        <v>-0.025048141233885546</v>
      </c>
    </row>
    <row r="19" spans="2:3" ht="14.25">
      <c r="B19" s="14" t="s">
        <v>30</v>
      </c>
      <c r="C19" s="87">
        <v>-0.004418323537993429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26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82</v>
      </c>
      <c r="C3" s="45" t="s">
        <v>8</v>
      </c>
      <c r="D3" s="46" t="s">
        <v>11</v>
      </c>
      <c r="E3" s="43">
        <v>8755125.6</v>
      </c>
      <c r="F3" s="40">
        <v>32163</v>
      </c>
      <c r="G3" s="43">
        <v>272.21109971084786</v>
      </c>
      <c r="H3" s="73">
        <v>100</v>
      </c>
      <c r="I3" s="42" t="s">
        <v>97</v>
      </c>
      <c r="J3" s="44" t="s">
        <v>83</v>
      </c>
    </row>
    <row r="4" spans="1:10" ht="15" customHeight="1">
      <c r="A4" s="41">
        <v>2</v>
      </c>
      <c r="B4" s="42" t="s">
        <v>120</v>
      </c>
      <c r="C4" s="45" t="s">
        <v>8</v>
      </c>
      <c r="D4" s="46" t="s">
        <v>11</v>
      </c>
      <c r="E4" s="43">
        <v>2363379.04</v>
      </c>
      <c r="F4" s="40">
        <v>44741</v>
      </c>
      <c r="G4" s="43">
        <v>52.8235631747167</v>
      </c>
      <c r="H4" s="74">
        <v>100</v>
      </c>
      <c r="I4" s="42" t="s">
        <v>114</v>
      </c>
      <c r="J4" s="44" t="s">
        <v>115</v>
      </c>
    </row>
    <row r="5" spans="1:10" ht="15" customHeight="1">
      <c r="A5" s="41">
        <v>3</v>
      </c>
      <c r="B5" s="42" t="s">
        <v>84</v>
      </c>
      <c r="C5" s="45" t="s">
        <v>8</v>
      </c>
      <c r="D5" s="46" t="s">
        <v>75</v>
      </c>
      <c r="E5" s="43">
        <v>1528759.17</v>
      </c>
      <c r="F5" s="40">
        <v>55310</v>
      </c>
      <c r="G5" s="43">
        <v>27.63983312240101</v>
      </c>
      <c r="H5" s="74">
        <v>100</v>
      </c>
      <c r="I5" s="42" t="s">
        <v>97</v>
      </c>
      <c r="J5" s="44" t="s">
        <v>81</v>
      </c>
    </row>
    <row r="6" spans="1:10" ht="15" customHeight="1">
      <c r="A6" s="41">
        <v>4</v>
      </c>
      <c r="B6" s="42" t="s">
        <v>74</v>
      </c>
      <c r="C6" s="45" t="s">
        <v>8</v>
      </c>
      <c r="D6" s="46" t="s">
        <v>75</v>
      </c>
      <c r="E6" s="43">
        <v>1238257.5402</v>
      </c>
      <c r="F6" s="40">
        <v>2940</v>
      </c>
      <c r="G6" s="43">
        <v>421.1760340816326</v>
      </c>
      <c r="H6" s="74">
        <v>1000</v>
      </c>
      <c r="I6" s="42" t="s">
        <v>99</v>
      </c>
      <c r="J6" s="44" t="s">
        <v>32</v>
      </c>
    </row>
    <row r="7" spans="1:10" ht="15" customHeight="1">
      <c r="A7" s="41">
        <v>5</v>
      </c>
      <c r="B7" s="42" t="s">
        <v>29</v>
      </c>
      <c r="C7" s="45" t="s">
        <v>8</v>
      </c>
      <c r="D7" s="46" t="s">
        <v>11</v>
      </c>
      <c r="E7" s="43">
        <v>1162802.55</v>
      </c>
      <c r="F7" s="40">
        <v>783</v>
      </c>
      <c r="G7" s="43">
        <v>1485.0607279693488</v>
      </c>
      <c r="H7" s="74">
        <v>1000</v>
      </c>
      <c r="I7" s="42" t="s">
        <v>104</v>
      </c>
      <c r="J7" s="44" t="s">
        <v>64</v>
      </c>
    </row>
    <row r="8" spans="1:10" ht="15" customHeight="1">
      <c r="A8" s="41">
        <v>6</v>
      </c>
      <c r="B8" s="42" t="s">
        <v>90</v>
      </c>
      <c r="C8" s="45" t="s">
        <v>8</v>
      </c>
      <c r="D8" s="46" t="s">
        <v>11</v>
      </c>
      <c r="E8" s="43">
        <v>679395.58</v>
      </c>
      <c r="F8" s="40">
        <v>910</v>
      </c>
      <c r="G8" s="43">
        <v>746.5885494505494</v>
      </c>
      <c r="H8" s="74">
        <v>1000</v>
      </c>
      <c r="I8" s="42" t="s">
        <v>95</v>
      </c>
      <c r="J8" s="44" t="s">
        <v>86</v>
      </c>
    </row>
    <row r="9" spans="1:10" ht="15" customHeight="1">
      <c r="A9" s="41">
        <v>7</v>
      </c>
      <c r="B9" s="42" t="s">
        <v>34</v>
      </c>
      <c r="C9" s="45" t="s">
        <v>8</v>
      </c>
      <c r="D9" s="46" t="s">
        <v>11</v>
      </c>
      <c r="E9" s="43">
        <v>603649.38</v>
      </c>
      <c r="F9" s="40">
        <v>679</v>
      </c>
      <c r="G9" s="43">
        <v>889.0270692194404</v>
      </c>
      <c r="H9" s="74">
        <v>1000</v>
      </c>
      <c r="I9" s="42" t="s">
        <v>35</v>
      </c>
      <c r="J9" s="44" t="s">
        <v>33</v>
      </c>
    </row>
    <row r="10" spans="1:10" ht="15.75" thickBot="1">
      <c r="A10" s="121" t="s">
        <v>27</v>
      </c>
      <c r="B10" s="122"/>
      <c r="C10" s="57" t="s">
        <v>28</v>
      </c>
      <c r="D10" s="57" t="s">
        <v>28</v>
      </c>
      <c r="E10" s="58">
        <f>SUM(E3:E9)</f>
        <v>16331368.860200003</v>
      </c>
      <c r="F10" s="59">
        <f>SUM(F3:F9)</f>
        <v>137526</v>
      </c>
      <c r="G10" s="57" t="s">
        <v>28</v>
      </c>
      <c r="H10" s="57" t="s">
        <v>28</v>
      </c>
      <c r="I10" s="57" t="s">
        <v>28</v>
      </c>
      <c r="J10" s="60" t="s">
        <v>28</v>
      </c>
    </row>
  </sheetData>
  <sheetProtection/>
  <mergeCells count="2">
    <mergeCell ref="A1:J1"/>
    <mergeCell ref="A10:B10"/>
  </mergeCells>
  <hyperlinks>
    <hyperlink ref="J3" r:id="rId1" display="http://dragon-am.com/"/>
    <hyperlink ref="J4" r:id="rId2" display="http://www.kinto.com/"/>
    <hyperlink ref="J5" r:id="rId3" display="http://www.task.ua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71</v>
      </c>
      <c r="K3" s="4" t="s">
        <v>21</v>
      </c>
      <c r="L3" s="1" t="s">
        <v>57</v>
      </c>
    </row>
    <row r="4" spans="1:12" ht="14.25" collapsed="1">
      <c r="A4" s="61">
        <v>1</v>
      </c>
      <c r="B4" s="47" t="s">
        <v>34</v>
      </c>
      <c r="C4" s="48">
        <v>38441</v>
      </c>
      <c r="D4" s="48">
        <v>38625</v>
      </c>
      <c r="E4" s="71">
        <v>-0.003502971698662871</v>
      </c>
      <c r="F4" s="71">
        <v>-0.007629449294193846</v>
      </c>
      <c r="G4" s="71">
        <v>-0.04793642274877363</v>
      </c>
      <c r="H4" s="71">
        <v>-0.05675983411894037</v>
      </c>
      <c r="I4" s="71">
        <v>-0.08827128869470324</v>
      </c>
      <c r="J4" s="71">
        <v>-0.07254189433124691</v>
      </c>
      <c r="K4" s="72">
        <v>-0.11097293078055948</v>
      </c>
      <c r="L4" s="72">
        <v>-0.011423168584494436</v>
      </c>
    </row>
    <row r="5" spans="1:12" ht="14.25" collapsed="1">
      <c r="A5" s="62">
        <v>2</v>
      </c>
      <c r="B5" s="47" t="s">
        <v>82</v>
      </c>
      <c r="C5" s="48">
        <v>38862</v>
      </c>
      <c r="D5" s="48">
        <v>38958</v>
      </c>
      <c r="E5" s="71">
        <v>0.002656835293424642</v>
      </c>
      <c r="F5" s="71">
        <v>-0.00893284966509067</v>
      </c>
      <c r="G5" s="71">
        <v>-0.15866713174007963</v>
      </c>
      <c r="H5" s="71">
        <v>-0.20834053990437684</v>
      </c>
      <c r="I5" s="71">
        <v>-0.053934241022608354</v>
      </c>
      <c r="J5" s="71">
        <v>-0.09319002221939354</v>
      </c>
      <c r="K5" s="72">
        <v>1.7221109971084774</v>
      </c>
      <c r="L5" s="72">
        <v>0.11335472604451313</v>
      </c>
    </row>
    <row r="6" spans="1:12" ht="14.25">
      <c r="A6" s="62">
        <v>3</v>
      </c>
      <c r="B6" s="47" t="s">
        <v>74</v>
      </c>
      <c r="C6" s="48">
        <v>39048</v>
      </c>
      <c r="D6" s="48">
        <v>39140</v>
      </c>
      <c r="E6" s="71">
        <v>0.001371091674025271</v>
      </c>
      <c r="F6" s="71">
        <v>0.0006973603884647961</v>
      </c>
      <c r="G6" s="71">
        <v>-0.14154805107892166</v>
      </c>
      <c r="H6" s="71">
        <v>-0.10732346050212382</v>
      </c>
      <c r="I6" s="71">
        <v>-0.1590048709291093</v>
      </c>
      <c r="J6" s="71">
        <v>-0.16846356050686506</v>
      </c>
      <c r="K6" s="72">
        <v>-0.5788239659183674</v>
      </c>
      <c r="L6" s="72">
        <v>-0.09331201152280943</v>
      </c>
    </row>
    <row r="7" spans="1:12" ht="14.25">
      <c r="A7" s="62">
        <v>4</v>
      </c>
      <c r="B7" s="47" t="s">
        <v>29</v>
      </c>
      <c r="C7" s="48">
        <v>39100</v>
      </c>
      <c r="D7" s="48">
        <v>39268</v>
      </c>
      <c r="E7" s="71">
        <v>-0.0014250358287787313</v>
      </c>
      <c r="F7" s="71">
        <v>-0.00028836725898784277</v>
      </c>
      <c r="G7" s="71">
        <v>0.10096907370964714</v>
      </c>
      <c r="H7" s="71">
        <v>0.07482854950498696</v>
      </c>
      <c r="I7" s="71">
        <v>0.1130482121516656</v>
      </c>
      <c r="J7" s="71" t="s">
        <v>77</v>
      </c>
      <c r="K7" s="72">
        <v>0.48506072796934974</v>
      </c>
      <c r="L7" s="72">
        <v>0.04775733622844758</v>
      </c>
    </row>
    <row r="8" spans="1:12" ht="14.25">
      <c r="A8" s="62">
        <v>5</v>
      </c>
      <c r="B8" s="47" t="s">
        <v>120</v>
      </c>
      <c r="C8" s="48">
        <v>39269</v>
      </c>
      <c r="D8" s="48">
        <v>39420</v>
      </c>
      <c r="E8" s="71" t="s">
        <v>77</v>
      </c>
      <c r="F8" s="71">
        <v>-0.002026632364811043</v>
      </c>
      <c r="G8" s="71" t="s">
        <v>77</v>
      </c>
      <c r="H8" s="71" t="s">
        <v>77</v>
      </c>
      <c r="I8" s="71">
        <v>-0.025018932651175052</v>
      </c>
      <c r="J8" s="71">
        <v>-0.025018932651175052</v>
      </c>
      <c r="K8" s="72">
        <v>-0.4717643682528325</v>
      </c>
      <c r="L8" s="72">
        <v>-0.07612642553184679</v>
      </c>
    </row>
    <row r="9" spans="1:12" ht="14.25">
      <c r="A9" s="62">
        <v>6</v>
      </c>
      <c r="B9" s="47" t="s">
        <v>90</v>
      </c>
      <c r="C9" s="48">
        <v>39647</v>
      </c>
      <c r="D9" s="48">
        <v>39861</v>
      </c>
      <c r="E9" s="71">
        <v>-0.0012376560021368777</v>
      </c>
      <c r="F9" s="71">
        <v>-0.00780593387317996</v>
      </c>
      <c r="G9" s="71">
        <v>-0.0977010218064529</v>
      </c>
      <c r="H9" s="71">
        <v>-0.14893976671578224</v>
      </c>
      <c r="I9" s="71">
        <v>-0.1629267376492327</v>
      </c>
      <c r="J9" s="71">
        <v>-0.14888147904565519</v>
      </c>
      <c r="K9" s="72">
        <v>-0.2534114505494507</v>
      </c>
      <c r="L9" s="72">
        <v>-0.04175340988723297</v>
      </c>
    </row>
    <row r="10" spans="1:12" ht="14.25">
      <c r="A10" s="62">
        <v>7</v>
      </c>
      <c r="B10" s="47" t="s">
        <v>84</v>
      </c>
      <c r="C10" s="48">
        <v>40253</v>
      </c>
      <c r="D10" s="48">
        <v>40445</v>
      </c>
      <c r="E10" s="71">
        <v>-0.01488403825746698</v>
      </c>
      <c r="F10" s="71">
        <v>-0.025845618529251824</v>
      </c>
      <c r="G10" s="71">
        <v>-0.1611078022362873</v>
      </c>
      <c r="H10" s="71">
        <v>-0.22818999838101717</v>
      </c>
      <c r="I10" s="71">
        <v>-0.24019598009445697</v>
      </c>
      <c r="J10" s="71">
        <v>-0.24237891365772102</v>
      </c>
      <c r="K10" s="72">
        <v>-0.7236016687759899</v>
      </c>
      <c r="L10" s="72">
        <v>-0.2171700891521342</v>
      </c>
    </row>
    <row r="11" spans="1:12" ht="15.75" thickBot="1">
      <c r="A11" s="76"/>
      <c r="B11" s="80" t="s">
        <v>69</v>
      </c>
      <c r="C11" s="79" t="s">
        <v>28</v>
      </c>
      <c r="D11" s="79" t="s">
        <v>28</v>
      </c>
      <c r="E11" s="77">
        <f aca="true" t="shared" si="0" ref="E11:J11">AVERAGE(E4:E10)</f>
        <v>-0.0028369624699325913</v>
      </c>
      <c r="F11" s="77">
        <f t="shared" si="0"/>
        <v>-0.007404498656721484</v>
      </c>
      <c r="G11" s="77">
        <f t="shared" si="0"/>
        <v>-0.08433189265014467</v>
      </c>
      <c r="H11" s="77">
        <f t="shared" si="0"/>
        <v>-0.11245417501954225</v>
      </c>
      <c r="I11" s="77">
        <f t="shared" si="0"/>
        <v>-0.08804340555566001</v>
      </c>
      <c r="J11" s="77">
        <f t="shared" si="0"/>
        <v>-0.1250791337353428</v>
      </c>
      <c r="K11" s="79" t="s">
        <v>28</v>
      </c>
      <c r="L11" s="79" t="s">
        <v>28</v>
      </c>
    </row>
    <row r="12" spans="1:12" s="9" customFormat="1" ht="14.25">
      <c r="A12" s="102" t="s">
        <v>56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12:15" ht="14.25">
      <c r="L13"/>
      <c r="M13"/>
      <c r="N13"/>
      <c r="O13"/>
    </row>
  </sheetData>
  <sheetProtection/>
  <mergeCells count="7">
    <mergeCell ref="A1:L1"/>
    <mergeCell ref="E2:L2"/>
    <mergeCell ref="A12:L1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26</v>
      </c>
      <c r="B2" s="117" t="s">
        <v>13</v>
      </c>
      <c r="C2" s="116" t="s">
        <v>36</v>
      </c>
      <c r="D2" s="115"/>
      <c r="E2" s="116" t="s">
        <v>37</v>
      </c>
      <c r="F2" s="115"/>
      <c r="G2" s="119" t="s">
        <v>58</v>
      </c>
    </row>
    <row r="3" spans="1:7" s="11" customFormat="1" ht="15.75" thickBot="1">
      <c r="A3" s="104"/>
      <c r="B3" s="118"/>
      <c r="C3" s="29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 customHeight="1">
      <c r="A4" s="91">
        <v>1</v>
      </c>
      <c r="B4" s="92" t="s">
        <v>82</v>
      </c>
      <c r="C4" s="30">
        <v>23.199289999999106</v>
      </c>
      <c r="D4" s="68">
        <v>0.002656835293425547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74</v>
      </c>
      <c r="C5" s="30">
        <v>1.695439999999944</v>
      </c>
      <c r="D5" s="68">
        <v>0.0013710916740256925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90</v>
      </c>
      <c r="C6" s="30">
        <v>-0.8419000000000232</v>
      </c>
      <c r="D6" s="68">
        <v>-0.0012376560021362293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29</v>
      </c>
      <c r="C7" s="30">
        <v>-1.6593999999999067</v>
      </c>
      <c r="D7" s="68">
        <v>-0.0014250358287790398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34</v>
      </c>
      <c r="C8" s="30">
        <v>-2.122</v>
      </c>
      <c r="D8" s="68">
        <v>-0.003502971698662951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84</v>
      </c>
      <c r="C9" s="30">
        <v>-23.09790000000014</v>
      </c>
      <c r="D9" s="68">
        <v>-0.014884038257466673</v>
      </c>
      <c r="E9" s="31">
        <v>0</v>
      </c>
      <c r="F9" s="88">
        <v>0</v>
      </c>
      <c r="G9" s="50">
        <v>0</v>
      </c>
    </row>
    <row r="10" spans="1:7" ht="14.25" customHeight="1">
      <c r="A10" s="91">
        <v>7</v>
      </c>
      <c r="B10" s="92" t="s">
        <v>120</v>
      </c>
      <c r="C10" s="30" t="s">
        <v>77</v>
      </c>
      <c r="D10" s="68" t="s">
        <v>77</v>
      </c>
      <c r="E10" s="31" t="s">
        <v>77</v>
      </c>
      <c r="F10" s="88" t="s">
        <v>77</v>
      </c>
      <c r="G10" s="50" t="s">
        <v>77</v>
      </c>
    </row>
    <row r="11" spans="1:7" ht="15.75" thickBot="1">
      <c r="A11" s="65"/>
      <c r="B11" s="53" t="s">
        <v>27</v>
      </c>
      <c r="C11" s="54">
        <v>-2.82647000000102</v>
      </c>
      <c r="D11" s="67">
        <v>-0.00020231244483428517</v>
      </c>
      <c r="E11" s="55">
        <v>0</v>
      </c>
      <c r="F11" s="67">
        <v>0</v>
      </c>
      <c r="G11" s="56">
        <v>0</v>
      </c>
    </row>
    <row r="13" ht="14.25">
      <c r="A13" s="11"/>
    </row>
    <row r="14" ht="14.25">
      <c r="A14" s="11"/>
    </row>
    <row r="15" ht="14.25">
      <c r="A15" s="11"/>
    </row>
    <row r="16" ht="12.75"/>
    <row r="17" ht="12.75"/>
    <row r="18" ht="12.75"/>
    <row r="19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84</v>
      </c>
      <c r="C2" s="71">
        <v>-0.01488403825746698</v>
      </c>
      <c r="D2" s="21"/>
      <c r="E2" s="21"/>
    </row>
    <row r="3" spans="1:5" ht="14.25">
      <c r="A3" s="21"/>
      <c r="B3" s="47" t="s">
        <v>34</v>
      </c>
      <c r="C3" s="71">
        <v>-0.003502971698662871</v>
      </c>
      <c r="D3" s="21"/>
      <c r="E3" s="21"/>
    </row>
    <row r="4" spans="1:5" ht="14.25">
      <c r="A4" s="21"/>
      <c r="B4" s="47" t="s">
        <v>29</v>
      </c>
      <c r="C4" s="71">
        <v>-0.0014250358287787313</v>
      </c>
      <c r="D4" s="21"/>
      <c r="E4" s="21"/>
    </row>
    <row r="5" spans="1:5" ht="14.25">
      <c r="A5" s="21"/>
      <c r="B5" s="47" t="s">
        <v>90</v>
      </c>
      <c r="C5" s="71">
        <v>-0.0012376560021368777</v>
      </c>
      <c r="D5" s="21"/>
      <c r="E5" s="21"/>
    </row>
    <row r="6" spans="1:5" ht="14.25">
      <c r="A6" s="21"/>
      <c r="B6" s="47" t="s">
        <v>74</v>
      </c>
      <c r="C6" s="71">
        <v>0.001371091674025271</v>
      </c>
      <c r="D6" s="21"/>
      <c r="E6" s="21"/>
    </row>
    <row r="7" spans="1:5" ht="14.25">
      <c r="A7" s="21"/>
      <c r="B7" s="47" t="s">
        <v>82</v>
      </c>
      <c r="C7" s="71">
        <v>0.002656835293424642</v>
      </c>
      <c r="D7" s="21"/>
      <c r="E7" s="21"/>
    </row>
    <row r="8" spans="1:4" ht="14.25">
      <c r="A8" s="21"/>
      <c r="B8" s="47" t="s">
        <v>22</v>
      </c>
      <c r="C8" s="75">
        <v>-0.025048141233885546</v>
      </c>
      <c r="D8" s="21"/>
    </row>
    <row r="9" spans="2:3" ht="14.25">
      <c r="B9" s="47" t="s">
        <v>30</v>
      </c>
      <c r="C9" s="87">
        <v>-0.004418323537993429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26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43</v>
      </c>
      <c r="G2" s="4" t="s">
        <v>44</v>
      </c>
      <c r="H2" s="1" t="s">
        <v>45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68</v>
      </c>
      <c r="C3" s="84" t="s">
        <v>8</v>
      </c>
      <c r="D3" s="84" t="s">
        <v>10</v>
      </c>
      <c r="E3" s="86">
        <v>4785415.12</v>
      </c>
      <c r="F3" s="85">
        <v>194079</v>
      </c>
      <c r="G3" s="86">
        <v>24.65704749097017</v>
      </c>
      <c r="H3" s="85">
        <v>100</v>
      </c>
      <c r="I3" s="84" t="s">
        <v>60</v>
      </c>
      <c r="J3" s="93" t="s">
        <v>31</v>
      </c>
    </row>
    <row r="4" spans="1:10" ht="14.25" customHeight="1">
      <c r="A4" s="41">
        <v>2</v>
      </c>
      <c r="B4" s="84" t="s">
        <v>41</v>
      </c>
      <c r="C4" s="84" t="s">
        <v>8</v>
      </c>
      <c r="D4" s="84" t="s">
        <v>11</v>
      </c>
      <c r="E4" s="86">
        <v>3996076.78</v>
      </c>
      <c r="F4" s="85">
        <v>4806</v>
      </c>
      <c r="G4" s="86">
        <v>831.4766500208073</v>
      </c>
      <c r="H4" s="85">
        <v>1000</v>
      </c>
      <c r="I4" s="84" t="s">
        <v>7</v>
      </c>
      <c r="J4" s="93" t="s">
        <v>64</v>
      </c>
    </row>
    <row r="5" spans="1:10" ht="14.25" customHeight="1">
      <c r="A5" s="41">
        <v>3</v>
      </c>
      <c r="B5" s="84" t="s">
        <v>101</v>
      </c>
      <c r="C5" s="84" t="s">
        <v>8</v>
      </c>
      <c r="D5" s="84" t="s">
        <v>102</v>
      </c>
      <c r="E5" s="86">
        <v>1777061.98</v>
      </c>
      <c r="F5" s="85">
        <v>230258</v>
      </c>
      <c r="G5" s="86">
        <v>7.717699189604704</v>
      </c>
      <c r="H5" s="85">
        <v>10</v>
      </c>
      <c r="I5" s="84" t="s">
        <v>103</v>
      </c>
      <c r="J5" s="93" t="s">
        <v>31</v>
      </c>
    </row>
    <row r="6" spans="1:10" ht="14.25" customHeight="1">
      <c r="A6" s="41">
        <v>4</v>
      </c>
      <c r="B6" s="84" t="s">
        <v>91</v>
      </c>
      <c r="C6" s="84" t="s">
        <v>8</v>
      </c>
      <c r="D6" s="84" t="s">
        <v>10</v>
      </c>
      <c r="E6" s="86">
        <v>1257789.41</v>
      </c>
      <c r="F6" s="85">
        <v>1011</v>
      </c>
      <c r="G6" s="86">
        <v>1244.1042631058358</v>
      </c>
      <c r="H6" s="85">
        <v>1000</v>
      </c>
      <c r="I6" s="84" t="s">
        <v>92</v>
      </c>
      <c r="J6" s="93" t="s">
        <v>86</v>
      </c>
    </row>
    <row r="7" spans="1:10" ht="14.25" customHeight="1">
      <c r="A7" s="41">
        <v>5</v>
      </c>
      <c r="B7" s="84" t="s">
        <v>106</v>
      </c>
      <c r="C7" s="84" t="s">
        <v>8</v>
      </c>
      <c r="D7" s="84" t="s">
        <v>10</v>
      </c>
      <c r="E7" s="86">
        <v>1125616.72</v>
      </c>
      <c r="F7" s="85">
        <v>648</v>
      </c>
      <c r="G7" s="86">
        <v>1737.0628395061728</v>
      </c>
      <c r="H7" s="85">
        <v>5000</v>
      </c>
      <c r="I7" s="84" t="s">
        <v>107</v>
      </c>
      <c r="J7" s="93" t="s">
        <v>32</v>
      </c>
    </row>
    <row r="8" spans="1:10" ht="15.75" thickBot="1">
      <c r="A8" s="121" t="s">
        <v>27</v>
      </c>
      <c r="B8" s="122"/>
      <c r="C8" s="57" t="s">
        <v>28</v>
      </c>
      <c r="D8" s="57" t="s">
        <v>28</v>
      </c>
      <c r="E8" s="70">
        <f>SUM(E3:E7)</f>
        <v>12941960.010000002</v>
      </c>
      <c r="F8" s="69">
        <f>SUM(F3:F7)</f>
        <v>430802</v>
      </c>
      <c r="G8" s="57" t="s">
        <v>28</v>
      </c>
      <c r="H8" s="57" t="s">
        <v>28</v>
      </c>
      <c r="I8" s="57" t="s">
        <v>28</v>
      </c>
      <c r="J8" s="60" t="s">
        <v>28</v>
      </c>
    </row>
  </sheetData>
  <sheetProtection/>
  <mergeCells count="2">
    <mergeCell ref="A1:J1"/>
    <mergeCell ref="A8:B8"/>
  </mergeCells>
  <hyperlinks>
    <hyperlink ref="J5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2015-12-25T10:24:30Z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