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<sst xmlns="http://schemas.openxmlformats.org/spreadsheetml/2006/main" count="735" uniqueCount="259">
  <si>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</si>
  <si>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</si>
  <si>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</si>
  <si>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</si>
  <si>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</si>
  <si>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</si>
  <si>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</si>
  <si>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</si>
  <si>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</si>
  <si>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</si>
  <si>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</si>
  <si>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</si>
  <si>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</si>
  <si>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</si>
  <si>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</si>
  <si>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</si>
  <si>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</si>
  <si>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</si>
  <si>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</si>
  <si>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</si>
  <si>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</si>
  <si>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</si>
  <si>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</si>
  <si>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</si>
  <si>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</si>
  <si>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</si>
  <si>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</si>
  <si>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</si>
  <si>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</si>
  <si>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</si>
  <si>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</si>
  <si>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</si>
  <si>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</si>
  <si>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</si>
  <si>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</si>
  <si>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</si>
  <si>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</si>
  <si>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</si>
  <si>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</si>
  <si>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</si>
  <si>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</si>
  <si>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</si>
  <si>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</si>
  <si>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</si>
  <si>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</si>
  <si>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</si>
  <si>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</si>
  <si>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</si>
  <si>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</si>
  <si>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</si>
  <si>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</si>
  <si>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</si>
  <si>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</si>
  <si>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</si>
  <si>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</si>
  <si>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</si>
  <si>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</si>
  <si>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</si>
  <si>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</si>
  <si>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</si>
  <si>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</si>
  <si>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</si>
  <si>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</si>
  <si>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</si>
  <si>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</si>
  <si>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</si>
  <si>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</si>
  <si>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</si>
  <si>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</si>
  <si>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</si>
  <si>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</si>
  <si>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</si>
  <si>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</si>
  <si>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</si>
  <si>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</si>
  <si>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</si>
  <si>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</si>
  <si>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</si>
  <si>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</si>
  <si>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</si>
  <si>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</si>
  <si>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</si>
  <si>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</si>
  <si>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</si>
  <si>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</si>
  <si>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</si>
  <si>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</si>
  <si>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</si>
  <si>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</si>
  <si>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</si>
  <si>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</si>
  <si>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</si>
  <si>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</si>
  <si>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</si>
  <si>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</si>
  <si>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</si>
  <si>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</si>
  <si>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</si>
  <si>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</si>
  <si>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</si>
  <si>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</si>
  <si>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</si>
  <si>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</si>
  <si>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</si>
  <si>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</si>
  <si>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</si>
  <si>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</si>
  <si>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</si>
  <si>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</si>
  <si>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</si>
  <si>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</si>
  <si>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Відкритий недержавний пенсійний фонд "Лаурус"</t>
  </si>
  <si>
    <t>з початку року</t>
  </si>
  <si>
    <t>ПНПФ "Шахтар"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</si>
  <si>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</si>
  <si>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</si>
  <si>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</si>
  <si>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</si>
  <si>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</si>
  <si>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</si>
  <si>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</si>
  <si>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</si>
  <si>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</si>
  <si>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</si>
  <si>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</si>
  <si>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</si>
  <si>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</si>
  <si>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</si>
  <si>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</si>
  <si>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</si>
  <si>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НТ «НКПФ ВАТ «Укрексімбанк»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</si>
  <si>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</si>
  <si>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</si>
  <si>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</si>
  <si>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</si>
  <si>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</si>
  <si>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</si>
  <si>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</si>
  <si>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</si>
  <si>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</si>
  <si>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</si>
  <si>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</si>
  <si>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</si>
  <si>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</si>
  <si>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</si>
  <si>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</si>
  <si>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</si>
  <si>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</si>
  <si>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</si>
  <si>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</si>
  <si>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</si>
  <si>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</si>
  <si>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</si>
  <si>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</si>
  <si>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</si>
  <si>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</si>
  <si>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</si>
  <si>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</si>
  <si>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</si>
  <si>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</si>
  <si>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</si>
  <si>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</si>
  <si>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</si>
  <si>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</si>
  <si>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</si>
  <si>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</si>
  <si>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</si>
  <si>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</si>
  <si>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</si>
  <si>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</si>
  <si>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</si>
  <si>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</si>
  <si>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</si>
  <si>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</si>
  <si>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</si>
  <si>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</si>
  <si>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</si>
  <si>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</si>
  <si>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</si>
  <si>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</si>
  <si>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</si>
  <si>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</si>
  <si>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</si>
  <si>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</si>
  <si>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</si>
  <si>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</si>
  <si>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</si>
  <si>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</si>
  <si>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</si>
  <si>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</si>
  <si>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</si>
  <si>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</si>
  <si>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</si>
  <si>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</si>
  <si>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</si>
  <si>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</si>
  <si>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</si>
  <si>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</si>
  <si>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</si>
  <si>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</si>
  <si>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</si>
  <si>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НЕПРИБУТКОВА ОРГАНІЗАЦІЯ ВІДКРИТИЙ НЕДЕРЖАВНИЙ ПЕНСІЙНИЙ ФОНД "ДОВІРА-УКРАЇНА"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</si>
  <si>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</si>
  <si>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</si>
  <si>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</si>
  <si>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</si>
  <si>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</si>
  <si>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</si>
  <si>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</si>
  <si>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</si>
  <si>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</si>
  <si>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</si>
  <si>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</si>
  <si>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</si>
  <si>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</si>
  <si>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</si>
  <si>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"ВПФ"СоцІальний стандарт"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</si>
  <si>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</si>
  <si>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</si>
  <si>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</si>
  <si>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</si>
  <si>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</si>
  <si>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</si>
  <si>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</si>
  <si>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</si>
  <si>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</si>
  <si>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</si>
  <si>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</si>
  <si>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</si>
  <si>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ПНПФ "МагІстраль"</t>
  </si>
  <si>
    <t>НПФ "ВПФ "ФРІФЛАЙТ"</t>
  </si>
  <si>
    <t>ВНПФ "ГАРАНТ-ПЕНСІЯ"</t>
  </si>
  <si>
    <t>ВНПФ "Емерит-Україна"</t>
  </si>
  <si>
    <t>ВНПФ "ІнІцІатива"</t>
  </si>
  <si>
    <t>ВПФ "ОТП ПенсІя"</t>
  </si>
  <si>
    <t>ВНПФ "НадІйна перспектива"</t>
  </si>
  <si>
    <t>ВНПФ"Джерело"</t>
  </si>
  <si>
    <t>ВНПФ "Золота осІнь"</t>
  </si>
  <si>
    <t>ВПФ "ГІдне життя"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</si>
  <si>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</si>
  <si>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</si>
  <si>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</si>
  <si>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НО "Відкритий пенсійний фонд "Соціальні гарантії"</t>
  </si>
  <si>
    <t>Відкритий недержавний пенсійний фонд "Ніка"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</si>
  <si>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</si>
  <si>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</si>
  <si>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</si>
  <si>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</si>
  <si>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</si>
  <si>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</si>
  <si>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</si>
  <si>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</si>
  <si>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</si>
  <si>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</si>
  <si>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</si>
  <si>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ППФ НГ ПРОФСПІЛКИ ЕНЕРГЕТИКІВ УКРАЇНИ</t>
  </si>
  <si>
    <t>НТ "ГІРНИЧО-МЕТАЛУРГІЙНИЙ ППФ"</t>
  </si>
  <si>
    <t>НТ "Недержавний ППФ "Хлібний"</t>
  </si>
  <si>
    <t>ВНПФ "ТУРБОТА"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</si>
</sst>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7" applyNumberFormat="1" applyFont="1" applyFill="1" applyBorder="1" applyAlignment="1">
      <alignment horizontal="right" vertical="center" indent="1"/>
      <protection/>
    </xf>
    <xf numFmtId="10" fontId="11" fillId="0" borderId="14" xfId="57" applyNumberFormat="1" applyFont="1" applyFill="1" applyBorder="1" applyAlignment="1">
      <alignment horizontal="right" vertical="center" indent="1"/>
      <protection/>
    </xf>
    <xf numFmtId="10" fontId="11" fillId="0" borderId="15" xfId="57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7" applyNumberFormat="1" applyFont="1" applyFill="1" applyBorder="1" applyAlignment="1">
      <alignment horizontal="right" vertical="center" indent="1"/>
      <protection/>
    </xf>
    <xf numFmtId="10" fontId="14" fillId="0" borderId="13" xfId="57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7" applyNumberFormat="1" applyFont="1" applyFill="1" applyBorder="1" applyAlignment="1">
      <alignment horizontal="center" vertical="center" wrapText="1"/>
      <protection/>
    </xf>
    <xf numFmtId="10" fontId="14" fillId="0" borderId="25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9" applyNumberFormat="1" applyFont="1" applyFill="1" applyBorder="1" applyAlignment="1">
      <alignment vertical="center" wrapText="1"/>
      <protection/>
    </xf>
    <xf numFmtId="0" fontId="10" fillId="0" borderId="27" xfId="56" applyFont="1" applyFill="1" applyBorder="1" applyAlignment="1">
      <alignment wrapText="1"/>
      <protection/>
    </xf>
    <xf numFmtId="0" fontId="10" fillId="0" borderId="28" xfId="56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7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7" applyNumberFormat="1" applyFont="1" applyFill="1" applyBorder="1" applyAlignment="1">
      <alignment horizontal="right" vertical="center" wrapText="1"/>
      <protection/>
    </xf>
    <xf numFmtId="10" fontId="10" fillId="0" borderId="27" xfId="57" applyNumberFormat="1" applyFont="1" applyFill="1" applyBorder="1" applyAlignment="1">
      <alignment horizontal="right" vertical="center" wrapText="1"/>
      <protection/>
    </xf>
    <xf numFmtId="10" fontId="10" fillId="0" borderId="30" xfId="57" applyNumberFormat="1" applyFont="1" applyFill="1" applyBorder="1" applyAlignment="1">
      <alignment horizontal="right" vertical="center" wrapText="1"/>
      <protection/>
    </xf>
    <xf numFmtId="10" fontId="10" fillId="0" borderId="28" xfId="57" applyNumberFormat="1" applyFont="1" applyFill="1" applyBorder="1" applyAlignment="1">
      <alignment horizontal="right" vertical="center" wrapText="1"/>
      <protection/>
    </xf>
    <xf numFmtId="173" fontId="10" fillId="0" borderId="27" xfId="56" applyNumberFormat="1" applyFont="1" applyFill="1" applyBorder="1" applyAlignment="1">
      <alignment horizontal="right" wrapText="1"/>
      <protection/>
    </xf>
    <xf numFmtId="173" fontId="10" fillId="0" borderId="28" xfId="56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1" applyFont="1" applyFill="1" applyBorder="1" applyAlignment="1">
      <alignment wrapText="1"/>
      <protection/>
    </xf>
    <xf numFmtId="10" fontId="10" fillId="0" borderId="32" xfId="57" applyNumberFormat="1" applyFont="1" applyFill="1" applyBorder="1" applyAlignment="1">
      <alignment horizontal="right" vertical="center" wrapText="1"/>
      <protection/>
    </xf>
    <xf numFmtId="10" fontId="10" fillId="0" borderId="33" xfId="57" applyNumberFormat="1" applyFont="1" applyFill="1" applyBorder="1" applyAlignment="1">
      <alignment horizontal="right" vertical="center" wrapText="1"/>
      <protection/>
    </xf>
    <xf numFmtId="10" fontId="14" fillId="0" borderId="34" xfId="57" applyNumberFormat="1" applyFont="1" applyFill="1" applyBorder="1" applyAlignment="1">
      <alignment horizontal="right" vertical="center" wrapText="1"/>
      <protection/>
    </xf>
    <xf numFmtId="0" fontId="10" fillId="0" borderId="8" xfId="60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6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1" applyFont="1" applyFill="1" applyBorder="1" applyAlignment="1">
      <alignment wrapText="1"/>
      <protection/>
    </xf>
    <xf numFmtId="0" fontId="10" fillId="0" borderId="37" xfId="61" applyFont="1" applyFill="1" applyBorder="1" applyAlignment="1">
      <alignment/>
      <protection/>
    </xf>
    <xf numFmtId="4" fontId="10" fillId="0" borderId="38" xfId="61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1" applyFont="1" applyFill="1" applyBorder="1" applyAlignment="1">
      <alignment horizontal="right" wrapText="1"/>
      <protection/>
    </xf>
    <xf numFmtId="4" fontId="14" fillId="0" borderId="41" xfId="59" applyNumberFormat="1" applyFont="1" applyFill="1" applyBorder="1" applyAlignment="1">
      <alignment horizontal="right" vertical="center" wrapText="1" indent="1"/>
      <protection/>
    </xf>
    <xf numFmtId="10" fontId="10" fillId="0" borderId="38" xfId="61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9" applyNumberFormat="1" applyFont="1" applyFill="1" applyBorder="1" applyAlignment="1">
      <alignment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10" fillId="0" borderId="8" xfId="55" applyFont="1" applyFill="1" applyBorder="1" applyAlignment="1">
      <alignment wrapText="1"/>
      <protection/>
    </xf>
    <xf numFmtId="0" fontId="12" fillId="0" borderId="43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69" fontId="12" fillId="0" borderId="4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0" fillId="0" borderId="8" xfId="60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0" fontId="10" fillId="0" borderId="8" xfId="60" applyFont="1" applyFill="1" applyBorder="1" applyAlignment="1">
      <alignment horizontal="right" wrapText="1"/>
      <protection/>
    </xf>
    <xf numFmtId="169" fontId="10" fillId="0" borderId="8" xfId="60" applyNumberFormat="1" applyFont="1" applyFill="1" applyBorder="1" applyAlignment="1">
      <alignment horizontal="right" wrapText="1"/>
      <protection/>
    </xf>
    <xf numFmtId="0" fontId="10" fillId="0" borderId="28" xfId="56" applyFont="1" applyFill="1" applyBorder="1" applyAlignment="1">
      <alignment wrapText="1"/>
      <protection/>
    </xf>
    <xf numFmtId="4" fontId="10" fillId="0" borderId="8" xfId="60" applyNumberFormat="1" applyFont="1" applyBorder="1">
      <alignment/>
      <protection/>
    </xf>
    <xf numFmtId="4" fontId="10" fillId="0" borderId="0" xfId="60" applyNumberFormat="1" applyFont="1" applyFill="1" applyAlignment="1">
      <alignment horizontal="right" wrapText="1"/>
      <protection/>
    </xf>
    <xf numFmtId="4" fontId="40" fillId="0" borderId="35" xfId="59" applyNumberFormat="1" applyFont="1" applyFill="1" applyBorder="1" applyAlignment="1">
      <alignment vertical="center" wrapText="1"/>
      <protection/>
    </xf>
    <xf numFmtId="169" fontId="40" fillId="0" borderId="35" xfId="59" applyNumberFormat="1" applyFont="1" applyFill="1" applyBorder="1" applyAlignment="1">
      <alignment vertical="center" wrapText="1"/>
      <protection/>
    </xf>
    <xf numFmtId="0" fontId="10" fillId="0" borderId="37" xfId="60" applyFont="1" applyFill="1" applyBorder="1" applyAlignment="1">
      <alignment wrapText="1"/>
      <protection/>
    </xf>
    <xf numFmtId="0" fontId="10" fillId="0" borderId="28" xfId="60" applyFont="1" applyFill="1" applyBorder="1" applyAlignment="1">
      <alignment wrapText="1"/>
      <protection/>
    </xf>
    <xf numFmtId="0" fontId="10" fillId="0" borderId="8" xfId="56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10" fontId="11" fillId="0" borderId="50" xfId="57" applyNumberFormat="1" applyFont="1" applyFill="1" applyBorder="1" applyAlignment="1">
      <alignment horizontal="right" vertical="center" indent="1"/>
      <protection/>
    </xf>
    <xf numFmtId="0" fontId="40" fillId="0" borderId="51" xfId="59" applyFont="1" applyFill="1" applyBorder="1" applyAlignment="1">
      <alignment horizontal="center" vertical="center"/>
      <protection/>
    </xf>
    <xf numFmtId="0" fontId="40" fillId="0" borderId="52" xfId="59" applyFont="1" applyFill="1" applyBorder="1" applyAlignment="1">
      <alignment horizontal="center" vertical="center"/>
      <protection/>
    </xf>
    <xf numFmtId="0" fontId="40" fillId="0" borderId="53" xfId="59" applyFont="1" applyFill="1" applyBorder="1" applyAlignment="1">
      <alignment horizontal="center" vertical="center"/>
      <protection/>
    </xf>
    <xf numFmtId="0" fontId="14" fillId="0" borderId="54" xfId="59" applyFont="1" applyFill="1" applyBorder="1" applyAlignment="1">
      <alignment horizontal="center" vertical="center" wrapText="1"/>
      <protection/>
    </xf>
    <xf numFmtId="0" fontId="14" fillId="0" borderId="41" xfId="59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Внески фіз" xfId="55"/>
    <cellStyle name="Обычный_Доходність" xfId="56"/>
    <cellStyle name="Обычный_З_2_28.10" xfId="57"/>
    <cellStyle name="Обычный_Лист1" xfId="58"/>
    <cellStyle name="Обычный_Лист2" xfId="59"/>
    <cellStyle name="Обычный_Основні показники" xfId="60"/>
    <cellStyle name="Обычный_Структура активів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НПФ'!$G$57:$Q$57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15"/>
          <c:w val="0.997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(графік)'!$A$2:$A$62</c:f>
              <c:strCache/>
            </c:strRef>
          </c:cat>
          <c:val>
            <c:numRef>
              <c:f>'Доходність (графік)'!$B$2:$B$62</c:f>
              <c:numCache/>
            </c:numRef>
          </c:val>
        </c:ser>
        <c:gapWidth val="60"/>
        <c:axId val="66757406"/>
        <c:axId val="62539911"/>
      </c:barChart>
      <c:catAx>
        <c:axId val="6675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39911"/>
        <c:crosses val="autoZero"/>
        <c:auto val="0"/>
        <c:lblOffset val="0"/>
        <c:tickLblSkip val="1"/>
        <c:noMultiLvlLbl val="0"/>
      </c:catAx>
      <c:valAx>
        <c:axId val="62539911"/>
        <c:scaling>
          <c:orientation val="minMax"/>
          <c:max val="0.02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7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60</xdr:row>
      <xdr:rowOff>66675</xdr:rowOff>
    </xdr:from>
    <xdr:to>
      <xdr:col>6</xdr:col>
      <xdr:colOff>133350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400175" y="11449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90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605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2" t="s">
        <v>102</v>
      </c>
      <c r="B1" s="82"/>
      <c r="C1" s="82"/>
      <c r="D1" s="82"/>
      <c r="E1" s="83"/>
      <c r="F1" s="83"/>
      <c r="G1" s="83"/>
      <c r="H1" s="84"/>
      <c r="I1" s="85"/>
      <c r="J1" s="86"/>
      <c r="K1" s="86"/>
    </row>
    <row r="2" spans="1:11" ht="51.75" thickBot="1">
      <c r="A2" s="87" t="s">
        <v>19</v>
      </c>
      <c r="B2" s="88" t="s">
        <v>100</v>
      </c>
      <c r="C2" s="88" t="s">
        <v>103</v>
      </c>
      <c r="D2" s="89" t="s">
        <v>0</v>
      </c>
      <c r="E2" s="90" t="s">
        <v>23</v>
      </c>
      <c r="F2" s="91" t="s">
        <v>24</v>
      </c>
      <c r="G2" s="91" t="s">
        <v>10</v>
      </c>
      <c r="H2" s="92" t="s">
        <v>115</v>
      </c>
      <c r="I2" s="93" t="s">
        <v>116</v>
      </c>
      <c r="J2" s="94" t="s">
        <v>117</v>
      </c>
      <c r="K2" s="94" t="s">
        <v>135</v>
      </c>
    </row>
    <row r="3" spans="1:11" ht="14.25">
      <c r="A3" s="95">
        <v>1</v>
      </c>
      <c r="B3" s="96" t="s">
        <v>25</v>
      </c>
      <c r="C3" s="97" t="s">
        <v>26</v>
      </c>
      <c r="D3" s="96" t="s">
        <v>146</v>
      </c>
      <c r="E3" s="98">
        <v>456448495.26</v>
      </c>
      <c r="F3" s="98">
        <v>8020659.51</v>
      </c>
      <c r="G3" s="98">
        <v>1.7886176705746522</v>
      </c>
      <c r="H3" s="99">
        <v>66107110</v>
      </c>
      <c r="I3" s="100">
        <v>6.9</v>
      </c>
      <c r="J3" s="86" t="s">
        <v>147</v>
      </c>
      <c r="K3" s="86" t="s">
        <v>137</v>
      </c>
    </row>
    <row r="4" spans="1:11" ht="14.25">
      <c r="A4" s="95">
        <v>2</v>
      </c>
      <c r="B4" s="96" t="s">
        <v>94</v>
      </c>
      <c r="C4" s="97" t="s">
        <v>26</v>
      </c>
      <c r="D4" s="96" t="s">
        <v>208</v>
      </c>
      <c r="E4" s="98">
        <v>404759595.5</v>
      </c>
      <c r="F4" s="98">
        <v>6962956.3</v>
      </c>
      <c r="G4" s="98">
        <v>1.7503808765209925</v>
      </c>
      <c r="H4" s="99">
        <v>34555674</v>
      </c>
      <c r="I4" s="100">
        <v>11.7133</v>
      </c>
      <c r="J4" s="86" t="s">
        <v>195</v>
      </c>
      <c r="K4" s="110" t="s">
        <v>195</v>
      </c>
    </row>
    <row r="5" spans="1:11" ht="14.25">
      <c r="A5" s="95">
        <v>3</v>
      </c>
      <c r="B5" s="96" t="s">
        <v>33</v>
      </c>
      <c r="C5" s="97" t="s">
        <v>34</v>
      </c>
      <c r="D5" s="96" t="s">
        <v>35</v>
      </c>
      <c r="E5" s="98">
        <v>383655306.94</v>
      </c>
      <c r="F5" s="98">
        <v>3554770.25</v>
      </c>
      <c r="G5" s="98">
        <v>0.9352184243031303</v>
      </c>
      <c r="H5" s="99">
        <v>51443805</v>
      </c>
      <c r="I5" s="100">
        <v>7.4578</v>
      </c>
      <c r="J5" s="86" t="s">
        <v>165</v>
      </c>
      <c r="K5" s="111" t="s">
        <v>165</v>
      </c>
    </row>
    <row r="6" spans="1:11" ht="14.25">
      <c r="A6" s="95">
        <v>4</v>
      </c>
      <c r="B6" s="96" t="s">
        <v>30</v>
      </c>
      <c r="C6" s="96" t="s">
        <v>26</v>
      </c>
      <c r="D6" s="96" t="s">
        <v>164</v>
      </c>
      <c r="E6" s="98">
        <v>267659896.5</v>
      </c>
      <c r="F6" s="98">
        <v>3367961.46</v>
      </c>
      <c r="G6" s="98">
        <v>1.2743338004204645</v>
      </c>
      <c r="H6" s="99">
        <v>31587208</v>
      </c>
      <c r="I6" s="100">
        <v>8.4737</v>
      </c>
      <c r="J6" s="110" t="s">
        <v>165</v>
      </c>
      <c r="K6" s="111" t="s">
        <v>165</v>
      </c>
    </row>
    <row r="7" spans="1:11" ht="14.25">
      <c r="A7" s="95">
        <v>5</v>
      </c>
      <c r="B7" s="96" t="s">
        <v>28</v>
      </c>
      <c r="C7" s="97" t="s">
        <v>26</v>
      </c>
      <c r="D7" s="96" t="s">
        <v>29</v>
      </c>
      <c r="E7" s="98">
        <v>210520551.86</v>
      </c>
      <c r="F7" s="98">
        <v>3027665.83</v>
      </c>
      <c r="G7" s="98">
        <v>1.4591660889820872</v>
      </c>
      <c r="H7" s="99">
        <v>48286659</v>
      </c>
      <c r="I7" s="100">
        <v>4.3598</v>
      </c>
      <c r="J7" s="86" t="s">
        <v>131</v>
      </c>
      <c r="K7" s="4" t="s">
        <v>131</v>
      </c>
    </row>
    <row r="8" spans="1:11" ht="14.25">
      <c r="A8" s="95">
        <v>6</v>
      </c>
      <c r="B8" s="96" t="s">
        <v>27</v>
      </c>
      <c r="C8" s="97" t="s">
        <v>26</v>
      </c>
      <c r="D8" s="96" t="s">
        <v>174</v>
      </c>
      <c r="E8" s="98">
        <v>190827099.27</v>
      </c>
      <c r="F8" s="98">
        <v>6793929.19</v>
      </c>
      <c r="G8" s="98">
        <v>3.691687312155011</v>
      </c>
      <c r="H8" s="99">
        <v>29453423</v>
      </c>
      <c r="I8" s="100">
        <v>6.48</v>
      </c>
      <c r="J8" s="110" t="s">
        <v>165</v>
      </c>
      <c r="K8" s="86" t="s">
        <v>137</v>
      </c>
    </row>
    <row r="9" spans="1:11" ht="14.25">
      <c r="A9" s="95">
        <v>7</v>
      </c>
      <c r="B9" s="96" t="s">
        <v>36</v>
      </c>
      <c r="C9" s="97" t="s">
        <v>26</v>
      </c>
      <c r="D9" s="96" t="s">
        <v>239</v>
      </c>
      <c r="E9" s="98">
        <v>67477314.03</v>
      </c>
      <c r="F9" s="98">
        <v>-2613988.91</v>
      </c>
      <c r="G9" s="98">
        <v>-3.7294055044712735</v>
      </c>
      <c r="H9" s="99">
        <v>20172269</v>
      </c>
      <c r="I9" s="100">
        <v>3.3451</v>
      </c>
      <c r="J9" s="110" t="s">
        <v>150</v>
      </c>
      <c r="K9" s="86" t="s">
        <v>149</v>
      </c>
    </row>
    <row r="10" spans="1:11" ht="14.25">
      <c r="A10" s="95">
        <v>8</v>
      </c>
      <c r="B10" s="96" t="s">
        <v>38</v>
      </c>
      <c r="C10" s="97" t="s">
        <v>39</v>
      </c>
      <c r="D10" s="96" t="s">
        <v>163</v>
      </c>
      <c r="E10" s="98">
        <v>65675511.15</v>
      </c>
      <c r="F10" s="98">
        <v>724869.31</v>
      </c>
      <c r="G10" s="98">
        <v>1.1160310190400367</v>
      </c>
      <c r="H10" s="99">
        <v>16436964</v>
      </c>
      <c r="I10" s="100">
        <v>4</v>
      </c>
      <c r="J10" s="96" t="s">
        <v>147</v>
      </c>
      <c r="K10" s="4" t="s">
        <v>137</v>
      </c>
    </row>
    <row r="11" spans="1:11" ht="14.25">
      <c r="A11" s="95">
        <v>9</v>
      </c>
      <c r="B11" s="96" t="s">
        <v>89</v>
      </c>
      <c r="C11" s="97" t="s">
        <v>26</v>
      </c>
      <c r="D11" s="96" t="s">
        <v>198</v>
      </c>
      <c r="E11" s="98">
        <v>60705623.8</v>
      </c>
      <c r="F11" s="98">
        <v>302581.29</v>
      </c>
      <c r="G11" s="98">
        <v>0.5009371671135625</v>
      </c>
      <c r="H11" s="99">
        <v>25003758</v>
      </c>
      <c r="I11" s="100">
        <v>2.4279</v>
      </c>
      <c r="J11" s="109" t="s">
        <v>140</v>
      </c>
      <c r="K11" s="110" t="s">
        <v>140</v>
      </c>
    </row>
    <row r="12" spans="1:11" ht="14.25">
      <c r="A12" s="95">
        <v>10</v>
      </c>
      <c r="B12" s="96" t="s">
        <v>31</v>
      </c>
      <c r="C12" s="97" t="s">
        <v>26</v>
      </c>
      <c r="D12" s="96" t="s">
        <v>240</v>
      </c>
      <c r="E12" s="98">
        <v>59792710.81</v>
      </c>
      <c r="F12" s="98">
        <v>627932.28</v>
      </c>
      <c r="G12" s="98">
        <v>1.061327863640372</v>
      </c>
      <c r="H12" s="99">
        <v>12471772</v>
      </c>
      <c r="I12" s="100">
        <v>4.79</v>
      </c>
      <c r="J12" s="109" t="s">
        <v>205</v>
      </c>
      <c r="K12" s="4" t="s">
        <v>137</v>
      </c>
    </row>
    <row r="13" spans="1:11" ht="14.25">
      <c r="A13" s="95">
        <v>11</v>
      </c>
      <c r="B13" s="96" t="s">
        <v>42</v>
      </c>
      <c r="C13" s="97" t="s">
        <v>26</v>
      </c>
      <c r="D13" s="96" t="s">
        <v>139</v>
      </c>
      <c r="E13" s="98">
        <v>56019326.13</v>
      </c>
      <c r="F13" s="98">
        <v>95372.67</v>
      </c>
      <c r="G13" s="98">
        <v>0.17053992806179963</v>
      </c>
      <c r="H13" s="99">
        <v>42240080</v>
      </c>
      <c r="I13" s="100">
        <v>1.33</v>
      </c>
      <c r="J13" s="96" t="s">
        <v>138</v>
      </c>
      <c r="K13" s="110" t="s">
        <v>137</v>
      </c>
    </row>
    <row r="14" spans="1:11" ht="14.25">
      <c r="A14" s="95">
        <v>12</v>
      </c>
      <c r="B14" s="96" t="s">
        <v>43</v>
      </c>
      <c r="C14" s="97" t="s">
        <v>26</v>
      </c>
      <c r="D14" s="108" t="s">
        <v>175</v>
      </c>
      <c r="E14" s="98">
        <v>48847766.92</v>
      </c>
      <c r="F14" s="102">
        <v>436134.08</v>
      </c>
      <c r="G14" s="102">
        <v>0.9008869447585397</v>
      </c>
      <c r="H14" s="99">
        <v>11624773</v>
      </c>
      <c r="I14" s="100">
        <v>4.2</v>
      </c>
      <c r="J14" s="109" t="s">
        <v>176</v>
      </c>
      <c r="K14" s="4" t="s">
        <v>137</v>
      </c>
    </row>
    <row r="15" spans="1:11" ht="14.25">
      <c r="A15" s="95">
        <v>13</v>
      </c>
      <c r="B15" s="96" t="s">
        <v>40</v>
      </c>
      <c r="C15" s="97" t="s">
        <v>26</v>
      </c>
      <c r="D15" s="107" t="s">
        <v>41</v>
      </c>
      <c r="E15" s="98">
        <v>41539882.4</v>
      </c>
      <c r="F15" s="98">
        <v>414002.65</v>
      </c>
      <c r="G15" s="98">
        <v>1.0066718390382903</v>
      </c>
      <c r="H15" s="99">
        <v>15480985</v>
      </c>
      <c r="I15" s="100">
        <v>2.6833</v>
      </c>
      <c r="J15" s="110" t="s">
        <v>207</v>
      </c>
      <c r="K15" s="109" t="s">
        <v>149</v>
      </c>
    </row>
    <row r="16" spans="1:11" ht="14.25">
      <c r="A16" s="95">
        <v>14</v>
      </c>
      <c r="B16" s="96" t="s">
        <v>32</v>
      </c>
      <c r="C16" s="97" t="s">
        <v>26</v>
      </c>
      <c r="D16" s="96" t="s">
        <v>159</v>
      </c>
      <c r="E16" s="98">
        <v>35027325.9</v>
      </c>
      <c r="F16" s="98">
        <v>530497.21</v>
      </c>
      <c r="G16" s="98">
        <v>1.5378144314865096</v>
      </c>
      <c r="H16" s="99">
        <v>38963246</v>
      </c>
      <c r="I16" s="100">
        <v>0.9</v>
      </c>
      <c r="J16" s="86" t="s">
        <v>147</v>
      </c>
      <c r="K16" s="109" t="s">
        <v>137</v>
      </c>
    </row>
    <row r="17" spans="1:11" ht="14.25">
      <c r="A17" s="95">
        <v>15</v>
      </c>
      <c r="B17" s="96" t="s">
        <v>45</v>
      </c>
      <c r="C17" s="97" t="s">
        <v>26</v>
      </c>
      <c r="D17" s="96" t="s">
        <v>184</v>
      </c>
      <c r="E17" s="98">
        <v>31522793</v>
      </c>
      <c r="F17" s="98">
        <v>-74723.44</v>
      </c>
      <c r="G17" s="98">
        <v>-0.23648516851598345</v>
      </c>
      <c r="H17" s="99">
        <v>7122331</v>
      </c>
      <c r="I17" s="100">
        <v>4.43</v>
      </c>
      <c r="J17" s="109" t="s">
        <v>158</v>
      </c>
      <c r="K17" s="110" t="s">
        <v>137</v>
      </c>
    </row>
    <row r="18" spans="1:11" ht="14.25">
      <c r="A18" s="95">
        <v>16</v>
      </c>
      <c r="B18" s="96" t="s">
        <v>91</v>
      </c>
      <c r="C18" s="97" t="s">
        <v>26</v>
      </c>
      <c r="D18" s="96" t="s">
        <v>124</v>
      </c>
      <c r="E18" s="98">
        <v>26785222.71</v>
      </c>
      <c r="F18" s="98">
        <v>-717983.05</v>
      </c>
      <c r="G18" s="98">
        <v>-2.610543135463203</v>
      </c>
      <c r="H18" s="99">
        <v>23421837</v>
      </c>
      <c r="I18" s="100">
        <v>1.1436</v>
      </c>
      <c r="J18" s="96" t="s">
        <v>151</v>
      </c>
      <c r="K18" s="86" t="s">
        <v>143</v>
      </c>
    </row>
    <row r="19" spans="1:11" ht="14.25">
      <c r="A19" s="95">
        <v>17</v>
      </c>
      <c r="B19" s="96" t="s">
        <v>90</v>
      </c>
      <c r="C19" s="97" t="s">
        <v>26</v>
      </c>
      <c r="D19" s="96" t="s">
        <v>218</v>
      </c>
      <c r="E19" s="98">
        <v>22871611.79</v>
      </c>
      <c r="F19" s="98">
        <v>-125141.18</v>
      </c>
      <c r="G19" s="98">
        <v>-0.5441689101207032</v>
      </c>
      <c r="H19" s="99">
        <v>13028939</v>
      </c>
      <c r="I19" s="100">
        <v>1.7554</v>
      </c>
      <c r="J19" s="110" t="s">
        <v>177</v>
      </c>
      <c r="K19" s="86" t="s">
        <v>177</v>
      </c>
    </row>
    <row r="20" spans="1:11" ht="14.25">
      <c r="A20" s="95">
        <v>18</v>
      </c>
      <c r="B20" s="96" t="s">
        <v>49</v>
      </c>
      <c r="C20" s="97" t="s">
        <v>26</v>
      </c>
      <c r="D20" s="96" t="s">
        <v>111</v>
      </c>
      <c r="E20" s="98">
        <v>19972501.85</v>
      </c>
      <c r="F20" s="98">
        <v>275736.82</v>
      </c>
      <c r="G20" s="98">
        <v>1.3999091707700586</v>
      </c>
      <c r="H20" s="99">
        <v>3861357</v>
      </c>
      <c r="I20" s="100">
        <v>5.1724</v>
      </c>
      <c r="J20" s="110" t="s">
        <v>155</v>
      </c>
      <c r="K20" s="4" t="s">
        <v>155</v>
      </c>
    </row>
    <row r="21" spans="1:11" ht="14.25">
      <c r="A21" s="95">
        <v>19</v>
      </c>
      <c r="B21" s="96" t="s">
        <v>84</v>
      </c>
      <c r="C21" s="97" t="s">
        <v>26</v>
      </c>
      <c r="D21" s="96" t="s">
        <v>241</v>
      </c>
      <c r="E21" s="98">
        <v>16896552.44</v>
      </c>
      <c r="F21" s="98">
        <v>-141026.18</v>
      </c>
      <c r="G21" s="98">
        <v>-0.8277360483282052</v>
      </c>
      <c r="H21" s="99">
        <v>8118258</v>
      </c>
      <c r="I21" s="100">
        <v>2.0813</v>
      </c>
      <c r="J21" s="86" t="s">
        <v>191</v>
      </c>
      <c r="K21" s="4" t="s">
        <v>191</v>
      </c>
    </row>
    <row r="22" spans="1:11" ht="14.25">
      <c r="A22" s="95">
        <v>20</v>
      </c>
      <c r="B22" s="96" t="s">
        <v>85</v>
      </c>
      <c r="C22" s="97" t="s">
        <v>26</v>
      </c>
      <c r="D22" s="96" t="s">
        <v>242</v>
      </c>
      <c r="E22" s="98">
        <v>12077174.29</v>
      </c>
      <c r="F22" s="98">
        <v>145602.11</v>
      </c>
      <c r="G22" s="98">
        <v>1.2203095099576444</v>
      </c>
      <c r="H22" s="99">
        <v>3482842</v>
      </c>
      <c r="I22" s="100">
        <v>3.4676</v>
      </c>
      <c r="J22" s="86" t="s">
        <v>181</v>
      </c>
      <c r="K22" s="4" t="s">
        <v>181</v>
      </c>
    </row>
    <row r="23" spans="1:11" ht="14.25">
      <c r="A23" s="95">
        <v>21</v>
      </c>
      <c r="B23" s="96" t="s">
        <v>92</v>
      </c>
      <c r="C23" s="97" t="s">
        <v>26</v>
      </c>
      <c r="D23" s="96" t="s">
        <v>243</v>
      </c>
      <c r="E23" s="98">
        <v>10772442.91</v>
      </c>
      <c r="F23" s="98">
        <v>-143750.12</v>
      </c>
      <c r="G23" s="98">
        <v>-1.3168521260566166</v>
      </c>
      <c r="H23" s="99">
        <v>27456317</v>
      </c>
      <c r="I23" s="100">
        <v>0.3923</v>
      </c>
      <c r="J23" s="109" t="s">
        <v>170</v>
      </c>
      <c r="K23" s="4" t="s">
        <v>168</v>
      </c>
    </row>
    <row r="24" spans="1:11" ht="14.25">
      <c r="A24" s="95">
        <v>22</v>
      </c>
      <c r="B24" s="96" t="s">
        <v>86</v>
      </c>
      <c r="C24" s="97" t="s">
        <v>26</v>
      </c>
      <c r="D24" s="96" t="s">
        <v>87</v>
      </c>
      <c r="E24" s="98">
        <v>9410059.23</v>
      </c>
      <c r="F24" s="98">
        <v>-1114009.32</v>
      </c>
      <c r="G24" s="98">
        <v>-10.585348382209077</v>
      </c>
      <c r="H24" s="99">
        <v>4879023</v>
      </c>
      <c r="I24" s="100">
        <v>1.9287</v>
      </c>
      <c r="J24" s="109" t="s">
        <v>156</v>
      </c>
      <c r="K24" s="86" t="s">
        <v>156</v>
      </c>
    </row>
    <row r="25" spans="1:11" ht="14.25">
      <c r="A25" s="95">
        <v>23</v>
      </c>
      <c r="B25" s="96" t="s">
        <v>51</v>
      </c>
      <c r="C25" s="97" t="s">
        <v>26</v>
      </c>
      <c r="D25" s="101" t="s">
        <v>148</v>
      </c>
      <c r="E25" s="98">
        <v>7745381.57</v>
      </c>
      <c r="F25" s="102">
        <v>68508.22</v>
      </c>
      <c r="G25" s="102">
        <v>0.8923974237506513</v>
      </c>
      <c r="H25" s="99">
        <v>2457799</v>
      </c>
      <c r="I25" s="100">
        <v>3.15</v>
      </c>
      <c r="J25" s="86" t="s">
        <v>138</v>
      </c>
      <c r="K25" s="110" t="s">
        <v>137</v>
      </c>
    </row>
    <row r="26" spans="1:11" ht="14.25">
      <c r="A26" s="95">
        <v>24</v>
      </c>
      <c r="B26" s="96" t="s">
        <v>44</v>
      </c>
      <c r="C26" s="97" t="s">
        <v>26</v>
      </c>
      <c r="D26" s="96" t="s">
        <v>244</v>
      </c>
      <c r="E26" s="98">
        <v>7287314.98</v>
      </c>
      <c r="F26" s="98">
        <v>119862.62</v>
      </c>
      <c r="G26" s="98">
        <v>1.6723183354371116</v>
      </c>
      <c r="H26" s="99">
        <v>6928140</v>
      </c>
      <c r="I26" s="100">
        <v>1.0518</v>
      </c>
      <c r="J26" s="109" t="s">
        <v>165</v>
      </c>
      <c r="K26" s="4" t="s">
        <v>245</v>
      </c>
    </row>
    <row r="27" spans="1:11" ht="14.25">
      <c r="A27" s="95">
        <v>25</v>
      </c>
      <c r="B27" s="96" t="s">
        <v>53</v>
      </c>
      <c r="C27" s="97" t="s">
        <v>26</v>
      </c>
      <c r="D27" s="96" t="s">
        <v>171</v>
      </c>
      <c r="E27" s="98">
        <v>7055100.3</v>
      </c>
      <c r="F27" s="98">
        <v>66201.05</v>
      </c>
      <c r="G27" s="98">
        <v>0.947231425606816</v>
      </c>
      <c r="H27" s="99">
        <v>1795384</v>
      </c>
      <c r="I27" s="100">
        <v>3.9296</v>
      </c>
      <c r="J27" s="109" t="s">
        <v>162</v>
      </c>
      <c r="K27" s="86" t="s">
        <v>161</v>
      </c>
    </row>
    <row r="28" spans="1:11" ht="14.25">
      <c r="A28" s="95">
        <v>26</v>
      </c>
      <c r="B28" s="96" t="s">
        <v>46</v>
      </c>
      <c r="C28" s="97" t="s">
        <v>26</v>
      </c>
      <c r="D28" s="96" t="s">
        <v>246</v>
      </c>
      <c r="E28" s="98">
        <v>6360183.95</v>
      </c>
      <c r="F28" s="98">
        <v>-95192.26</v>
      </c>
      <c r="G28" s="98">
        <v>-1.4746198657258276</v>
      </c>
      <c r="H28" s="99">
        <v>2032776</v>
      </c>
      <c r="I28" s="100">
        <v>3.1288</v>
      </c>
      <c r="J28" s="110" t="s">
        <v>150</v>
      </c>
      <c r="K28" s="4" t="s">
        <v>149</v>
      </c>
    </row>
    <row r="29" spans="1:11" ht="14.25">
      <c r="A29" s="95">
        <v>27</v>
      </c>
      <c r="B29" s="96" t="s">
        <v>88</v>
      </c>
      <c r="C29" s="97" t="s">
        <v>26</v>
      </c>
      <c r="D29" s="96" t="s">
        <v>160</v>
      </c>
      <c r="E29" s="98">
        <v>5949517.9</v>
      </c>
      <c r="F29" s="98">
        <v>59091.3</v>
      </c>
      <c r="G29" s="98">
        <v>1.0031752199408004</v>
      </c>
      <c r="H29" s="99">
        <v>1682979</v>
      </c>
      <c r="I29" s="100">
        <v>3.5351</v>
      </c>
      <c r="J29" s="86" t="s">
        <v>162</v>
      </c>
      <c r="K29" s="96" t="s">
        <v>161</v>
      </c>
    </row>
    <row r="30" spans="1:11" ht="14.25">
      <c r="A30" s="95">
        <v>28</v>
      </c>
      <c r="B30" s="96" t="s">
        <v>52</v>
      </c>
      <c r="C30" s="97" t="s">
        <v>26</v>
      </c>
      <c r="D30" s="96" t="s">
        <v>125</v>
      </c>
      <c r="E30" s="98">
        <v>3950552.45</v>
      </c>
      <c r="F30" s="98">
        <v>64154.89</v>
      </c>
      <c r="G30" s="98">
        <v>1.6507546901609373</v>
      </c>
      <c r="H30" s="99">
        <v>2065161</v>
      </c>
      <c r="I30" s="100">
        <v>1.913</v>
      </c>
      <c r="J30" s="86" t="s">
        <v>140</v>
      </c>
      <c r="K30" s="4" t="s">
        <v>140</v>
      </c>
    </row>
    <row r="31" spans="1:11" ht="14.25">
      <c r="A31" s="95">
        <v>29</v>
      </c>
      <c r="B31" s="96" t="s">
        <v>50</v>
      </c>
      <c r="C31" s="97" t="s">
        <v>34</v>
      </c>
      <c r="D31" s="96" t="s">
        <v>247</v>
      </c>
      <c r="E31" s="98">
        <v>3637033.72</v>
      </c>
      <c r="F31" s="98">
        <v>-27358.59</v>
      </c>
      <c r="G31" s="98">
        <v>-0.7466064680176032</v>
      </c>
      <c r="H31" s="99">
        <v>16441830</v>
      </c>
      <c r="I31" s="100">
        <v>0.2212</v>
      </c>
      <c r="J31" s="96" t="s">
        <v>162</v>
      </c>
      <c r="K31" s="86" t="s">
        <v>161</v>
      </c>
    </row>
    <row r="32" spans="1:11" ht="14.25">
      <c r="A32" s="95">
        <v>30</v>
      </c>
      <c r="B32" s="96" t="s">
        <v>78</v>
      </c>
      <c r="C32" s="97" t="s">
        <v>26</v>
      </c>
      <c r="D32" s="96" t="s">
        <v>192</v>
      </c>
      <c r="E32" s="98">
        <v>3428440.68</v>
      </c>
      <c r="F32" s="98">
        <v>29317.64</v>
      </c>
      <c r="G32" s="98">
        <v>0.8625059950757077</v>
      </c>
      <c r="H32" s="99">
        <v>1348794</v>
      </c>
      <c r="I32" s="100">
        <v>2.5419</v>
      </c>
      <c r="J32" s="96" t="s">
        <v>193</v>
      </c>
      <c r="K32" s="86" t="s">
        <v>193</v>
      </c>
    </row>
    <row r="33" spans="1:11" ht="14.25">
      <c r="A33" s="95">
        <v>31</v>
      </c>
      <c r="B33" s="96" t="s">
        <v>82</v>
      </c>
      <c r="C33" s="97" t="s">
        <v>39</v>
      </c>
      <c r="D33" s="96" t="s">
        <v>157</v>
      </c>
      <c r="E33" s="98">
        <v>3117147.92</v>
      </c>
      <c r="F33" s="98">
        <v>10689.31</v>
      </c>
      <c r="G33" s="98">
        <v>0.34409954684701916</v>
      </c>
      <c r="H33" s="99">
        <v>857109</v>
      </c>
      <c r="I33" s="100">
        <v>3.64</v>
      </c>
      <c r="J33" s="110" t="s">
        <v>158</v>
      </c>
      <c r="K33" s="109" t="s">
        <v>137</v>
      </c>
    </row>
    <row r="34" spans="1:11" ht="14.25">
      <c r="A34" s="95">
        <v>32</v>
      </c>
      <c r="B34" s="96" t="s">
        <v>48</v>
      </c>
      <c r="C34" s="97" t="s">
        <v>26</v>
      </c>
      <c r="D34" s="96" t="s">
        <v>202</v>
      </c>
      <c r="E34" s="98">
        <v>2909138.65</v>
      </c>
      <c r="F34" s="98">
        <v>30152.43</v>
      </c>
      <c r="G34" s="103">
        <v>1.047328041743782</v>
      </c>
      <c r="H34" s="99">
        <v>1285135</v>
      </c>
      <c r="I34" s="100">
        <v>2.26</v>
      </c>
      <c r="J34" s="110" t="s">
        <v>203</v>
      </c>
      <c r="K34" s="86" t="s">
        <v>137</v>
      </c>
    </row>
    <row r="35" spans="1:11" ht="14.25">
      <c r="A35" s="95">
        <v>33</v>
      </c>
      <c r="B35" s="96" t="s">
        <v>56</v>
      </c>
      <c r="C35" s="97" t="s">
        <v>26</v>
      </c>
      <c r="D35" s="96" t="s">
        <v>248</v>
      </c>
      <c r="E35" s="98">
        <v>2785845.82</v>
      </c>
      <c r="F35" s="98">
        <v>21593</v>
      </c>
      <c r="G35" s="98">
        <v>0.7811514143630376</v>
      </c>
      <c r="H35" s="99">
        <v>1232135</v>
      </c>
      <c r="I35" s="100">
        <v>2.261</v>
      </c>
      <c r="J35" s="4" t="s">
        <v>210</v>
      </c>
      <c r="K35" s="4" t="s">
        <v>143</v>
      </c>
    </row>
    <row r="36" spans="1:11" ht="14.25">
      <c r="A36" s="95">
        <v>34</v>
      </c>
      <c r="B36" s="96" t="s">
        <v>83</v>
      </c>
      <c r="C36" s="97" t="s">
        <v>26</v>
      </c>
      <c r="D36" s="96" t="s">
        <v>167</v>
      </c>
      <c r="E36" s="98">
        <v>2206502.68</v>
      </c>
      <c r="F36" s="98">
        <v>-7884.45</v>
      </c>
      <c r="G36" s="98">
        <v>-0.356055627906386</v>
      </c>
      <c r="H36" s="99">
        <v>3429720</v>
      </c>
      <c r="I36" s="100">
        <v>0.6433</v>
      </c>
      <c r="J36" s="109" t="s">
        <v>170</v>
      </c>
      <c r="K36" s="4" t="s">
        <v>168</v>
      </c>
    </row>
    <row r="37" spans="1:11" ht="14.25">
      <c r="A37" s="95">
        <v>35</v>
      </c>
      <c r="B37" s="96" t="s">
        <v>62</v>
      </c>
      <c r="C37" s="97" t="s">
        <v>26</v>
      </c>
      <c r="D37" s="96" t="s">
        <v>249</v>
      </c>
      <c r="E37" s="98">
        <v>2098715.26</v>
      </c>
      <c r="F37" s="98">
        <v>12986.9</v>
      </c>
      <c r="G37" s="98">
        <v>0.622655387396648</v>
      </c>
      <c r="H37" s="99">
        <v>934091</v>
      </c>
      <c r="I37" s="100">
        <v>2.2468</v>
      </c>
      <c r="J37" s="110" t="s">
        <v>150</v>
      </c>
      <c r="K37" s="109" t="s">
        <v>153</v>
      </c>
    </row>
    <row r="38" spans="1:11" ht="14.25">
      <c r="A38" s="95">
        <v>36</v>
      </c>
      <c r="B38" s="96" t="s">
        <v>81</v>
      </c>
      <c r="C38" s="97" t="s">
        <v>26</v>
      </c>
      <c r="D38" s="96" t="s">
        <v>172</v>
      </c>
      <c r="E38" s="98">
        <v>1974942.45</v>
      </c>
      <c r="F38" s="98">
        <v>-10961.75</v>
      </c>
      <c r="G38" s="98">
        <v>-0.5519777842254427</v>
      </c>
      <c r="H38" s="99">
        <v>1168618</v>
      </c>
      <c r="I38" s="100">
        <v>1.69</v>
      </c>
      <c r="J38" s="109" t="s">
        <v>173</v>
      </c>
      <c r="K38" s="109" t="s">
        <v>137</v>
      </c>
    </row>
    <row r="39" spans="1:11" ht="14.25">
      <c r="A39" s="95">
        <v>37</v>
      </c>
      <c r="B39" s="96" t="s">
        <v>61</v>
      </c>
      <c r="C39" s="97" t="s">
        <v>26</v>
      </c>
      <c r="D39" s="106" t="s">
        <v>250</v>
      </c>
      <c r="E39" s="98">
        <v>1135266.41</v>
      </c>
      <c r="F39" s="98">
        <v>35975.34</v>
      </c>
      <c r="G39" s="98">
        <v>3.272594582251969</v>
      </c>
      <c r="H39" s="99">
        <v>486340</v>
      </c>
      <c r="I39" s="100">
        <v>2.3343</v>
      </c>
      <c r="J39" s="96" t="s">
        <v>165</v>
      </c>
      <c r="K39" s="4" t="s">
        <v>165</v>
      </c>
    </row>
    <row r="40" spans="1:11" ht="14.25">
      <c r="A40" s="95">
        <v>38</v>
      </c>
      <c r="B40" s="96" t="s">
        <v>79</v>
      </c>
      <c r="C40" s="97" t="s">
        <v>26</v>
      </c>
      <c r="D40" s="96" t="s">
        <v>199</v>
      </c>
      <c r="E40" s="98">
        <v>982559.28</v>
      </c>
      <c r="F40" s="98">
        <v>4216.9</v>
      </c>
      <c r="G40" s="98">
        <v>0.43102497512170146</v>
      </c>
      <c r="H40" s="99">
        <v>2468727</v>
      </c>
      <c r="I40" s="100">
        <v>0.398</v>
      </c>
      <c r="J40" s="96" t="s">
        <v>143</v>
      </c>
      <c r="K40" s="86" t="s">
        <v>143</v>
      </c>
    </row>
    <row r="41" spans="1:11" ht="14.25">
      <c r="A41" s="95">
        <v>39</v>
      </c>
      <c r="B41" s="96" t="s">
        <v>76</v>
      </c>
      <c r="C41" s="97" t="s">
        <v>26</v>
      </c>
      <c r="D41" s="96" t="s">
        <v>77</v>
      </c>
      <c r="E41" s="98">
        <v>928337.22</v>
      </c>
      <c r="F41" s="98">
        <v>-916.6</v>
      </c>
      <c r="G41" s="98">
        <v>-0.09863828162686161</v>
      </c>
      <c r="H41" s="99">
        <v>717149</v>
      </c>
      <c r="I41" s="100">
        <v>1.2945</v>
      </c>
      <c r="J41" s="86" t="s">
        <v>150</v>
      </c>
      <c r="K41" s="86" t="s">
        <v>149</v>
      </c>
    </row>
    <row r="42" spans="1:11" ht="14.25">
      <c r="A42" s="95">
        <v>40</v>
      </c>
      <c r="B42" s="96" t="s">
        <v>63</v>
      </c>
      <c r="C42" s="97" t="s">
        <v>26</v>
      </c>
      <c r="D42" s="96" t="s">
        <v>178</v>
      </c>
      <c r="E42" s="98">
        <v>842705.67</v>
      </c>
      <c r="F42" s="98">
        <v>6366.99</v>
      </c>
      <c r="G42" s="98">
        <v>0.7612932598071325</v>
      </c>
      <c r="H42" s="99">
        <v>351759</v>
      </c>
      <c r="I42" s="100">
        <v>2.4</v>
      </c>
      <c r="J42" s="86" t="s">
        <v>147</v>
      </c>
      <c r="K42" s="4" t="s">
        <v>137</v>
      </c>
    </row>
    <row r="43" spans="1:11" ht="14.25">
      <c r="A43" s="95">
        <v>41</v>
      </c>
      <c r="B43" s="96" t="s">
        <v>58</v>
      </c>
      <c r="C43" s="97" t="s">
        <v>39</v>
      </c>
      <c r="D43" s="96" t="s">
        <v>59</v>
      </c>
      <c r="E43" s="98">
        <v>753588.23</v>
      </c>
      <c r="F43" s="98">
        <v>8623.81</v>
      </c>
      <c r="G43" s="98">
        <v>1.157613675026255</v>
      </c>
      <c r="H43" s="99">
        <v>361975</v>
      </c>
      <c r="I43" s="100">
        <v>2.0819</v>
      </c>
      <c r="J43" s="86" t="s">
        <v>182</v>
      </c>
      <c r="K43" s="110" t="s">
        <v>149</v>
      </c>
    </row>
    <row r="44" spans="1:11" ht="14.25">
      <c r="A44" s="95">
        <v>42</v>
      </c>
      <c r="B44" s="96" t="s">
        <v>60</v>
      </c>
      <c r="C44" s="97" t="s">
        <v>39</v>
      </c>
      <c r="D44" s="96" t="s">
        <v>183</v>
      </c>
      <c r="E44" s="98">
        <v>607330.77</v>
      </c>
      <c r="F44" s="98">
        <v>6280.32</v>
      </c>
      <c r="G44" s="98">
        <v>1.04489065768108</v>
      </c>
      <c r="H44" s="99">
        <v>318909</v>
      </c>
      <c r="I44" s="100">
        <v>1.9044</v>
      </c>
      <c r="J44" s="86" t="s">
        <v>140</v>
      </c>
      <c r="K44" s="4" t="s">
        <v>140</v>
      </c>
    </row>
    <row r="45" spans="1:11" ht="14.25">
      <c r="A45" s="95">
        <v>43</v>
      </c>
      <c r="B45" s="96" t="s">
        <v>54</v>
      </c>
      <c r="C45" s="97" t="s">
        <v>26</v>
      </c>
      <c r="D45" s="96" t="s">
        <v>122</v>
      </c>
      <c r="E45" s="98">
        <v>591037.45</v>
      </c>
      <c r="F45" s="98">
        <v>11608.17</v>
      </c>
      <c r="G45" s="98">
        <v>2.003379946557061</v>
      </c>
      <c r="H45" s="99">
        <v>661793</v>
      </c>
      <c r="I45" s="100">
        <v>0.8931</v>
      </c>
      <c r="J45" s="86" t="s">
        <v>141</v>
      </c>
      <c r="K45" s="109" t="s">
        <v>140</v>
      </c>
    </row>
    <row r="46" spans="1:11" ht="14.25">
      <c r="A46" s="95">
        <v>44</v>
      </c>
      <c r="B46" s="96" t="s">
        <v>80</v>
      </c>
      <c r="C46" s="97" t="s">
        <v>26</v>
      </c>
      <c r="D46" s="96" t="s">
        <v>251</v>
      </c>
      <c r="E46" s="98">
        <v>428899.18</v>
      </c>
      <c r="F46" s="98">
        <v>1213.74</v>
      </c>
      <c r="G46" s="98">
        <v>0.28379268651276846</v>
      </c>
      <c r="H46" s="99">
        <v>241922</v>
      </c>
      <c r="I46" s="100">
        <v>1.7729</v>
      </c>
      <c r="J46" s="96" t="s">
        <v>141</v>
      </c>
      <c r="K46" s="86" t="s">
        <v>140</v>
      </c>
    </row>
    <row r="47" spans="1:11" ht="14.25">
      <c r="A47" s="95">
        <v>45</v>
      </c>
      <c r="B47" s="96" t="s">
        <v>64</v>
      </c>
      <c r="C47" s="97" t="s">
        <v>26</v>
      </c>
      <c r="D47" s="96" t="s">
        <v>65</v>
      </c>
      <c r="E47" s="98">
        <v>348063.93</v>
      </c>
      <c r="F47" s="98">
        <v>-64.56</v>
      </c>
      <c r="G47" s="98">
        <v>-0.01854487692173734</v>
      </c>
      <c r="H47" s="99">
        <v>175435</v>
      </c>
      <c r="I47" s="100">
        <v>1.98</v>
      </c>
      <c r="J47" s="86" t="s">
        <v>186</v>
      </c>
      <c r="K47" s="110" t="s">
        <v>137</v>
      </c>
    </row>
    <row r="48" spans="1:11" ht="14.25">
      <c r="A48" s="95">
        <v>46</v>
      </c>
      <c r="B48" s="96" t="s">
        <v>66</v>
      </c>
      <c r="C48" s="97" t="s">
        <v>26</v>
      </c>
      <c r="D48" s="96" t="s">
        <v>144</v>
      </c>
      <c r="E48" s="98">
        <v>235910.72</v>
      </c>
      <c r="F48" s="98">
        <v>1544.34</v>
      </c>
      <c r="G48" s="98">
        <v>0.6589426350315222</v>
      </c>
      <c r="H48" s="99">
        <v>119036</v>
      </c>
      <c r="I48" s="100">
        <v>1.98</v>
      </c>
      <c r="J48" s="109" t="s">
        <v>145</v>
      </c>
      <c r="K48" s="86" t="s">
        <v>137</v>
      </c>
    </row>
    <row r="49" spans="1:11" ht="14.25">
      <c r="A49" s="95">
        <v>47</v>
      </c>
      <c r="B49" s="96" t="s">
        <v>75</v>
      </c>
      <c r="C49" s="97" t="s">
        <v>26</v>
      </c>
      <c r="D49" s="96" t="s">
        <v>152</v>
      </c>
      <c r="E49" s="98">
        <v>168776.98</v>
      </c>
      <c r="F49" s="98">
        <v>275.15</v>
      </c>
      <c r="G49" s="98">
        <v>0.16329199510771275</v>
      </c>
      <c r="H49" s="99">
        <v>114165</v>
      </c>
      <c r="I49" s="100">
        <v>1.48</v>
      </c>
      <c r="J49" s="109" t="s">
        <v>141</v>
      </c>
      <c r="K49" s="110" t="s">
        <v>137</v>
      </c>
    </row>
    <row r="50" spans="1:11" ht="14.25">
      <c r="A50" s="95">
        <v>48</v>
      </c>
      <c r="B50" s="96" t="s">
        <v>57</v>
      </c>
      <c r="C50" s="97" t="s">
        <v>34</v>
      </c>
      <c r="D50" s="96" t="s">
        <v>179</v>
      </c>
      <c r="E50" s="98">
        <v>163608.11</v>
      </c>
      <c r="F50" s="98">
        <v>-11900.24</v>
      </c>
      <c r="G50" s="98">
        <v>-6.780440930588213</v>
      </c>
      <c r="H50" s="99">
        <v>63473</v>
      </c>
      <c r="I50" s="100">
        <v>2.58</v>
      </c>
      <c r="J50" s="86" t="s">
        <v>118</v>
      </c>
      <c r="K50" s="96" t="s">
        <v>118</v>
      </c>
    </row>
    <row r="51" spans="1:11" ht="14.25">
      <c r="A51" s="95">
        <v>49</v>
      </c>
      <c r="B51" s="96" t="s">
        <v>67</v>
      </c>
      <c r="C51" s="97" t="s">
        <v>26</v>
      </c>
      <c r="D51" s="96" t="s">
        <v>252</v>
      </c>
      <c r="E51" s="98">
        <v>149697.36</v>
      </c>
      <c r="F51" s="98">
        <v>-719.27</v>
      </c>
      <c r="G51" s="98">
        <v>-0.47818515811717077</v>
      </c>
      <c r="H51" s="99">
        <v>187661</v>
      </c>
      <c r="I51" s="100">
        <v>0.7977</v>
      </c>
      <c r="J51" s="109" t="s">
        <v>189</v>
      </c>
      <c r="K51" s="4" t="s">
        <v>140</v>
      </c>
    </row>
    <row r="52" spans="1:11" ht="14.25">
      <c r="A52" s="95">
        <v>50</v>
      </c>
      <c r="B52" s="96" t="s">
        <v>69</v>
      </c>
      <c r="C52" s="97" t="s">
        <v>26</v>
      </c>
      <c r="D52" s="96" t="s">
        <v>142</v>
      </c>
      <c r="E52" s="98">
        <v>64027.64</v>
      </c>
      <c r="F52" s="98">
        <v>122.32</v>
      </c>
      <c r="G52" s="98">
        <v>0.19140816445329278</v>
      </c>
      <c r="H52" s="99">
        <v>47665</v>
      </c>
      <c r="I52" s="100">
        <v>1.3433</v>
      </c>
      <c r="J52" s="63" t="s">
        <v>143</v>
      </c>
      <c r="K52" s="112" t="s">
        <v>143</v>
      </c>
    </row>
    <row r="53" spans="1:11" ht="14.25">
      <c r="A53" s="95">
        <v>51</v>
      </c>
      <c r="B53" s="96" t="s">
        <v>74</v>
      </c>
      <c r="C53" s="97" t="s">
        <v>26</v>
      </c>
      <c r="D53" s="96" t="s">
        <v>226</v>
      </c>
      <c r="E53" s="98">
        <v>48649.34</v>
      </c>
      <c r="F53" s="98">
        <v>-15.48</v>
      </c>
      <c r="G53" s="98">
        <v>-0.0318094261932913</v>
      </c>
      <c r="H53" s="99">
        <v>53531</v>
      </c>
      <c r="I53" s="100">
        <v>0.9088</v>
      </c>
      <c r="J53" s="109" t="s">
        <v>177</v>
      </c>
      <c r="K53" s="96" t="s">
        <v>177</v>
      </c>
    </row>
    <row r="54" spans="1:11" ht="14.25">
      <c r="A54" s="95">
        <v>52</v>
      </c>
      <c r="B54" s="96" t="s">
        <v>70</v>
      </c>
      <c r="C54" s="97" t="s">
        <v>39</v>
      </c>
      <c r="D54" s="96" t="s">
        <v>187</v>
      </c>
      <c r="E54" s="98">
        <v>38163.69</v>
      </c>
      <c r="F54" s="98">
        <v>306.79</v>
      </c>
      <c r="G54" s="98">
        <v>0.8103938779984645</v>
      </c>
      <c r="H54" s="99">
        <v>101661</v>
      </c>
      <c r="I54" s="100">
        <v>0.3754</v>
      </c>
      <c r="J54" s="86" t="s">
        <v>143</v>
      </c>
      <c r="K54" s="86" t="s">
        <v>143</v>
      </c>
    </row>
    <row r="55" spans="1:11" ht="14.25">
      <c r="A55" s="95">
        <v>53</v>
      </c>
      <c r="B55" s="96" t="s">
        <v>73</v>
      </c>
      <c r="C55" s="97" t="s">
        <v>34</v>
      </c>
      <c r="D55" s="96" t="s">
        <v>206</v>
      </c>
      <c r="E55" s="98">
        <v>1472.19</v>
      </c>
      <c r="F55" s="98">
        <v>-4.89</v>
      </c>
      <c r="G55" s="98">
        <v>-0.3310585750264039</v>
      </c>
      <c r="H55" s="99">
        <v>1671</v>
      </c>
      <c r="I55" s="100">
        <v>0.8809</v>
      </c>
      <c r="J55" s="110" t="s">
        <v>253</v>
      </c>
      <c r="K55" s="109" t="s">
        <v>168</v>
      </c>
    </row>
    <row r="56" spans="1:11" ht="14.25">
      <c r="A56" s="95">
        <v>54</v>
      </c>
      <c r="B56" s="96" t="s">
        <v>72</v>
      </c>
      <c r="C56" s="97" t="s">
        <v>26</v>
      </c>
      <c r="D56" s="96" t="s">
        <v>136</v>
      </c>
      <c r="E56" s="98">
        <v>0</v>
      </c>
      <c r="F56" s="98">
        <v>0</v>
      </c>
      <c r="G56" s="98">
        <v>0</v>
      </c>
      <c r="H56" s="99">
        <v>0</v>
      </c>
      <c r="I56" s="100">
        <v>0</v>
      </c>
      <c r="J56" s="110" t="s">
        <v>138</v>
      </c>
      <c r="K56" s="109" t="s">
        <v>137</v>
      </c>
    </row>
    <row r="57" spans="1:11" ht="14.25">
      <c r="A57" s="95">
        <v>55</v>
      </c>
      <c r="B57" s="96" t="s">
        <v>95</v>
      </c>
      <c r="C57" s="97" t="s">
        <v>39</v>
      </c>
      <c r="D57" s="96" t="s">
        <v>254</v>
      </c>
      <c r="E57" s="98" t="s">
        <v>96</v>
      </c>
      <c r="F57" s="98" t="s">
        <v>96</v>
      </c>
      <c r="G57" s="98" t="s">
        <v>96</v>
      </c>
      <c r="H57" s="99" t="s">
        <v>96</v>
      </c>
      <c r="I57" s="100" t="s">
        <v>96</v>
      </c>
      <c r="J57" s="110" t="s">
        <v>197</v>
      </c>
      <c r="K57" s="109" t="s">
        <v>196</v>
      </c>
    </row>
    <row r="58" spans="1:11" ht="14.25">
      <c r="A58" s="95">
        <v>55</v>
      </c>
      <c r="B58" s="96" t="s">
        <v>71</v>
      </c>
      <c r="C58" s="97" t="s">
        <v>26</v>
      </c>
      <c r="D58" s="96" t="s">
        <v>188</v>
      </c>
      <c r="E58" s="98" t="s">
        <v>96</v>
      </c>
      <c r="F58" s="98" t="s">
        <v>96</v>
      </c>
      <c r="G58" s="98" t="s">
        <v>96</v>
      </c>
      <c r="H58" s="99" t="s">
        <v>96</v>
      </c>
      <c r="I58" s="100" t="s">
        <v>96</v>
      </c>
      <c r="J58" s="110" t="s">
        <v>182</v>
      </c>
      <c r="K58" s="109" t="s">
        <v>149</v>
      </c>
    </row>
    <row r="59" spans="1:11" ht="15" thickBot="1">
      <c r="A59" s="115" t="s">
        <v>4</v>
      </c>
      <c r="B59" s="116"/>
      <c r="C59" s="116"/>
      <c r="D59" s="117"/>
      <c r="E59" s="104">
        <f>SUM(E3:E58)</f>
        <v>2567258677.1899996</v>
      </c>
      <c r="F59" s="104">
        <f>SUM(F3:F58)</f>
        <v>30754121.89999999</v>
      </c>
      <c r="G59" s="104"/>
      <c r="H59" s="65" t="s">
        <v>5</v>
      </c>
      <c r="I59" s="105"/>
      <c r="J59" s="104"/>
      <c r="K59" s="104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7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114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100</v>
      </c>
      <c r="C2" s="36" t="s">
        <v>103</v>
      </c>
      <c r="D2" s="70" t="s">
        <v>0</v>
      </c>
      <c r="E2" s="34" t="s">
        <v>11</v>
      </c>
      <c r="F2" s="74" t="s">
        <v>12</v>
      </c>
      <c r="G2" s="34" t="s">
        <v>105</v>
      </c>
      <c r="H2" s="74" t="s">
        <v>13</v>
      </c>
      <c r="I2" s="34" t="s">
        <v>106</v>
      </c>
      <c r="J2" s="74" t="s">
        <v>14</v>
      </c>
      <c r="K2" s="34" t="s">
        <v>107</v>
      </c>
      <c r="L2" s="74" t="s">
        <v>15</v>
      </c>
      <c r="M2" s="34" t="s">
        <v>108</v>
      </c>
      <c r="N2" s="74" t="s">
        <v>16</v>
      </c>
      <c r="O2" s="34" t="s">
        <v>109</v>
      </c>
      <c r="P2" s="74" t="s">
        <v>17</v>
      </c>
      <c r="Q2" s="34" t="s">
        <v>110</v>
      </c>
    </row>
    <row r="3" spans="1:18" ht="13.5" customHeight="1">
      <c r="A3" s="29">
        <v>1</v>
      </c>
      <c r="B3" s="59" t="s">
        <v>25</v>
      </c>
      <c r="C3" s="59" t="s">
        <v>26</v>
      </c>
      <c r="D3" s="71" t="s">
        <v>146</v>
      </c>
      <c r="E3" s="73">
        <v>457914897.5</v>
      </c>
      <c r="F3" s="75">
        <v>238270804.27</v>
      </c>
      <c r="G3" s="77">
        <v>0.5203386165657561</v>
      </c>
      <c r="H3" s="75">
        <v>214863859.87</v>
      </c>
      <c r="I3" s="77">
        <v>0.4692222529624077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4780233.36</v>
      </c>
      <c r="Q3" s="77">
        <v>0.0104391304718362</v>
      </c>
      <c r="R3" s="67"/>
    </row>
    <row r="4" spans="1:17" ht="13.5" customHeight="1">
      <c r="A4" s="30">
        <v>2</v>
      </c>
      <c r="B4" s="59" t="s">
        <v>94</v>
      </c>
      <c r="C4" s="59" t="s">
        <v>26</v>
      </c>
      <c r="D4" s="71" t="s">
        <v>209</v>
      </c>
      <c r="E4" s="73">
        <v>405069449.8</v>
      </c>
      <c r="F4" s="75">
        <v>228243374.38</v>
      </c>
      <c r="G4" s="77">
        <v>0.5634672634351799</v>
      </c>
      <c r="H4" s="75">
        <v>161351109.57</v>
      </c>
      <c r="I4" s="77">
        <v>0.398329495472112</v>
      </c>
      <c r="J4" s="75">
        <v>4770000</v>
      </c>
      <c r="K4" s="77">
        <v>0.011775758459086835</v>
      </c>
      <c r="L4" s="75">
        <v>0</v>
      </c>
      <c r="M4" s="77">
        <v>0</v>
      </c>
      <c r="N4" s="75">
        <v>0</v>
      </c>
      <c r="O4" s="77">
        <v>0</v>
      </c>
      <c r="P4" s="75">
        <v>10704965.85</v>
      </c>
      <c r="Q4" s="77">
        <v>0.026427482633621213</v>
      </c>
    </row>
    <row r="5" spans="1:17" ht="13.5" customHeight="1">
      <c r="A5" s="30">
        <v>3</v>
      </c>
      <c r="B5" s="59" t="s">
        <v>33</v>
      </c>
      <c r="C5" s="59" t="s">
        <v>34</v>
      </c>
      <c r="D5" s="71" t="s">
        <v>35</v>
      </c>
      <c r="E5" s="73">
        <v>383896052.71</v>
      </c>
      <c r="F5" s="75">
        <v>238780277.06</v>
      </c>
      <c r="G5" s="77">
        <v>0.6219920089680571</v>
      </c>
      <c r="H5" s="75">
        <v>140905338.31</v>
      </c>
      <c r="I5" s="77">
        <v>0.36704034155944215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4210437.34</v>
      </c>
      <c r="Q5" s="77">
        <v>0.010967649472500876</v>
      </c>
    </row>
    <row r="6" spans="1:17" ht="13.5" customHeight="1">
      <c r="A6" s="30">
        <v>4</v>
      </c>
      <c r="B6" s="59" t="s">
        <v>30</v>
      </c>
      <c r="C6" s="59" t="s">
        <v>26</v>
      </c>
      <c r="D6" s="71" t="s">
        <v>164</v>
      </c>
      <c r="E6" s="73">
        <v>268583212.3</v>
      </c>
      <c r="F6" s="75">
        <v>148960320.22</v>
      </c>
      <c r="G6" s="77">
        <v>0.5546151561163676</v>
      </c>
      <c r="H6" s="75">
        <v>116532219.02</v>
      </c>
      <c r="I6" s="77">
        <v>0.43387752355064074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3090673.06</v>
      </c>
      <c r="Q6" s="77">
        <v>0.01150732033299164</v>
      </c>
    </row>
    <row r="7" spans="1:17" ht="13.5" customHeight="1">
      <c r="A7" s="30">
        <v>5</v>
      </c>
      <c r="B7" s="59" t="s">
        <v>28</v>
      </c>
      <c r="C7" s="59" t="s">
        <v>26</v>
      </c>
      <c r="D7" s="71" t="s">
        <v>29</v>
      </c>
      <c r="E7" s="73">
        <v>211463343.12</v>
      </c>
      <c r="F7" s="75">
        <v>119191120.49</v>
      </c>
      <c r="G7" s="77">
        <v>0.563649087976265</v>
      </c>
      <c r="H7" s="75">
        <v>91037000</v>
      </c>
      <c r="I7" s="77">
        <v>0.4305096034934946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1235222.63</v>
      </c>
      <c r="Q7" s="77">
        <v>0.0058413085302403585</v>
      </c>
    </row>
    <row r="8" spans="1:17" ht="13.5" customHeight="1">
      <c r="A8" s="30">
        <v>6</v>
      </c>
      <c r="B8" s="59" t="s">
        <v>27</v>
      </c>
      <c r="C8" s="59" t="s">
        <v>26</v>
      </c>
      <c r="D8" s="71" t="s">
        <v>174</v>
      </c>
      <c r="E8" s="73">
        <v>191587469.05</v>
      </c>
      <c r="F8" s="75">
        <v>107105052.1</v>
      </c>
      <c r="G8" s="77">
        <v>0.5590399655629251</v>
      </c>
      <c r="H8" s="75">
        <v>82555060.49</v>
      </c>
      <c r="I8" s="77">
        <v>0.43090010478949947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1927356.46</v>
      </c>
      <c r="Q8" s="77">
        <v>0.010059929647575246</v>
      </c>
    </row>
    <row r="9" spans="1:17" ht="13.5" customHeight="1">
      <c r="A9" s="30">
        <v>7</v>
      </c>
      <c r="B9" s="59" t="s">
        <v>36</v>
      </c>
      <c r="C9" s="59" t="s">
        <v>26</v>
      </c>
      <c r="D9" s="71" t="s">
        <v>37</v>
      </c>
      <c r="E9" s="73">
        <v>67723566.56</v>
      </c>
      <c r="F9" s="75">
        <v>40676807.62</v>
      </c>
      <c r="G9" s="77">
        <v>0.6006300271259665</v>
      </c>
      <c r="H9" s="75">
        <v>4993508.28</v>
      </c>
      <c r="I9" s="77">
        <v>0.07373368730626405</v>
      </c>
      <c r="J9" s="75">
        <v>9201450.09</v>
      </c>
      <c r="K9" s="77">
        <v>0.13586777184642118</v>
      </c>
      <c r="L9" s="75">
        <v>10813680.42</v>
      </c>
      <c r="M9" s="77">
        <v>0.1596738176867807</v>
      </c>
      <c r="N9" s="75">
        <v>0</v>
      </c>
      <c r="O9" s="77">
        <v>0</v>
      </c>
      <c r="P9" s="75">
        <v>2038120.15</v>
      </c>
      <c r="Q9" s="77">
        <v>0.030094696034567495</v>
      </c>
    </row>
    <row r="10" spans="1:17" ht="13.5" customHeight="1">
      <c r="A10" s="30">
        <v>8</v>
      </c>
      <c r="B10" s="59" t="s">
        <v>38</v>
      </c>
      <c r="C10" s="59" t="s">
        <v>39</v>
      </c>
      <c r="D10" s="71" t="s">
        <v>163</v>
      </c>
      <c r="E10" s="73">
        <v>65881837.66</v>
      </c>
      <c r="F10" s="75">
        <v>34725767.4</v>
      </c>
      <c r="G10" s="77">
        <v>0.5270916633991172</v>
      </c>
      <c r="H10" s="75">
        <v>30650339.97</v>
      </c>
      <c r="I10" s="77">
        <v>0.46523201323221863</v>
      </c>
      <c r="J10" s="75">
        <v>0</v>
      </c>
      <c r="K10" s="77">
        <v>0</v>
      </c>
      <c r="L10" s="75">
        <v>0</v>
      </c>
      <c r="M10" s="77">
        <v>0</v>
      </c>
      <c r="N10" s="75">
        <v>0</v>
      </c>
      <c r="O10" s="77">
        <v>0</v>
      </c>
      <c r="P10" s="75">
        <v>505730.29</v>
      </c>
      <c r="Q10" s="77">
        <v>0.0076763233686642125</v>
      </c>
    </row>
    <row r="11" spans="1:17" ht="13.5" customHeight="1">
      <c r="A11" s="30">
        <v>9</v>
      </c>
      <c r="B11" s="59" t="s">
        <v>89</v>
      </c>
      <c r="C11" s="59" t="s">
        <v>26</v>
      </c>
      <c r="D11" s="71" t="s">
        <v>198</v>
      </c>
      <c r="E11" s="73">
        <v>61044111.65</v>
      </c>
      <c r="F11" s="75">
        <v>31814008.54</v>
      </c>
      <c r="G11" s="77">
        <v>0.5211642479524886</v>
      </c>
      <c r="H11" s="75">
        <v>21079943.55</v>
      </c>
      <c r="I11" s="77">
        <v>0.3453231274928382</v>
      </c>
      <c r="J11" s="75">
        <v>5249895</v>
      </c>
      <c r="K11" s="77">
        <v>0.08600166106275052</v>
      </c>
      <c r="L11" s="75">
        <v>0</v>
      </c>
      <c r="M11" s="77">
        <v>0</v>
      </c>
      <c r="N11" s="75">
        <v>2766289.68</v>
      </c>
      <c r="O11" s="77">
        <v>0.04531624107924913</v>
      </c>
      <c r="P11" s="75">
        <v>133974.88</v>
      </c>
      <c r="Q11" s="77">
        <v>0.0021947224126735243</v>
      </c>
    </row>
    <row r="12" spans="1:17" ht="13.5" customHeight="1">
      <c r="A12" s="30">
        <v>10</v>
      </c>
      <c r="B12" s="59" t="s">
        <v>31</v>
      </c>
      <c r="C12" s="59" t="s">
        <v>26</v>
      </c>
      <c r="D12" s="71" t="s">
        <v>204</v>
      </c>
      <c r="E12" s="73">
        <v>60075611.63</v>
      </c>
      <c r="F12" s="75">
        <v>43639408.35</v>
      </c>
      <c r="G12" s="77">
        <v>0.7264080575453976</v>
      </c>
      <c r="H12" s="75">
        <v>11131225.01</v>
      </c>
      <c r="I12" s="77">
        <v>0.18528691940010797</v>
      </c>
      <c r="J12" s="75">
        <v>0</v>
      </c>
      <c r="K12" s="77">
        <v>0</v>
      </c>
      <c r="L12" s="75">
        <v>5031884.53</v>
      </c>
      <c r="M12" s="77">
        <v>0.08375918935275932</v>
      </c>
      <c r="N12" s="75">
        <v>0</v>
      </c>
      <c r="O12" s="77">
        <v>0</v>
      </c>
      <c r="P12" s="75">
        <v>273093.74</v>
      </c>
      <c r="Q12" s="77">
        <v>0.004545833701735048</v>
      </c>
    </row>
    <row r="13" spans="1:17" ht="13.5" customHeight="1">
      <c r="A13" s="30">
        <v>11</v>
      </c>
      <c r="B13" s="59" t="s">
        <v>42</v>
      </c>
      <c r="C13" s="59" t="s">
        <v>26</v>
      </c>
      <c r="D13" s="71" t="s">
        <v>139</v>
      </c>
      <c r="E13" s="73">
        <v>56264266.63</v>
      </c>
      <c r="F13" s="75">
        <v>29560943.27</v>
      </c>
      <c r="G13" s="77">
        <v>0.5253946250538731</v>
      </c>
      <c r="H13" s="75">
        <v>26703323.36</v>
      </c>
      <c r="I13" s="77">
        <v>0.47460537494612676</v>
      </c>
      <c r="J13" s="75">
        <v>0</v>
      </c>
      <c r="K13" s="77">
        <v>0</v>
      </c>
      <c r="L13" s="75">
        <v>0</v>
      </c>
      <c r="M13" s="77">
        <v>0</v>
      </c>
      <c r="N13" s="75">
        <v>0</v>
      </c>
      <c r="O13" s="77">
        <v>0</v>
      </c>
      <c r="P13" s="75">
        <v>0</v>
      </c>
      <c r="Q13" s="77">
        <v>0</v>
      </c>
    </row>
    <row r="14" spans="1:17" ht="13.5" customHeight="1">
      <c r="A14" s="30">
        <v>12</v>
      </c>
      <c r="B14" s="59" t="s">
        <v>43</v>
      </c>
      <c r="C14" s="59" t="s">
        <v>26</v>
      </c>
      <c r="D14" s="71" t="s">
        <v>175</v>
      </c>
      <c r="E14" s="73">
        <v>49027679.64</v>
      </c>
      <c r="F14" s="75">
        <v>24702339.58</v>
      </c>
      <c r="G14" s="77">
        <v>0.5038447620075865</v>
      </c>
      <c r="H14" s="75">
        <v>23954804.92</v>
      </c>
      <c r="I14" s="77">
        <v>0.4885975656179351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370535.14</v>
      </c>
      <c r="Q14" s="77">
        <v>0.007557672374478296</v>
      </c>
    </row>
    <row r="15" spans="1:17" ht="13.5" customHeight="1">
      <c r="A15" s="30">
        <v>13</v>
      </c>
      <c r="B15" s="59" t="s">
        <v>40</v>
      </c>
      <c r="C15" s="59" t="s">
        <v>26</v>
      </c>
      <c r="D15" s="71" t="s">
        <v>41</v>
      </c>
      <c r="E15" s="73">
        <v>41739634.84</v>
      </c>
      <c r="F15" s="75">
        <v>30229405.98</v>
      </c>
      <c r="G15" s="77">
        <v>0.7242374327393613</v>
      </c>
      <c r="H15" s="75">
        <v>11365630.52</v>
      </c>
      <c r="I15" s="77">
        <v>0.2722982738964469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144598.34</v>
      </c>
      <c r="Q15" s="77">
        <v>0.003464293364191779</v>
      </c>
    </row>
    <row r="16" spans="1:17" ht="13.5" customHeight="1">
      <c r="A16" s="30">
        <v>14</v>
      </c>
      <c r="B16" s="59" t="s">
        <v>32</v>
      </c>
      <c r="C16" s="59" t="s">
        <v>26</v>
      </c>
      <c r="D16" s="71" t="s">
        <v>159</v>
      </c>
      <c r="E16" s="73">
        <v>35562172.04</v>
      </c>
      <c r="F16" s="75">
        <v>15875988.8</v>
      </c>
      <c r="G16" s="77">
        <v>0.4464291096208307</v>
      </c>
      <c r="H16" s="75">
        <v>19538692.21</v>
      </c>
      <c r="I16" s="77">
        <v>0.5494234769468823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147491.03</v>
      </c>
      <c r="Q16" s="77">
        <v>0.004147413432287079</v>
      </c>
    </row>
    <row r="17" spans="1:17" ht="13.5" customHeight="1">
      <c r="A17" s="30">
        <v>15</v>
      </c>
      <c r="B17" s="59" t="s">
        <v>45</v>
      </c>
      <c r="C17" s="59" t="s">
        <v>26</v>
      </c>
      <c r="D17" s="71" t="s">
        <v>184</v>
      </c>
      <c r="E17" s="73">
        <v>31696273.58</v>
      </c>
      <c r="F17" s="75">
        <v>17693252.49</v>
      </c>
      <c r="G17" s="77">
        <v>0.5582123856087691</v>
      </c>
      <c r="H17" s="75">
        <v>13890328.65</v>
      </c>
      <c r="I17" s="77">
        <v>0.43823222988473465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112692.44</v>
      </c>
      <c r="Q17" s="77">
        <v>0.0035553845064962997</v>
      </c>
    </row>
    <row r="18" spans="1:17" ht="13.5" customHeight="1">
      <c r="A18" s="30">
        <v>16</v>
      </c>
      <c r="B18" s="59" t="s">
        <v>91</v>
      </c>
      <c r="C18" s="59" t="s">
        <v>26</v>
      </c>
      <c r="D18" s="71" t="s">
        <v>124</v>
      </c>
      <c r="E18" s="73">
        <v>26863932.58</v>
      </c>
      <c r="F18" s="75">
        <v>2363122.54</v>
      </c>
      <c r="G18" s="77">
        <v>0.08796636653858071</v>
      </c>
      <c r="H18" s="75">
        <v>1515883.6</v>
      </c>
      <c r="I18" s="77">
        <v>0.05642820891862141</v>
      </c>
      <c r="J18" s="75">
        <v>3971400</v>
      </c>
      <c r="K18" s="77">
        <v>0.14783390287975479</v>
      </c>
      <c r="L18" s="75">
        <v>0</v>
      </c>
      <c r="M18" s="77">
        <v>0</v>
      </c>
      <c r="N18" s="75">
        <v>539897.61</v>
      </c>
      <c r="O18" s="77">
        <v>0.020097489762237932</v>
      </c>
      <c r="P18" s="75">
        <v>18473628.83</v>
      </c>
      <c r="Q18" s="77">
        <v>0.6876740319008052</v>
      </c>
    </row>
    <row r="19" spans="1:17" ht="13.5" customHeight="1">
      <c r="A19" s="30">
        <v>17</v>
      </c>
      <c r="B19" s="59" t="s">
        <v>90</v>
      </c>
      <c r="C19" s="59" t="s">
        <v>26</v>
      </c>
      <c r="D19" s="71" t="s">
        <v>218</v>
      </c>
      <c r="E19" s="73">
        <v>23050174.04</v>
      </c>
      <c r="F19" s="75">
        <v>0</v>
      </c>
      <c r="G19" s="77">
        <v>0</v>
      </c>
      <c r="H19" s="75">
        <v>8558300.22</v>
      </c>
      <c r="I19" s="77">
        <v>0.3712900477518477</v>
      </c>
      <c r="J19" s="75">
        <v>0</v>
      </c>
      <c r="K19" s="77">
        <v>0</v>
      </c>
      <c r="L19" s="75">
        <v>0</v>
      </c>
      <c r="M19" s="77">
        <v>0</v>
      </c>
      <c r="N19" s="75">
        <v>7622665</v>
      </c>
      <c r="O19" s="77">
        <v>0.330698804563126</v>
      </c>
      <c r="P19" s="75">
        <v>6869208.82</v>
      </c>
      <c r="Q19" s="77">
        <v>0.29801114768502635</v>
      </c>
    </row>
    <row r="20" spans="1:17" ht="13.5" customHeight="1">
      <c r="A20" s="30">
        <v>18</v>
      </c>
      <c r="B20" s="59" t="s">
        <v>49</v>
      </c>
      <c r="C20" s="59" t="s">
        <v>26</v>
      </c>
      <c r="D20" s="71" t="s">
        <v>154</v>
      </c>
      <c r="E20" s="73">
        <v>20027961.81</v>
      </c>
      <c r="F20" s="75">
        <v>12039832.27</v>
      </c>
      <c r="G20" s="77">
        <v>0.6011511497884168</v>
      </c>
      <c r="H20" s="75">
        <v>7903755.87</v>
      </c>
      <c r="I20" s="77">
        <v>0.3946360565783404</v>
      </c>
      <c r="J20" s="75">
        <v>0</v>
      </c>
      <c r="K20" s="77">
        <v>0</v>
      </c>
      <c r="L20" s="75">
        <v>0</v>
      </c>
      <c r="M20" s="77">
        <v>0</v>
      </c>
      <c r="N20" s="75">
        <v>0</v>
      </c>
      <c r="O20" s="77">
        <v>0</v>
      </c>
      <c r="P20" s="75">
        <v>84373.67</v>
      </c>
      <c r="Q20" s="77">
        <v>0.004212793633242903</v>
      </c>
    </row>
    <row r="21" spans="1:17" ht="13.5" customHeight="1">
      <c r="A21" s="30">
        <v>19</v>
      </c>
      <c r="B21" s="59" t="s">
        <v>84</v>
      </c>
      <c r="C21" s="59" t="s">
        <v>26</v>
      </c>
      <c r="D21" s="71" t="s">
        <v>190</v>
      </c>
      <c r="E21" s="73">
        <v>16991266.02</v>
      </c>
      <c r="F21" s="75">
        <v>6981500.21</v>
      </c>
      <c r="G21" s="77">
        <v>0.41088758199549397</v>
      </c>
      <c r="H21" s="75">
        <v>6529680.25</v>
      </c>
      <c r="I21" s="77">
        <v>0.38429627564620994</v>
      </c>
      <c r="J21" s="75">
        <v>0</v>
      </c>
      <c r="K21" s="77">
        <v>0</v>
      </c>
      <c r="L21" s="75">
        <v>3430518.5</v>
      </c>
      <c r="M21" s="77">
        <v>0.2018989341913676</v>
      </c>
      <c r="N21" s="75">
        <v>0</v>
      </c>
      <c r="O21" s="77">
        <v>0</v>
      </c>
      <c r="P21" s="75">
        <v>49567.06</v>
      </c>
      <c r="Q21" s="77">
        <v>0.0029172081669285757</v>
      </c>
    </row>
    <row r="22" spans="1:17" ht="13.5" customHeight="1">
      <c r="A22" s="30">
        <v>20</v>
      </c>
      <c r="B22" s="59" t="s">
        <v>85</v>
      </c>
      <c r="C22" s="59" t="s">
        <v>26</v>
      </c>
      <c r="D22" s="71" t="s">
        <v>180</v>
      </c>
      <c r="E22" s="73">
        <v>12120566.81</v>
      </c>
      <c r="F22" s="75">
        <v>6938580.55</v>
      </c>
      <c r="G22" s="77">
        <v>0.5724633722801945</v>
      </c>
      <c r="H22" s="75">
        <v>4138498</v>
      </c>
      <c r="I22" s="77">
        <v>0.34144426286941937</v>
      </c>
      <c r="J22" s="75">
        <v>1000000</v>
      </c>
      <c r="K22" s="77">
        <v>0.08250439238327997</v>
      </c>
      <c r="L22" s="75">
        <v>0</v>
      </c>
      <c r="M22" s="77">
        <v>0</v>
      </c>
      <c r="N22" s="75">
        <v>0</v>
      </c>
      <c r="O22" s="77">
        <v>0</v>
      </c>
      <c r="P22" s="75">
        <v>43488.26</v>
      </c>
      <c r="Q22" s="77">
        <v>0.003587972467106099</v>
      </c>
    </row>
    <row r="23" spans="1:17" ht="13.5" customHeight="1">
      <c r="A23" s="30">
        <v>21</v>
      </c>
      <c r="B23" s="59" t="s">
        <v>92</v>
      </c>
      <c r="C23" s="59" t="s">
        <v>26</v>
      </c>
      <c r="D23" s="71" t="s">
        <v>169</v>
      </c>
      <c r="E23" s="73">
        <v>10824627.31</v>
      </c>
      <c r="F23" s="75">
        <v>4316245.42</v>
      </c>
      <c r="G23" s="77">
        <v>0.3987430972346335</v>
      </c>
      <c r="H23" s="75">
        <v>4594251.95</v>
      </c>
      <c r="I23" s="77">
        <v>0.42442587799357684</v>
      </c>
      <c r="J23" s="75">
        <v>1411001</v>
      </c>
      <c r="K23" s="77">
        <v>0.13035100050941154</v>
      </c>
      <c r="L23" s="75">
        <v>0</v>
      </c>
      <c r="M23" s="77">
        <v>0</v>
      </c>
      <c r="N23" s="75">
        <v>0</v>
      </c>
      <c r="O23" s="77">
        <v>0</v>
      </c>
      <c r="P23" s="75">
        <v>503128.94</v>
      </c>
      <c r="Q23" s="77">
        <v>0.046480024262378045</v>
      </c>
    </row>
    <row r="24" spans="1:17" ht="13.5" customHeight="1">
      <c r="A24" s="30">
        <v>22</v>
      </c>
      <c r="B24" s="59" t="s">
        <v>86</v>
      </c>
      <c r="C24" s="59" t="s">
        <v>26</v>
      </c>
      <c r="D24" s="71" t="s">
        <v>87</v>
      </c>
      <c r="E24" s="73">
        <v>9412764.04</v>
      </c>
      <c r="F24" s="75">
        <v>5087898.15</v>
      </c>
      <c r="G24" s="77">
        <v>0.5405317851779488</v>
      </c>
      <c r="H24" s="75">
        <v>4067213.04</v>
      </c>
      <c r="I24" s="77">
        <v>0.43209550592325274</v>
      </c>
      <c r="J24" s="75">
        <v>0</v>
      </c>
      <c r="K24" s="77">
        <v>0</v>
      </c>
      <c r="L24" s="75">
        <v>0</v>
      </c>
      <c r="M24" s="77">
        <v>0</v>
      </c>
      <c r="N24" s="75">
        <v>0</v>
      </c>
      <c r="O24" s="77">
        <v>0</v>
      </c>
      <c r="P24" s="75">
        <v>257652.85</v>
      </c>
      <c r="Q24" s="77">
        <v>0.02737270889879866</v>
      </c>
    </row>
    <row r="25" spans="1:17" ht="13.5" customHeight="1">
      <c r="A25" s="30">
        <v>23</v>
      </c>
      <c r="B25" s="59" t="s">
        <v>51</v>
      </c>
      <c r="C25" s="59" t="s">
        <v>26</v>
      </c>
      <c r="D25" s="71" t="s">
        <v>148</v>
      </c>
      <c r="E25" s="73">
        <v>7770661.88</v>
      </c>
      <c r="F25" s="75">
        <v>3899571.97</v>
      </c>
      <c r="G25" s="77">
        <v>0.5018326662799025</v>
      </c>
      <c r="H25" s="75">
        <v>3871089.91</v>
      </c>
      <c r="I25" s="77">
        <v>0.49816733372009747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0</v>
      </c>
      <c r="Q25" s="77">
        <v>0</v>
      </c>
    </row>
    <row r="26" spans="1:17" ht="13.5" customHeight="1">
      <c r="A26" s="30">
        <v>24</v>
      </c>
      <c r="B26" s="59" t="s">
        <v>44</v>
      </c>
      <c r="C26" s="59" t="s">
        <v>26</v>
      </c>
      <c r="D26" s="71" t="s">
        <v>194</v>
      </c>
      <c r="E26" s="73">
        <v>7311121.97</v>
      </c>
      <c r="F26" s="75">
        <v>4509055.14</v>
      </c>
      <c r="G26" s="77">
        <v>0.6167391487246655</v>
      </c>
      <c r="H26" s="75">
        <v>2735547.41</v>
      </c>
      <c r="I26" s="77">
        <v>0.3741624638769363</v>
      </c>
      <c r="J26" s="75">
        <v>0</v>
      </c>
      <c r="K26" s="77">
        <v>0</v>
      </c>
      <c r="L26" s="75">
        <v>0</v>
      </c>
      <c r="M26" s="77">
        <v>0</v>
      </c>
      <c r="N26" s="75">
        <v>0</v>
      </c>
      <c r="O26" s="77">
        <v>0</v>
      </c>
      <c r="P26" s="75">
        <v>66519.42</v>
      </c>
      <c r="Q26" s="77">
        <v>0.00909838739839817</v>
      </c>
    </row>
    <row r="27" spans="1:17" ht="13.5" customHeight="1">
      <c r="A27" s="30">
        <v>25</v>
      </c>
      <c r="B27" s="59" t="s">
        <v>53</v>
      </c>
      <c r="C27" s="59" t="s">
        <v>26</v>
      </c>
      <c r="D27" s="71" t="s">
        <v>171</v>
      </c>
      <c r="E27" s="73">
        <v>7087542.61</v>
      </c>
      <c r="F27" s="75">
        <v>3203326.74</v>
      </c>
      <c r="G27" s="77">
        <v>0.451965782255805</v>
      </c>
      <c r="H27" s="75">
        <v>3860360.47</v>
      </c>
      <c r="I27" s="77">
        <v>0.5446683967096461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23855.4</v>
      </c>
      <c r="Q27" s="77">
        <v>0.003365821034548955</v>
      </c>
    </row>
    <row r="28" spans="1:17" ht="13.5" customHeight="1">
      <c r="A28" s="30">
        <v>26</v>
      </c>
      <c r="B28" s="59" t="s">
        <v>46</v>
      </c>
      <c r="C28" s="59" t="s">
        <v>26</v>
      </c>
      <c r="D28" s="71" t="s">
        <v>47</v>
      </c>
      <c r="E28" s="73">
        <v>6393915.36</v>
      </c>
      <c r="F28" s="75">
        <v>4344037.09</v>
      </c>
      <c r="G28" s="77">
        <v>0.6794017195122832</v>
      </c>
      <c r="H28" s="75">
        <v>1151820.54</v>
      </c>
      <c r="I28" s="77">
        <v>0.18014322604358027</v>
      </c>
      <c r="J28" s="75">
        <v>0</v>
      </c>
      <c r="K28" s="77">
        <v>0</v>
      </c>
      <c r="L28" s="75">
        <v>845279.76</v>
      </c>
      <c r="M28" s="77">
        <v>0.13220064896198438</v>
      </c>
      <c r="N28" s="75">
        <v>0</v>
      </c>
      <c r="O28" s="77">
        <v>0</v>
      </c>
      <c r="P28" s="75">
        <v>52777.97</v>
      </c>
      <c r="Q28" s="77">
        <v>0.008254405482152019</v>
      </c>
    </row>
    <row r="29" spans="1:17" ht="13.5" customHeight="1">
      <c r="A29" s="30">
        <v>27</v>
      </c>
      <c r="B29" s="59" t="s">
        <v>88</v>
      </c>
      <c r="C29" s="59" t="s">
        <v>26</v>
      </c>
      <c r="D29" s="71" t="s">
        <v>160</v>
      </c>
      <c r="E29" s="73">
        <v>5976875.39</v>
      </c>
      <c r="F29" s="75">
        <v>2608872.21</v>
      </c>
      <c r="G29" s="77">
        <v>0.4364943285190358</v>
      </c>
      <c r="H29" s="75">
        <v>3348962.18</v>
      </c>
      <c r="I29" s="77">
        <v>0.5603198931674566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19041</v>
      </c>
      <c r="Q29" s="77">
        <v>0.003185778313507721</v>
      </c>
    </row>
    <row r="30" spans="1:17" ht="13.5" customHeight="1">
      <c r="A30" s="30">
        <v>28</v>
      </c>
      <c r="B30" s="59" t="s">
        <v>52</v>
      </c>
      <c r="C30" s="59" t="s">
        <v>26</v>
      </c>
      <c r="D30" s="71" t="s">
        <v>125</v>
      </c>
      <c r="E30" s="73">
        <v>3956012.4</v>
      </c>
      <c r="F30" s="75">
        <v>1969157.92</v>
      </c>
      <c r="G30" s="77">
        <v>0.49776333360330216</v>
      </c>
      <c r="H30" s="75">
        <v>1965596.75</v>
      </c>
      <c r="I30" s="77">
        <v>0.4968631417838832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21257.73</v>
      </c>
      <c r="Q30" s="77">
        <v>0.005373524612814661</v>
      </c>
    </row>
    <row r="31" spans="1:17" ht="13.5" customHeight="1">
      <c r="A31" s="30">
        <v>29</v>
      </c>
      <c r="B31" s="59" t="s">
        <v>50</v>
      </c>
      <c r="C31" s="59" t="s">
        <v>34</v>
      </c>
      <c r="D31" s="71" t="s">
        <v>166</v>
      </c>
      <c r="E31" s="73">
        <v>3653369.44</v>
      </c>
      <c r="F31" s="75">
        <v>1565687.32</v>
      </c>
      <c r="G31" s="77">
        <v>0.4285598118979175</v>
      </c>
      <c r="H31" s="75">
        <v>2079489.72</v>
      </c>
      <c r="I31" s="77">
        <v>0.5691977650089503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8192.4</v>
      </c>
      <c r="Q31" s="77">
        <v>0.0022424230931323494</v>
      </c>
    </row>
    <row r="32" spans="1:17" ht="13.5" customHeight="1">
      <c r="A32" s="30">
        <v>30</v>
      </c>
      <c r="B32" s="59" t="s">
        <v>78</v>
      </c>
      <c r="C32" s="59" t="s">
        <v>26</v>
      </c>
      <c r="D32" s="71" t="s">
        <v>192</v>
      </c>
      <c r="E32" s="73">
        <v>3437434.22</v>
      </c>
      <c r="F32" s="75">
        <v>1794004.13</v>
      </c>
      <c r="G32" s="77">
        <v>0.5219020976639954</v>
      </c>
      <c r="H32" s="75">
        <v>1631130.7</v>
      </c>
      <c r="I32" s="77">
        <v>0.47451982950236643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12299.39</v>
      </c>
      <c r="Q32" s="77">
        <v>0.0035780728336381076</v>
      </c>
    </row>
    <row r="33" spans="1:17" ht="13.5" customHeight="1">
      <c r="A33" s="30">
        <v>31</v>
      </c>
      <c r="B33" s="59" t="s">
        <v>82</v>
      </c>
      <c r="C33" s="59" t="s">
        <v>39</v>
      </c>
      <c r="D33" s="71" t="s">
        <v>157</v>
      </c>
      <c r="E33" s="73">
        <v>3125841.79</v>
      </c>
      <c r="F33" s="75">
        <v>1718865.18</v>
      </c>
      <c r="G33" s="77">
        <v>0.5498887325324293</v>
      </c>
      <c r="H33" s="75">
        <v>1401539.69</v>
      </c>
      <c r="I33" s="77">
        <v>0.4483719216000372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5436.92</v>
      </c>
      <c r="Q33" s="77">
        <v>0.001739345867533494</v>
      </c>
    </row>
    <row r="34" spans="1:17" ht="13.5" customHeight="1">
      <c r="A34" s="30">
        <v>32</v>
      </c>
      <c r="B34" s="59" t="s">
        <v>48</v>
      </c>
      <c r="C34" s="59" t="s">
        <v>26</v>
      </c>
      <c r="D34" s="71" t="s">
        <v>202</v>
      </c>
      <c r="E34" s="73">
        <v>2922889.54</v>
      </c>
      <c r="F34" s="75">
        <v>1572096.83</v>
      </c>
      <c r="G34" s="77">
        <v>0.5378570789233452</v>
      </c>
      <c r="H34" s="75">
        <v>1332668.57</v>
      </c>
      <c r="I34" s="77">
        <v>0.4559421598942805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18124.14</v>
      </c>
      <c r="Q34" s="77">
        <v>0.006200761182374343</v>
      </c>
    </row>
    <row r="35" spans="1:17" ht="13.5" customHeight="1">
      <c r="A35" s="30">
        <v>33</v>
      </c>
      <c r="B35" s="59" t="s">
        <v>56</v>
      </c>
      <c r="C35" s="59" t="s">
        <v>26</v>
      </c>
      <c r="D35" s="71" t="s">
        <v>200</v>
      </c>
      <c r="E35" s="73">
        <v>2796924.75</v>
      </c>
      <c r="F35" s="75">
        <v>1562734.6</v>
      </c>
      <c r="G35" s="77">
        <v>0.5587331586235919</v>
      </c>
      <c r="H35" s="75">
        <v>1222370.98</v>
      </c>
      <c r="I35" s="77">
        <v>0.4370410680516163</v>
      </c>
      <c r="J35" s="75">
        <v>0</v>
      </c>
      <c r="K35" s="77">
        <v>0</v>
      </c>
      <c r="L35" s="75">
        <v>0</v>
      </c>
      <c r="M35" s="77">
        <v>0</v>
      </c>
      <c r="N35" s="75">
        <v>0</v>
      </c>
      <c r="O35" s="77">
        <v>0</v>
      </c>
      <c r="P35" s="75">
        <v>11819.17</v>
      </c>
      <c r="Q35" s="77">
        <v>0.004225773324791809</v>
      </c>
    </row>
    <row r="36" spans="1:17" ht="13.5" customHeight="1">
      <c r="A36" s="30">
        <v>34</v>
      </c>
      <c r="B36" s="59" t="s">
        <v>83</v>
      </c>
      <c r="C36" s="59" t="s">
        <v>26</v>
      </c>
      <c r="D36" s="71" t="s">
        <v>167</v>
      </c>
      <c r="E36" s="73">
        <v>2351506.38</v>
      </c>
      <c r="F36" s="75">
        <v>0</v>
      </c>
      <c r="G36" s="77">
        <v>0</v>
      </c>
      <c r="H36" s="75">
        <v>2351506.38</v>
      </c>
      <c r="I36" s="77">
        <v>1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0</v>
      </c>
      <c r="Q36" s="77">
        <v>0</v>
      </c>
    </row>
    <row r="37" spans="1:17" ht="13.5" customHeight="1">
      <c r="A37" s="30">
        <v>35</v>
      </c>
      <c r="B37" s="59" t="s">
        <v>62</v>
      </c>
      <c r="C37" s="59" t="s">
        <v>26</v>
      </c>
      <c r="D37" s="71" t="s">
        <v>93</v>
      </c>
      <c r="E37" s="73">
        <v>2105274.74</v>
      </c>
      <c r="F37" s="75">
        <v>1228821.78</v>
      </c>
      <c r="G37" s="77">
        <v>0.5836871343452303</v>
      </c>
      <c r="H37" s="75">
        <v>666958.24</v>
      </c>
      <c r="I37" s="77">
        <v>0.31680342110597876</v>
      </c>
      <c r="J37" s="75">
        <v>0</v>
      </c>
      <c r="K37" s="77">
        <v>0</v>
      </c>
      <c r="L37" s="75">
        <v>205831.11</v>
      </c>
      <c r="M37" s="77">
        <v>0.09776923937252957</v>
      </c>
      <c r="N37" s="75">
        <v>0</v>
      </c>
      <c r="O37" s="77">
        <v>0</v>
      </c>
      <c r="P37" s="75">
        <v>3663.61</v>
      </c>
      <c r="Q37" s="77">
        <v>0.0017402051762612227</v>
      </c>
    </row>
    <row r="38" spans="1:17" ht="13.5" customHeight="1">
      <c r="A38" s="30">
        <v>36</v>
      </c>
      <c r="B38" s="59" t="s">
        <v>81</v>
      </c>
      <c r="C38" s="59" t="s">
        <v>26</v>
      </c>
      <c r="D38" s="71" t="s">
        <v>172</v>
      </c>
      <c r="E38" s="73">
        <v>1981057.09</v>
      </c>
      <c r="F38" s="75">
        <v>0</v>
      </c>
      <c r="G38" s="77">
        <v>0</v>
      </c>
      <c r="H38" s="75">
        <v>1975139.56</v>
      </c>
      <c r="I38" s="77">
        <v>0.9970129432261844</v>
      </c>
      <c r="J38" s="75">
        <v>0</v>
      </c>
      <c r="K38" s="77">
        <v>0</v>
      </c>
      <c r="L38" s="75">
        <v>0</v>
      </c>
      <c r="M38" s="77">
        <v>0</v>
      </c>
      <c r="N38" s="75">
        <v>0</v>
      </c>
      <c r="O38" s="77">
        <v>0</v>
      </c>
      <c r="P38" s="75">
        <v>5917.53</v>
      </c>
      <c r="Q38" s="77">
        <v>0.0029870567738156397</v>
      </c>
    </row>
    <row r="39" spans="1:17" ht="13.5" customHeight="1">
      <c r="A39" s="30">
        <v>37</v>
      </c>
      <c r="B39" s="59" t="s">
        <v>61</v>
      </c>
      <c r="C39" s="59" t="s">
        <v>26</v>
      </c>
      <c r="D39" s="71" t="s">
        <v>211</v>
      </c>
      <c r="E39" s="73">
        <v>1137562.95</v>
      </c>
      <c r="F39" s="75">
        <v>614128.88</v>
      </c>
      <c r="G39" s="77">
        <v>0.539863644469082</v>
      </c>
      <c r="H39" s="75">
        <v>521280.68</v>
      </c>
      <c r="I39" s="77">
        <v>0.45824337018008543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2153.39</v>
      </c>
      <c r="Q39" s="77">
        <v>0.0018929853508326726</v>
      </c>
    </row>
    <row r="40" spans="1:17" ht="13.5" customHeight="1">
      <c r="A40" s="30">
        <v>38</v>
      </c>
      <c r="B40" s="59" t="s">
        <v>79</v>
      </c>
      <c r="C40" s="59" t="s">
        <v>26</v>
      </c>
      <c r="D40" s="71" t="s">
        <v>199</v>
      </c>
      <c r="E40" s="73">
        <v>986542.76</v>
      </c>
      <c r="F40" s="75">
        <v>488870.5</v>
      </c>
      <c r="G40" s="77">
        <v>0.4955390884425527</v>
      </c>
      <c r="H40" s="75">
        <v>489634.73</v>
      </c>
      <c r="I40" s="77">
        <v>0.4963137431569616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8037.53</v>
      </c>
      <c r="Q40" s="77">
        <v>0.008147168400485752</v>
      </c>
    </row>
    <row r="41" spans="1:17" ht="13.5" customHeight="1">
      <c r="A41" s="30">
        <v>39</v>
      </c>
      <c r="B41" s="59" t="s">
        <v>76</v>
      </c>
      <c r="C41" s="59" t="s">
        <v>26</v>
      </c>
      <c r="D41" s="71" t="s">
        <v>77</v>
      </c>
      <c r="E41" s="73">
        <v>951501.33</v>
      </c>
      <c r="F41" s="75">
        <v>409420.72</v>
      </c>
      <c r="G41" s="77">
        <v>0.43028917258581234</v>
      </c>
      <c r="H41" s="75">
        <v>541200.78</v>
      </c>
      <c r="I41" s="77">
        <v>0.5687861518806285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879.83</v>
      </c>
      <c r="Q41" s="77">
        <v>0.0009246755335591597</v>
      </c>
    </row>
    <row r="42" spans="1:17" ht="13.5" customHeight="1">
      <c r="A42" s="30">
        <v>40</v>
      </c>
      <c r="B42" s="59" t="s">
        <v>63</v>
      </c>
      <c r="C42" s="59" t="s">
        <v>26</v>
      </c>
      <c r="D42" s="72" t="s">
        <v>178</v>
      </c>
      <c r="E42" s="73">
        <v>848256.2</v>
      </c>
      <c r="F42" s="75">
        <v>445581.18</v>
      </c>
      <c r="G42" s="77">
        <v>0.5252908024721776</v>
      </c>
      <c r="H42" s="75">
        <v>399417.62</v>
      </c>
      <c r="I42" s="77">
        <v>0.47086908412812073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3257.4</v>
      </c>
      <c r="Q42" s="77">
        <v>0.0038401133997016472</v>
      </c>
    </row>
    <row r="43" spans="1:17" ht="13.5" customHeight="1">
      <c r="A43" s="30">
        <v>41</v>
      </c>
      <c r="B43" s="59" t="s">
        <v>58</v>
      </c>
      <c r="C43" s="59" t="s">
        <v>39</v>
      </c>
      <c r="D43" s="71" t="s">
        <v>59</v>
      </c>
      <c r="E43" s="73">
        <v>756357.74</v>
      </c>
      <c r="F43" s="75">
        <v>389399.4</v>
      </c>
      <c r="G43" s="77">
        <v>0.5148349509849665</v>
      </c>
      <c r="H43" s="75">
        <v>364036.14</v>
      </c>
      <c r="I43" s="77">
        <v>0.48130153331940523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2922.2</v>
      </c>
      <c r="Q43" s="77">
        <v>0.0038635156956283675</v>
      </c>
    </row>
    <row r="44" spans="1:17" ht="13.5" customHeight="1">
      <c r="A44" s="30">
        <v>42</v>
      </c>
      <c r="B44" s="59" t="s">
        <v>60</v>
      </c>
      <c r="C44" s="59" t="s">
        <v>39</v>
      </c>
      <c r="D44" s="72" t="s">
        <v>183</v>
      </c>
      <c r="E44" s="73">
        <v>609099.68</v>
      </c>
      <c r="F44" s="75">
        <v>328233.3</v>
      </c>
      <c r="G44" s="77">
        <v>0.5388827326259635</v>
      </c>
      <c r="H44" s="75">
        <v>277702.81</v>
      </c>
      <c r="I44" s="77">
        <v>0.4559234212698979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3163.57</v>
      </c>
      <c r="Q44" s="77">
        <v>0.005193846104138488</v>
      </c>
    </row>
    <row r="45" spans="1:17" ht="13.5" customHeight="1">
      <c r="A45" s="30">
        <v>43</v>
      </c>
      <c r="B45" s="59" t="s">
        <v>54</v>
      </c>
      <c r="C45" s="59" t="s">
        <v>26</v>
      </c>
      <c r="D45" s="71" t="s">
        <v>55</v>
      </c>
      <c r="E45" s="73">
        <v>593691.84</v>
      </c>
      <c r="F45" s="75">
        <v>290888.1</v>
      </c>
      <c r="G45" s="77">
        <v>0.4899647938566917</v>
      </c>
      <c r="H45" s="75">
        <v>301973.61</v>
      </c>
      <c r="I45" s="77">
        <v>0.5086369554952953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830.13</v>
      </c>
      <c r="Q45" s="77">
        <v>0.001398250648012949</v>
      </c>
    </row>
    <row r="46" spans="1:17" ht="13.5" customHeight="1">
      <c r="A46" s="30">
        <v>44</v>
      </c>
      <c r="B46" s="59" t="s">
        <v>80</v>
      </c>
      <c r="C46" s="59" t="s">
        <v>26</v>
      </c>
      <c r="D46" s="71" t="s">
        <v>201</v>
      </c>
      <c r="E46" s="73">
        <v>431470.9</v>
      </c>
      <c r="F46" s="75">
        <v>240880.11</v>
      </c>
      <c r="G46" s="77">
        <v>0.5582766068348989</v>
      </c>
      <c r="H46" s="75">
        <v>137515.57</v>
      </c>
      <c r="I46" s="77">
        <v>0.31871342887782234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53075.22</v>
      </c>
      <c r="Q46" s="77">
        <v>0.1230099642872787</v>
      </c>
    </row>
    <row r="47" spans="1:17" ht="13.5" customHeight="1">
      <c r="A47" s="30">
        <v>45</v>
      </c>
      <c r="B47" s="59" t="s">
        <v>64</v>
      </c>
      <c r="C47" s="59" t="s">
        <v>26</v>
      </c>
      <c r="D47" s="71" t="s">
        <v>185</v>
      </c>
      <c r="E47" s="73">
        <v>351641.39</v>
      </c>
      <c r="F47" s="75">
        <v>72383.97</v>
      </c>
      <c r="G47" s="77">
        <v>0.20584598985915736</v>
      </c>
      <c r="H47" s="75">
        <v>278782.76</v>
      </c>
      <c r="I47" s="77">
        <v>0.7928041690427853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474.66</v>
      </c>
      <c r="Q47" s="77">
        <v>0.0013498410980573134</v>
      </c>
    </row>
    <row r="48" spans="1:17" ht="13.5" customHeight="1">
      <c r="A48" s="30">
        <v>46</v>
      </c>
      <c r="B48" s="59" t="s">
        <v>66</v>
      </c>
      <c r="C48" s="59" t="s">
        <v>26</v>
      </c>
      <c r="D48" s="71" t="s">
        <v>144</v>
      </c>
      <c r="E48" s="73">
        <v>237772.43</v>
      </c>
      <c r="F48" s="75">
        <v>115321.4</v>
      </c>
      <c r="G48" s="77">
        <v>0.4850074501909241</v>
      </c>
      <c r="H48" s="75">
        <v>119562.81</v>
      </c>
      <c r="I48" s="77">
        <v>0.5028455569890925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2888.22</v>
      </c>
      <c r="Q48" s="77">
        <v>0.012146992819983377</v>
      </c>
    </row>
    <row r="49" spans="1:17" ht="13.5" customHeight="1">
      <c r="A49" s="30">
        <v>47</v>
      </c>
      <c r="B49" s="59" t="s">
        <v>75</v>
      </c>
      <c r="C49" s="59" t="s">
        <v>26</v>
      </c>
      <c r="D49" s="71" t="s">
        <v>152</v>
      </c>
      <c r="E49" s="73">
        <v>169953.26</v>
      </c>
      <c r="F49" s="75">
        <v>95076.96</v>
      </c>
      <c r="G49" s="77">
        <v>0.5594300456490214</v>
      </c>
      <c r="H49" s="75">
        <v>49670.96</v>
      </c>
      <c r="I49" s="77">
        <v>0.2922624726351233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25205.34</v>
      </c>
      <c r="Q49" s="77">
        <v>0.14830748171585528</v>
      </c>
    </row>
    <row r="50" spans="1:17" ht="13.5" customHeight="1">
      <c r="A50" s="30">
        <v>48</v>
      </c>
      <c r="B50" s="59" t="s">
        <v>67</v>
      </c>
      <c r="C50" s="59" t="s">
        <v>26</v>
      </c>
      <c r="D50" s="71" t="s">
        <v>68</v>
      </c>
      <c r="E50" s="73">
        <v>169060.31</v>
      </c>
      <c r="F50" s="75">
        <v>26894.55</v>
      </c>
      <c r="G50" s="77">
        <v>0.159082578282271</v>
      </c>
      <c r="H50" s="75">
        <v>141999.32</v>
      </c>
      <c r="I50" s="77">
        <v>0.8399329209795013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166.44</v>
      </c>
      <c r="Q50" s="77">
        <v>0.0009845007382276775</v>
      </c>
    </row>
    <row r="51" spans="1:17" ht="13.5" customHeight="1">
      <c r="A51" s="30">
        <v>49</v>
      </c>
      <c r="B51" s="59" t="s">
        <v>57</v>
      </c>
      <c r="C51" s="59" t="s">
        <v>34</v>
      </c>
      <c r="D51" s="71" t="s">
        <v>179</v>
      </c>
      <c r="E51" s="73">
        <v>163693.54</v>
      </c>
      <c r="F51" s="75">
        <v>29919.27</v>
      </c>
      <c r="G51" s="77">
        <v>0.18277611932639493</v>
      </c>
      <c r="H51" s="75">
        <v>129021.2</v>
      </c>
      <c r="I51" s="77">
        <v>0.7881874874231445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4753.07</v>
      </c>
      <c r="Q51" s="77">
        <v>0.029036393250460583</v>
      </c>
    </row>
    <row r="52" spans="1:17" ht="13.5" customHeight="1">
      <c r="A52" s="30">
        <v>50</v>
      </c>
      <c r="B52" s="59" t="s">
        <v>69</v>
      </c>
      <c r="C52" s="59" t="s">
        <v>26</v>
      </c>
      <c r="D52" s="71" t="s">
        <v>142</v>
      </c>
      <c r="E52" s="73">
        <v>64258.66</v>
      </c>
      <c r="F52" s="75">
        <v>30516.92</v>
      </c>
      <c r="G52" s="77">
        <v>0.4749075066302347</v>
      </c>
      <c r="H52" s="75">
        <v>33556.8</v>
      </c>
      <c r="I52" s="77">
        <v>0.5222144377115863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184.94</v>
      </c>
      <c r="Q52" s="77">
        <v>0.002878055658178991</v>
      </c>
    </row>
    <row r="53" spans="1:17" ht="13.5" customHeight="1">
      <c r="A53" s="30">
        <v>51</v>
      </c>
      <c r="B53" s="59" t="s">
        <v>74</v>
      </c>
      <c r="C53" s="59" t="s">
        <v>26</v>
      </c>
      <c r="D53" s="71" t="s">
        <v>226</v>
      </c>
      <c r="E53" s="73">
        <v>56117.67</v>
      </c>
      <c r="F53" s="75">
        <v>0</v>
      </c>
      <c r="G53" s="77">
        <v>0</v>
      </c>
      <c r="H53" s="75">
        <v>56113.05</v>
      </c>
      <c r="I53" s="77">
        <v>0.9999176729896306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4.62</v>
      </c>
      <c r="Q53" s="77">
        <v>8.232701036946118E-05</v>
      </c>
    </row>
    <row r="54" spans="1:17" ht="13.5" customHeight="1">
      <c r="A54" s="30">
        <v>52</v>
      </c>
      <c r="B54" s="59" t="s">
        <v>70</v>
      </c>
      <c r="C54" s="59" t="s">
        <v>39</v>
      </c>
      <c r="D54" s="71" t="s">
        <v>187</v>
      </c>
      <c r="E54" s="73">
        <v>38182.42</v>
      </c>
      <c r="F54" s="75">
        <v>17682.55</v>
      </c>
      <c r="G54" s="77">
        <v>0.46310710531181626</v>
      </c>
      <c r="H54" s="75">
        <v>20404.12</v>
      </c>
      <c r="I54" s="77">
        <v>0.5343851961190517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95.75</v>
      </c>
      <c r="Q54" s="77">
        <v>0.002507698569132077</v>
      </c>
    </row>
    <row r="55" spans="1:17" ht="13.5" customHeight="1">
      <c r="A55" s="30">
        <v>53</v>
      </c>
      <c r="B55" s="59" t="s">
        <v>73</v>
      </c>
      <c r="C55" s="59" t="s">
        <v>34</v>
      </c>
      <c r="D55" s="71" t="s">
        <v>206</v>
      </c>
      <c r="E55" s="73">
        <v>1624.26</v>
      </c>
      <c r="F55" s="75">
        <v>0</v>
      </c>
      <c r="G55" s="77">
        <v>0</v>
      </c>
      <c r="H55" s="75">
        <v>1624.26</v>
      </c>
      <c r="I55" s="77">
        <v>1</v>
      </c>
      <c r="J55" s="75">
        <v>0</v>
      </c>
      <c r="K55" s="77">
        <v>0</v>
      </c>
      <c r="L55" s="75">
        <v>0</v>
      </c>
      <c r="M55" s="77">
        <v>0</v>
      </c>
      <c r="N55" s="75">
        <v>0</v>
      </c>
      <c r="O55" s="77">
        <v>0</v>
      </c>
      <c r="P55" s="75">
        <v>0</v>
      </c>
      <c r="Q55" s="77">
        <v>0</v>
      </c>
    </row>
    <row r="56" spans="1:17" ht="13.5" customHeight="1">
      <c r="A56" s="30">
        <v>54</v>
      </c>
      <c r="B56" s="81" t="s">
        <v>72</v>
      </c>
      <c r="C56" s="59" t="s">
        <v>26</v>
      </c>
      <c r="D56" s="81" t="s">
        <v>136</v>
      </c>
      <c r="E56" s="73">
        <v>0</v>
      </c>
      <c r="F56" s="75">
        <v>0</v>
      </c>
      <c r="G56" s="77"/>
      <c r="H56" s="75">
        <v>0</v>
      </c>
      <c r="I56" s="77"/>
      <c r="J56" s="75">
        <v>0</v>
      </c>
      <c r="K56" s="77"/>
      <c r="L56" s="75">
        <v>0</v>
      </c>
      <c r="M56" s="77"/>
      <c r="N56" s="75">
        <v>0</v>
      </c>
      <c r="O56" s="77"/>
      <c r="P56" s="75">
        <v>0</v>
      </c>
      <c r="Q56" s="77"/>
    </row>
    <row r="57" spans="1:17" ht="15.75" thickBot="1">
      <c r="A57" s="31"/>
      <c r="B57" s="118" t="s">
        <v>4</v>
      </c>
      <c r="C57" s="119"/>
      <c r="D57" s="119"/>
      <c r="E57" s="45">
        <f>SUM(E3:E56)</f>
        <v>2575258086.2199993</v>
      </c>
      <c r="F57" s="76">
        <f>SUM(F3:F56)</f>
        <v>1420767478.41</v>
      </c>
      <c r="G57" s="78">
        <f>F57/$E$57</f>
        <v>0.5516990650422238</v>
      </c>
      <c r="H57" s="79">
        <f>SUM(H3:H56)</f>
        <v>1041317644.9799999</v>
      </c>
      <c r="I57" s="78">
        <f>H57/$E$57</f>
        <v>0.4043546744118609</v>
      </c>
      <c r="J57" s="79">
        <f>SUM(J3:J56)</f>
        <v>25603746.09</v>
      </c>
      <c r="K57" s="78">
        <f>J57/$E$57</f>
        <v>0.009942205881035227</v>
      </c>
      <c r="L57" s="79">
        <f>SUM(L3:L56)</f>
        <v>20327194.32</v>
      </c>
      <c r="M57" s="78">
        <f>L57/$E$57</f>
        <v>0.007893264923142731</v>
      </c>
      <c r="N57" s="79">
        <f>SUM(N3:N56)</f>
        <v>10928852.29</v>
      </c>
      <c r="O57" s="78">
        <f>N57/$E$57</f>
        <v>0.00424378913650613</v>
      </c>
      <c r="P57" s="79">
        <f>SUM(P3:P56)</f>
        <v>56313170.12999999</v>
      </c>
      <c r="Q57" s="78">
        <f>P57/$E$57</f>
        <v>0.02186700060523148</v>
      </c>
    </row>
  </sheetData>
  <sheetProtection/>
  <mergeCells count="1">
    <mergeCell ref="B57:D57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104.25390625" style="9" bestFit="1" customWidth="1"/>
    <col min="5" max="5" width="14.125" style="10" customWidth="1"/>
    <col min="6" max="6" width="9.875" style="10" bestFit="1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5.75" customHeight="1" thickBot="1">
      <c r="A2" s="120" t="s">
        <v>3</v>
      </c>
      <c r="B2" s="127" t="s">
        <v>100</v>
      </c>
      <c r="C2" s="120" t="s">
        <v>103</v>
      </c>
      <c r="D2" s="120" t="s">
        <v>0</v>
      </c>
      <c r="E2" s="125" t="s">
        <v>18</v>
      </c>
      <c r="F2" s="122" t="s">
        <v>20</v>
      </c>
      <c r="G2" s="123"/>
      <c r="H2" s="123"/>
      <c r="I2" s="123"/>
      <c r="J2" s="124"/>
    </row>
    <row r="3" spans="1:10" s="5" customFormat="1" ht="30.75" thickBot="1">
      <c r="A3" s="121"/>
      <c r="B3" s="128"/>
      <c r="C3" s="121"/>
      <c r="D3" s="121"/>
      <c r="E3" s="126"/>
      <c r="F3" s="35" t="s">
        <v>6</v>
      </c>
      <c r="G3" s="36" t="s">
        <v>21</v>
      </c>
      <c r="H3" s="43" t="s">
        <v>7</v>
      </c>
      <c r="I3" s="43" t="s">
        <v>97</v>
      </c>
      <c r="J3" s="80" t="s">
        <v>112</v>
      </c>
    </row>
    <row r="4" spans="1:10" s="4" customFormat="1" ht="14.25" collapsed="1">
      <c r="A4" s="48">
        <v>1</v>
      </c>
      <c r="B4" s="46" t="s">
        <v>73</v>
      </c>
      <c r="C4" s="47" t="s">
        <v>34</v>
      </c>
      <c r="D4" s="46" t="s">
        <v>212</v>
      </c>
      <c r="E4" s="56">
        <v>38187</v>
      </c>
      <c r="F4" s="52">
        <v>-0.003281285358678443</v>
      </c>
      <c r="G4" s="53">
        <v>-0.006653134866937305</v>
      </c>
      <c r="H4" s="53">
        <v>-0.019915442812639128</v>
      </c>
      <c r="I4" s="53">
        <v>-0.039891008174386844</v>
      </c>
      <c r="J4" s="60">
        <v>-0.02973895803502591</v>
      </c>
    </row>
    <row r="5" spans="1:10" s="4" customFormat="1" ht="14.25">
      <c r="A5" s="49">
        <v>2</v>
      </c>
      <c r="B5" s="47" t="s">
        <v>94</v>
      </c>
      <c r="C5" s="47" t="s">
        <v>26</v>
      </c>
      <c r="D5" s="47" t="s">
        <v>213</v>
      </c>
      <c r="E5" s="57">
        <v>38188</v>
      </c>
      <c r="F5" s="54">
        <v>0.011319093091122667</v>
      </c>
      <c r="G5" s="55">
        <v>0.023326315053772806</v>
      </c>
      <c r="H5" s="55">
        <v>0.0736493794570019</v>
      </c>
      <c r="I5" s="55">
        <v>0.14120226032735794</v>
      </c>
      <c r="J5" s="61">
        <v>0.10224150261602749</v>
      </c>
    </row>
    <row r="6" spans="1:10" s="4" customFormat="1" ht="14.25">
      <c r="A6" s="49">
        <v>3</v>
      </c>
      <c r="B6" s="47" t="s">
        <v>44</v>
      </c>
      <c r="C6" s="47" t="s">
        <v>26</v>
      </c>
      <c r="D6" s="47" t="s">
        <v>214</v>
      </c>
      <c r="E6" s="57">
        <v>38195</v>
      </c>
      <c r="F6" s="54">
        <v>0.008727342476263722</v>
      </c>
      <c r="G6" s="55">
        <v>0.025746050321825642</v>
      </c>
      <c r="H6" s="55">
        <v>0.10587740510987298</v>
      </c>
      <c r="I6" s="55">
        <v>0.15126970227670755</v>
      </c>
      <c r="J6" s="61">
        <v>0.15126970227670755</v>
      </c>
    </row>
    <row r="7" spans="1:10" s="4" customFormat="1" ht="14.25">
      <c r="A7" s="49">
        <v>4</v>
      </c>
      <c r="B7" s="47" t="s">
        <v>80</v>
      </c>
      <c r="C7" s="47" t="s">
        <v>26</v>
      </c>
      <c r="D7" s="47" t="s">
        <v>215</v>
      </c>
      <c r="E7" s="57">
        <v>38275</v>
      </c>
      <c r="F7" s="54">
        <v>0.0028282142655127185</v>
      </c>
      <c r="G7" s="55">
        <v>0.00647175702526237</v>
      </c>
      <c r="H7" s="55">
        <v>0.01616323723276203</v>
      </c>
      <c r="I7" s="55">
        <v>-0.011706338145939132</v>
      </c>
      <c r="J7" s="61">
        <v>-0.024217073036490788</v>
      </c>
    </row>
    <row r="8" spans="1:10" s="4" customFormat="1" ht="14.25">
      <c r="A8" s="49">
        <v>5</v>
      </c>
      <c r="B8" s="47" t="s">
        <v>31</v>
      </c>
      <c r="C8" s="47" t="s">
        <v>26</v>
      </c>
      <c r="D8" s="47" t="s">
        <v>216</v>
      </c>
      <c r="E8" s="57">
        <v>38281</v>
      </c>
      <c r="F8" s="54">
        <v>0.006302521008403339</v>
      </c>
      <c r="G8" s="55">
        <v>0.019148936170212627</v>
      </c>
      <c r="H8" s="55">
        <v>0.08616780045351469</v>
      </c>
      <c r="I8" s="55">
        <v>0.032327586206896575</v>
      </c>
      <c r="J8" s="61">
        <v>0.13507109004739348</v>
      </c>
    </row>
    <row r="9" spans="1:10" s="4" customFormat="1" ht="14.25">
      <c r="A9" s="49">
        <v>6</v>
      </c>
      <c r="B9" s="47" t="s">
        <v>56</v>
      </c>
      <c r="C9" s="47" t="s">
        <v>26</v>
      </c>
      <c r="D9" s="47" t="s">
        <v>200</v>
      </c>
      <c r="E9" s="57">
        <v>38286</v>
      </c>
      <c r="F9" s="54">
        <v>0.007800312012480548</v>
      </c>
      <c r="G9" s="55">
        <v>0.01718553176174198</v>
      </c>
      <c r="H9" s="55">
        <v>0.04923662350921165</v>
      </c>
      <c r="I9" s="55">
        <v>0.08675799086758018</v>
      </c>
      <c r="J9" s="61">
        <v>0.07136087945413205</v>
      </c>
    </row>
    <row r="10" spans="1:10" s="4" customFormat="1" ht="14.25">
      <c r="A10" s="49">
        <v>7</v>
      </c>
      <c r="B10" s="47" t="s">
        <v>79</v>
      </c>
      <c r="C10" s="47" t="s">
        <v>26</v>
      </c>
      <c r="D10" s="47" t="s">
        <v>217</v>
      </c>
      <c r="E10" s="57">
        <v>38286</v>
      </c>
      <c r="F10" s="54">
        <v>0.004289679535705471</v>
      </c>
      <c r="G10" s="55">
        <v>0.009127789046653234</v>
      </c>
      <c r="H10" s="55">
        <v>0.02789256198347112</v>
      </c>
      <c r="I10" s="55">
        <v>0.06189967982924216</v>
      </c>
      <c r="J10" s="61">
        <v>0.04626708727655093</v>
      </c>
    </row>
    <row r="11" spans="1:10" s="4" customFormat="1" ht="14.25">
      <c r="A11" s="49">
        <v>8</v>
      </c>
      <c r="B11" s="47" t="s">
        <v>36</v>
      </c>
      <c r="C11" s="47" t="s">
        <v>26</v>
      </c>
      <c r="D11" s="47" t="s">
        <v>120</v>
      </c>
      <c r="E11" s="57">
        <v>38289</v>
      </c>
      <c r="F11" s="54">
        <v>-0.0313323487678453</v>
      </c>
      <c r="G11" s="55">
        <v>-0.04922832049569392</v>
      </c>
      <c r="H11" s="55">
        <v>0.03843168906963035</v>
      </c>
      <c r="I11" s="55">
        <v>0.09877151491262648</v>
      </c>
      <c r="J11" s="61">
        <v>0.06369244467056734</v>
      </c>
    </row>
    <row r="12" spans="1:10" s="4" customFormat="1" ht="14.25">
      <c r="A12" s="49">
        <v>9</v>
      </c>
      <c r="B12" s="47" t="s">
        <v>89</v>
      </c>
      <c r="C12" s="47" t="s">
        <v>26</v>
      </c>
      <c r="D12" s="47" t="s">
        <v>198</v>
      </c>
      <c r="E12" s="57">
        <v>38300</v>
      </c>
      <c r="F12" s="54">
        <v>0.005424879907238722</v>
      </c>
      <c r="G12" s="55">
        <v>0.011372156960759883</v>
      </c>
      <c r="H12" s="55">
        <v>0.057447735191637816</v>
      </c>
      <c r="I12" s="55">
        <v>0.06514872334824973</v>
      </c>
      <c r="J12" s="61">
        <v>0.06114510489510505</v>
      </c>
    </row>
    <row r="13" spans="1:10" s="4" customFormat="1" ht="14.25">
      <c r="A13" s="49">
        <v>10</v>
      </c>
      <c r="B13" s="47" t="s">
        <v>40</v>
      </c>
      <c r="C13" s="47" t="s">
        <v>26</v>
      </c>
      <c r="D13" s="47" t="s">
        <v>126</v>
      </c>
      <c r="E13" s="57">
        <v>38317</v>
      </c>
      <c r="F13" s="54">
        <v>0.012413220645940193</v>
      </c>
      <c r="G13" s="55">
        <v>0.025883162563083095</v>
      </c>
      <c r="H13" s="55">
        <v>0.12286061011842486</v>
      </c>
      <c r="I13" s="55">
        <v>0.08263062336090377</v>
      </c>
      <c r="J13" s="61">
        <v>0.10948935290469297</v>
      </c>
    </row>
    <row r="14" spans="1:10" s="4" customFormat="1" ht="14.25">
      <c r="A14" s="49">
        <v>11</v>
      </c>
      <c r="B14" s="47" t="s">
        <v>84</v>
      </c>
      <c r="C14" s="47" t="s">
        <v>26</v>
      </c>
      <c r="D14" s="47" t="s">
        <v>190</v>
      </c>
      <c r="E14" s="57">
        <v>38343</v>
      </c>
      <c r="F14" s="54">
        <v>-0.0031133250311332628</v>
      </c>
      <c r="G14" s="55">
        <v>-0.0011997312601976784</v>
      </c>
      <c r="H14" s="55">
        <v>0.011616603480120613</v>
      </c>
      <c r="I14" s="55">
        <v>0.0661851339583015</v>
      </c>
      <c r="J14" s="61">
        <v>0.03712377915088694</v>
      </c>
    </row>
    <row r="15" spans="1:10" s="4" customFormat="1" ht="14.25">
      <c r="A15" s="49">
        <v>12</v>
      </c>
      <c r="B15" s="47" t="s">
        <v>78</v>
      </c>
      <c r="C15" s="47" t="s">
        <v>26</v>
      </c>
      <c r="D15" s="47" t="s">
        <v>132</v>
      </c>
      <c r="E15" s="57">
        <v>38399</v>
      </c>
      <c r="F15" s="54">
        <v>0.007890563045202414</v>
      </c>
      <c r="G15" s="55">
        <v>0.016516036151323688</v>
      </c>
      <c r="H15" s="55">
        <v>0.04223215383984602</v>
      </c>
      <c r="I15" s="55">
        <v>0.04253137560495435</v>
      </c>
      <c r="J15" s="61">
        <v>0.06102600492549137</v>
      </c>
    </row>
    <row r="16" spans="1:10" s="4" customFormat="1" ht="14.25">
      <c r="A16" s="49">
        <v>13</v>
      </c>
      <c r="B16" s="47" t="s">
        <v>52</v>
      </c>
      <c r="C16" s="47" t="s">
        <v>26</v>
      </c>
      <c r="D16" s="47" t="s">
        <v>125</v>
      </c>
      <c r="E16" s="57">
        <v>38421</v>
      </c>
      <c r="F16" s="54">
        <v>0.011794573438409062</v>
      </c>
      <c r="G16" s="55">
        <v>0.02452870608397606</v>
      </c>
      <c r="H16" s="55">
        <v>0.08594459582198</v>
      </c>
      <c r="I16" s="55">
        <v>0.11441221018291992</v>
      </c>
      <c r="J16" s="61">
        <v>0.1134392643035913</v>
      </c>
    </row>
    <row r="17" spans="1:10" s="4" customFormat="1" ht="14.25">
      <c r="A17" s="49">
        <v>14</v>
      </c>
      <c r="B17" s="47" t="s">
        <v>95</v>
      </c>
      <c r="C17" s="47" t="s">
        <v>39</v>
      </c>
      <c r="D17" s="47" t="s">
        <v>255</v>
      </c>
      <c r="E17" s="57">
        <v>38440</v>
      </c>
      <c r="F17" s="54">
        <v>0</v>
      </c>
      <c r="G17" s="55">
        <v>0</v>
      </c>
      <c r="H17" s="55">
        <v>0</v>
      </c>
      <c r="I17" s="55">
        <v>0</v>
      </c>
      <c r="J17" s="61">
        <v>0</v>
      </c>
    </row>
    <row r="18" spans="1:10" s="4" customFormat="1" ht="14.25">
      <c r="A18" s="49">
        <v>15</v>
      </c>
      <c r="B18" s="47" t="s">
        <v>90</v>
      </c>
      <c r="C18" s="47" t="s">
        <v>26</v>
      </c>
      <c r="D18" s="47" t="s">
        <v>218</v>
      </c>
      <c r="E18" s="57">
        <v>38447</v>
      </c>
      <c r="F18" s="54">
        <v>-0.0052136461521024025</v>
      </c>
      <c r="G18" s="55">
        <v>-0.010428998252438149</v>
      </c>
      <c r="H18" s="55">
        <v>-0.051698989789854655</v>
      </c>
      <c r="I18" s="55">
        <v>-0.21549874865927776</v>
      </c>
      <c r="J18" s="61">
        <v>-0.10113165036612215</v>
      </c>
    </row>
    <row r="19" spans="1:10" s="4" customFormat="1" ht="14.25">
      <c r="A19" s="49">
        <v>16</v>
      </c>
      <c r="B19" s="47" t="s">
        <v>28</v>
      </c>
      <c r="C19" s="47" t="s">
        <v>26</v>
      </c>
      <c r="D19" s="47" t="s">
        <v>129</v>
      </c>
      <c r="E19" s="57">
        <v>38449</v>
      </c>
      <c r="F19" s="54">
        <v>0.011015003594369688</v>
      </c>
      <c r="G19" s="55">
        <v>0.022754996715773634</v>
      </c>
      <c r="H19" s="55">
        <v>0.09183341263679834</v>
      </c>
      <c r="I19" s="55">
        <v>0.12354396453973826</v>
      </c>
      <c r="J19" s="61">
        <v>0.11772547813156953</v>
      </c>
    </row>
    <row r="20" spans="1:10" s="4" customFormat="1" ht="14.25">
      <c r="A20" s="49">
        <v>17</v>
      </c>
      <c r="B20" s="47" t="s">
        <v>48</v>
      </c>
      <c r="C20" s="47" t="s">
        <v>26</v>
      </c>
      <c r="D20" s="47" t="s">
        <v>219</v>
      </c>
      <c r="E20" s="57">
        <v>38490</v>
      </c>
      <c r="F20" s="54">
        <v>0.004444444444444251</v>
      </c>
      <c r="G20" s="55">
        <v>0.013452914798206095</v>
      </c>
      <c r="H20" s="55">
        <v>0.06603773584905648</v>
      </c>
      <c r="I20" s="55">
        <v>0.051162790697674376</v>
      </c>
      <c r="J20" s="61">
        <v>0.0366972477064218</v>
      </c>
    </row>
    <row r="21" spans="1:10" s="4" customFormat="1" ht="14.25">
      <c r="A21" s="49">
        <v>18</v>
      </c>
      <c r="B21" s="47" t="s">
        <v>60</v>
      </c>
      <c r="C21" s="47" t="s">
        <v>39</v>
      </c>
      <c r="D21" s="47" t="s">
        <v>183</v>
      </c>
      <c r="E21" s="57">
        <v>38512</v>
      </c>
      <c r="F21" s="54">
        <v>0.010452591924444254</v>
      </c>
      <c r="G21" s="55">
        <v>0.022551546391752497</v>
      </c>
      <c r="H21" s="55">
        <v>0.027239872700792978</v>
      </c>
      <c r="I21" s="55">
        <v>0.07066959015010976</v>
      </c>
      <c r="J21" s="61">
        <v>0.0474095259047409</v>
      </c>
    </row>
    <row r="22" spans="1:10" s="4" customFormat="1" ht="14.25">
      <c r="A22" s="49">
        <v>19</v>
      </c>
      <c r="B22" s="47" t="s">
        <v>67</v>
      </c>
      <c r="C22" s="47" t="s">
        <v>26</v>
      </c>
      <c r="D22" s="47" t="s">
        <v>119</v>
      </c>
      <c r="E22" s="57">
        <v>38520</v>
      </c>
      <c r="F22" s="54">
        <v>-0.004741110417966321</v>
      </c>
      <c r="G22" s="55">
        <v>-0.009806355511420062</v>
      </c>
      <c r="H22" s="55">
        <v>-0.02968008758058638</v>
      </c>
      <c r="I22" s="55">
        <v>-0.17703497369235544</v>
      </c>
      <c r="J22" s="61">
        <v>-0.044098262432594404</v>
      </c>
    </row>
    <row r="23" spans="1:10" s="4" customFormat="1" ht="14.25">
      <c r="A23" s="49">
        <v>20</v>
      </c>
      <c r="B23" s="47" t="s">
        <v>64</v>
      </c>
      <c r="C23" s="47" t="s">
        <v>26</v>
      </c>
      <c r="D23" s="47" t="s">
        <v>220</v>
      </c>
      <c r="E23" s="57">
        <v>38533</v>
      </c>
      <c r="F23" s="54">
        <v>0</v>
      </c>
      <c r="G23" s="55">
        <v>-0.01</v>
      </c>
      <c r="H23" s="55">
        <v>-0.01492537313432829</v>
      </c>
      <c r="I23" s="55">
        <v>-0.08333333333333337</v>
      </c>
      <c r="J23" s="61">
        <v>-0.01492537313432829</v>
      </c>
    </row>
    <row r="24" spans="1:10" s="4" customFormat="1" ht="14.25">
      <c r="A24" s="49">
        <v>21</v>
      </c>
      <c r="B24" s="47" t="s">
        <v>70</v>
      </c>
      <c r="C24" s="47" t="s">
        <v>39</v>
      </c>
      <c r="D24" s="47" t="s">
        <v>257</v>
      </c>
      <c r="E24" s="57">
        <v>38568</v>
      </c>
      <c r="F24" s="54">
        <v>0.008055853920515554</v>
      </c>
      <c r="G24" s="55">
        <v>0.016793066088840902</v>
      </c>
      <c r="H24" s="55">
        <v>0.052130044843049284</v>
      </c>
      <c r="I24" s="55">
        <v>0.0834054834054836</v>
      </c>
      <c r="J24" s="61">
        <v>0.08434430964760264</v>
      </c>
    </row>
    <row r="25" spans="1:10" s="4" customFormat="1" ht="14.25">
      <c r="A25" s="49">
        <v>22</v>
      </c>
      <c r="B25" s="47" t="s">
        <v>85</v>
      </c>
      <c r="C25" s="47" t="s">
        <v>26</v>
      </c>
      <c r="D25" s="47" t="s">
        <v>221</v>
      </c>
      <c r="E25" s="57">
        <v>38707</v>
      </c>
      <c r="F25" s="54">
        <v>0.01128641838490485</v>
      </c>
      <c r="G25" s="55">
        <v>0.023313462786991757</v>
      </c>
      <c r="H25" s="55">
        <v>0.09567745197168853</v>
      </c>
      <c r="I25" s="55">
        <v>0.16054754175173214</v>
      </c>
      <c r="J25" s="61">
        <v>0.11215882485005935</v>
      </c>
    </row>
    <row r="26" spans="1:10" s="4" customFormat="1" ht="14.25">
      <c r="A26" s="49">
        <v>23</v>
      </c>
      <c r="B26" s="47" t="s">
        <v>57</v>
      </c>
      <c r="C26" s="47" t="s">
        <v>34</v>
      </c>
      <c r="D26" s="47" t="s">
        <v>179</v>
      </c>
      <c r="E26" s="57">
        <v>38740</v>
      </c>
      <c r="F26" s="54">
        <v>0.0038910505836575737</v>
      </c>
      <c r="G26" s="55">
        <v>0.011764705882353121</v>
      </c>
      <c r="H26" s="55">
        <v>0.02788844621513964</v>
      </c>
      <c r="I26" s="55">
        <v>0.01976284584980248</v>
      </c>
      <c r="J26" s="61">
        <v>0.04453441295546545</v>
      </c>
    </row>
    <row r="27" spans="1:10" s="4" customFormat="1" ht="14.25">
      <c r="A27" s="49">
        <v>24</v>
      </c>
      <c r="B27" s="47" t="s">
        <v>58</v>
      </c>
      <c r="C27" s="47" t="s">
        <v>39</v>
      </c>
      <c r="D27" s="47" t="s">
        <v>256</v>
      </c>
      <c r="E27" s="57">
        <v>38741</v>
      </c>
      <c r="F27" s="54">
        <v>0.010091698607539668</v>
      </c>
      <c r="G27" s="55">
        <v>0.021390374331550888</v>
      </c>
      <c r="H27" s="55">
        <v>0.09712268128161905</v>
      </c>
      <c r="I27" s="55">
        <v>0.10762928282613338</v>
      </c>
      <c r="J27" s="61">
        <v>0.11105774362258525</v>
      </c>
    </row>
    <row r="28" spans="1:10" s="4" customFormat="1" ht="14.25">
      <c r="A28" s="49">
        <v>25</v>
      </c>
      <c r="B28" s="47" t="s">
        <v>33</v>
      </c>
      <c r="C28" s="47" t="s">
        <v>34</v>
      </c>
      <c r="D28" s="47" t="s">
        <v>130</v>
      </c>
      <c r="E28" s="57">
        <v>38762</v>
      </c>
      <c r="F28" s="54">
        <v>0.014611449717022218</v>
      </c>
      <c r="G28" s="55">
        <v>0.03431154998335728</v>
      </c>
      <c r="H28" s="55">
        <v>0.1087027621681087</v>
      </c>
      <c r="I28" s="55">
        <v>0.19523687415859992</v>
      </c>
      <c r="J28" s="61">
        <v>0.15212185815142676</v>
      </c>
    </row>
    <row r="29" spans="1:10" s="4" customFormat="1" ht="14.25">
      <c r="A29" s="49">
        <v>26</v>
      </c>
      <c r="B29" s="47" t="s">
        <v>43</v>
      </c>
      <c r="C29" s="47" t="s">
        <v>26</v>
      </c>
      <c r="D29" s="47" t="s">
        <v>222</v>
      </c>
      <c r="E29" s="57">
        <v>38820</v>
      </c>
      <c r="F29" s="54">
        <v>0.007194244604316502</v>
      </c>
      <c r="G29" s="55">
        <v>0.01449275362318847</v>
      </c>
      <c r="H29" s="55">
        <v>0.044776119402985204</v>
      </c>
      <c r="I29" s="55">
        <v>0.09375</v>
      </c>
      <c r="J29" s="61">
        <v>0.06598984771573613</v>
      </c>
    </row>
    <row r="30" spans="1:10" s="4" customFormat="1" ht="14.25">
      <c r="A30" s="49">
        <v>27</v>
      </c>
      <c r="B30" s="47" t="s">
        <v>63</v>
      </c>
      <c r="C30" s="47" t="s">
        <v>26</v>
      </c>
      <c r="D30" s="47" t="s">
        <v>223</v>
      </c>
      <c r="E30" s="57">
        <v>38833</v>
      </c>
      <c r="F30" s="54">
        <v>0.008403361344537785</v>
      </c>
      <c r="G30" s="55">
        <v>0.02127659574468077</v>
      </c>
      <c r="H30" s="55">
        <v>0.08108108108108092</v>
      </c>
      <c r="I30" s="55">
        <v>0.13207547169811318</v>
      </c>
      <c r="J30" s="61">
        <v>0.10091743119266039</v>
      </c>
    </row>
    <row r="31" spans="1:10" s="4" customFormat="1" ht="14.25">
      <c r="A31" s="49">
        <v>28</v>
      </c>
      <c r="B31" s="47" t="s">
        <v>27</v>
      </c>
      <c r="C31" s="47" t="s">
        <v>26</v>
      </c>
      <c r="D31" s="47" t="s">
        <v>224</v>
      </c>
      <c r="E31" s="57">
        <v>38869</v>
      </c>
      <c r="F31" s="54">
        <v>0.015673981191222763</v>
      </c>
      <c r="G31" s="55">
        <v>0.036800000000000166</v>
      </c>
      <c r="H31" s="55">
        <v>0.12110726643598624</v>
      </c>
      <c r="I31" s="55">
        <v>0.20222634508348802</v>
      </c>
      <c r="J31" s="61">
        <v>0.16546762589928066</v>
      </c>
    </row>
    <row r="32" spans="1:10" s="4" customFormat="1" ht="14.25">
      <c r="A32" s="49">
        <v>29</v>
      </c>
      <c r="B32" s="47" t="s">
        <v>83</v>
      </c>
      <c r="C32" s="47" t="s">
        <v>26</v>
      </c>
      <c r="D32" s="47" t="s">
        <v>225</v>
      </c>
      <c r="E32" s="57">
        <v>38882</v>
      </c>
      <c r="F32" s="54">
        <v>-0.0035625774473357907</v>
      </c>
      <c r="G32" s="55">
        <v>-0.00709986108967442</v>
      </c>
      <c r="H32" s="55">
        <v>-0.01786259541984736</v>
      </c>
      <c r="I32" s="55">
        <v>-0.030006031363088104</v>
      </c>
      <c r="J32" s="61">
        <v>-0.023823975720789092</v>
      </c>
    </row>
    <row r="33" spans="1:10" s="4" customFormat="1" ht="14.25">
      <c r="A33" s="49">
        <v>30</v>
      </c>
      <c r="B33" s="47" t="s">
        <v>74</v>
      </c>
      <c r="C33" s="47" t="s">
        <v>26</v>
      </c>
      <c r="D33" s="47" t="s">
        <v>226</v>
      </c>
      <c r="E33" s="57">
        <v>38917</v>
      </c>
      <c r="F33" s="54">
        <v>-0.00022002200220017087</v>
      </c>
      <c r="G33" s="55">
        <v>-0.000659775676269958</v>
      </c>
      <c r="H33" s="55">
        <v>-0.0019767186470458498</v>
      </c>
      <c r="I33" s="55">
        <v>-0.0038364573057108053</v>
      </c>
      <c r="J33" s="61">
        <v>-0.002852754004827651</v>
      </c>
    </row>
    <row r="34" spans="1:10" s="4" customFormat="1" ht="14.25">
      <c r="A34" s="49">
        <v>31</v>
      </c>
      <c r="B34" s="47" t="s">
        <v>76</v>
      </c>
      <c r="C34" s="47" t="s">
        <v>26</v>
      </c>
      <c r="D34" s="47" t="s">
        <v>123</v>
      </c>
      <c r="E34" s="57">
        <v>38917</v>
      </c>
      <c r="F34" s="54">
        <v>-0.0010032412409323177</v>
      </c>
      <c r="G34" s="55">
        <v>-0.0017735965453423708</v>
      </c>
      <c r="H34" s="55">
        <v>-0.01039675865759504</v>
      </c>
      <c r="I34" s="55">
        <v>-0.029027902790279003</v>
      </c>
      <c r="J34" s="61">
        <v>-0.00277328403050614</v>
      </c>
    </row>
    <row r="35" spans="1:10" s="4" customFormat="1" ht="14.25">
      <c r="A35" s="49">
        <v>32</v>
      </c>
      <c r="B35" s="47" t="s">
        <v>81</v>
      </c>
      <c r="C35" s="47" t="s">
        <v>26</v>
      </c>
      <c r="D35" s="47" t="s">
        <v>227</v>
      </c>
      <c r="E35" s="57">
        <v>38922</v>
      </c>
      <c r="F35" s="54">
        <v>0</v>
      </c>
      <c r="G35" s="55">
        <v>-0.00588235294117645</v>
      </c>
      <c r="H35" s="55">
        <v>-0.01744186046511631</v>
      </c>
      <c r="I35" s="55">
        <v>-0.03977272727272729</v>
      </c>
      <c r="J35" s="61">
        <v>-0.03977272727272729</v>
      </c>
    </row>
    <row r="36" spans="1:10" s="4" customFormat="1" ht="14.25">
      <c r="A36" s="49">
        <v>33</v>
      </c>
      <c r="B36" s="47" t="s">
        <v>92</v>
      </c>
      <c r="C36" s="47" t="s">
        <v>26</v>
      </c>
      <c r="D36" s="47" t="s">
        <v>127</v>
      </c>
      <c r="E36" s="57">
        <v>38986</v>
      </c>
      <c r="F36" s="54">
        <v>0.007706139224248565</v>
      </c>
      <c r="G36" s="55">
        <v>0.009781209781209776</v>
      </c>
      <c r="H36" s="55">
        <v>-0.004061944656004068</v>
      </c>
      <c r="I36" s="55">
        <v>0.0323684210526316</v>
      </c>
      <c r="J36" s="61">
        <v>-0.012336354481369605</v>
      </c>
    </row>
    <row r="37" spans="1:10" s="4" customFormat="1" ht="14.25">
      <c r="A37" s="49">
        <v>34</v>
      </c>
      <c r="B37" s="47" t="s">
        <v>53</v>
      </c>
      <c r="C37" s="47" t="s">
        <v>26</v>
      </c>
      <c r="D37" s="47" t="s">
        <v>171</v>
      </c>
      <c r="E37" s="57">
        <v>39007</v>
      </c>
      <c r="F37" s="54">
        <v>0.007667256455624827</v>
      </c>
      <c r="G37" s="55">
        <v>0.012444284131605476</v>
      </c>
      <c r="H37" s="55">
        <v>0.07846419847956754</v>
      </c>
      <c r="I37" s="55">
        <v>0.0016823859291359433</v>
      </c>
      <c r="J37" s="61">
        <v>-0.0061458306988037</v>
      </c>
    </row>
    <row r="38" spans="1:10" s="4" customFormat="1" ht="14.25">
      <c r="A38" s="49">
        <v>35</v>
      </c>
      <c r="B38" s="47" t="s">
        <v>71</v>
      </c>
      <c r="C38" s="47" t="s">
        <v>26</v>
      </c>
      <c r="D38" s="47" t="s">
        <v>228</v>
      </c>
      <c r="E38" s="57">
        <v>39014</v>
      </c>
      <c r="F38" s="54">
        <v>0</v>
      </c>
      <c r="G38" s="55">
        <v>0</v>
      </c>
      <c r="H38" s="55">
        <v>0</v>
      </c>
      <c r="I38" s="55">
        <v>0</v>
      </c>
      <c r="J38" s="61">
        <v>0</v>
      </c>
    </row>
    <row r="39" spans="1:10" s="4" customFormat="1" ht="14.25">
      <c r="A39" s="49">
        <v>36</v>
      </c>
      <c r="B39" s="47" t="s">
        <v>45</v>
      </c>
      <c r="C39" s="47" t="s">
        <v>26</v>
      </c>
      <c r="D39" s="47" t="s">
        <v>128</v>
      </c>
      <c r="E39" s="57">
        <v>39056</v>
      </c>
      <c r="F39" s="54">
        <v>0.009111617312072884</v>
      </c>
      <c r="G39" s="55">
        <v>0.016055045871559592</v>
      </c>
      <c r="H39" s="55">
        <v>0.047281323877068404</v>
      </c>
      <c r="I39" s="55">
        <v>0.09113300492610832</v>
      </c>
      <c r="J39" s="61">
        <v>0.07263922518159793</v>
      </c>
    </row>
    <row r="40" spans="1:10" s="4" customFormat="1" ht="14.25">
      <c r="A40" s="49">
        <v>37</v>
      </c>
      <c r="B40" s="47" t="s">
        <v>38</v>
      </c>
      <c r="C40" s="47" t="s">
        <v>39</v>
      </c>
      <c r="D40" s="47" t="s">
        <v>229</v>
      </c>
      <c r="E40" s="57">
        <v>39192</v>
      </c>
      <c r="F40" s="54">
        <v>0.012658227848101111</v>
      </c>
      <c r="G40" s="55">
        <v>0.025641025641025772</v>
      </c>
      <c r="H40" s="55">
        <v>0.0899182561307903</v>
      </c>
      <c r="I40" s="55">
        <v>0.13960113960113962</v>
      </c>
      <c r="J40" s="61">
        <v>0.11731843575418988</v>
      </c>
    </row>
    <row r="41" spans="1:10" s="4" customFormat="1" ht="14.25">
      <c r="A41" s="49">
        <v>38</v>
      </c>
      <c r="B41" s="47" t="s">
        <v>86</v>
      </c>
      <c r="C41" s="47" t="s">
        <v>26</v>
      </c>
      <c r="D41" s="47" t="s">
        <v>133</v>
      </c>
      <c r="E41" s="57">
        <v>39219</v>
      </c>
      <c r="F41" s="54">
        <v>-0.10584144645340754</v>
      </c>
      <c r="G41" s="55">
        <v>-0.10451295384901094</v>
      </c>
      <c r="H41" s="55">
        <v>-0.10238749011029913</v>
      </c>
      <c r="I41" s="55">
        <v>-0.15400473725765407</v>
      </c>
      <c r="J41" s="61">
        <v>-0.09768421052631582</v>
      </c>
    </row>
    <row r="42" spans="1:10" s="4" customFormat="1" ht="14.25">
      <c r="A42" s="49">
        <v>39</v>
      </c>
      <c r="B42" s="47" t="s">
        <v>49</v>
      </c>
      <c r="C42" s="47" t="s">
        <v>26</v>
      </c>
      <c r="D42" s="47" t="s">
        <v>134</v>
      </c>
      <c r="E42" s="57">
        <v>39254</v>
      </c>
      <c r="F42" s="54">
        <v>0.011914310867651157</v>
      </c>
      <c r="G42" s="55">
        <v>0.024765225660736245</v>
      </c>
      <c r="H42" s="55">
        <v>0.10921918895155569</v>
      </c>
      <c r="I42" s="55">
        <v>0.09156906193943226</v>
      </c>
      <c r="J42" s="61">
        <v>0.12209302325581373</v>
      </c>
    </row>
    <row r="43" spans="1:10" s="4" customFormat="1" ht="14.25">
      <c r="A43" s="49">
        <v>40</v>
      </c>
      <c r="B43" s="47" t="s">
        <v>32</v>
      </c>
      <c r="C43" s="47" t="s">
        <v>26</v>
      </c>
      <c r="D43" s="47" t="s">
        <v>230</v>
      </c>
      <c r="E43" s="57">
        <v>39283</v>
      </c>
      <c r="F43" s="54">
        <v>0.011235955056179803</v>
      </c>
      <c r="G43" s="55">
        <v>0</v>
      </c>
      <c r="H43" s="55">
        <v>0.04651162790697683</v>
      </c>
      <c r="I43" s="55">
        <v>0.022727272727272707</v>
      </c>
      <c r="J43" s="61">
        <v>0.034482758620689724</v>
      </c>
    </row>
    <row r="44" spans="1:10" s="4" customFormat="1" ht="14.25">
      <c r="A44" s="49">
        <v>41</v>
      </c>
      <c r="B44" s="47" t="s">
        <v>88</v>
      </c>
      <c r="C44" s="47" t="s">
        <v>26</v>
      </c>
      <c r="D44" s="47" t="s">
        <v>160</v>
      </c>
      <c r="E44" s="57">
        <v>39287</v>
      </c>
      <c r="F44" s="54">
        <v>0.007552870090634434</v>
      </c>
      <c r="G44" s="55">
        <v>0.012835572873391987</v>
      </c>
      <c r="H44" s="55">
        <v>0.07299823954349538</v>
      </c>
      <c r="I44" s="55">
        <v>0.0022113231083265017</v>
      </c>
      <c r="J44" s="61">
        <v>-0.00425328150526727</v>
      </c>
    </row>
    <row r="45" spans="1:10" s="4" customFormat="1" ht="14.25">
      <c r="A45" s="49">
        <v>42</v>
      </c>
      <c r="B45" s="47" t="s">
        <v>50</v>
      </c>
      <c r="C45" s="47" t="s">
        <v>34</v>
      </c>
      <c r="D45" s="47" t="s">
        <v>166</v>
      </c>
      <c r="E45" s="57">
        <v>39338</v>
      </c>
      <c r="F45" s="54">
        <v>0.006827492034592542</v>
      </c>
      <c r="G45" s="55">
        <v>0.014213663457129933</v>
      </c>
      <c r="H45" s="55">
        <v>0.0660240963855423</v>
      </c>
      <c r="I45" s="55">
        <v>0.030274802049371274</v>
      </c>
      <c r="J45" s="61">
        <v>0.017011494252873627</v>
      </c>
    </row>
    <row r="46" spans="1:10" s="4" customFormat="1" ht="14.25">
      <c r="A46" s="49">
        <v>43</v>
      </c>
      <c r="B46" s="47" t="s">
        <v>82</v>
      </c>
      <c r="C46" s="47" t="s">
        <v>39</v>
      </c>
      <c r="D46" s="47" t="s">
        <v>113</v>
      </c>
      <c r="E46" s="57">
        <v>39343</v>
      </c>
      <c r="F46" s="54">
        <v>0.005524861878453136</v>
      </c>
      <c r="G46" s="55">
        <v>0.0027548209366392573</v>
      </c>
      <c r="H46" s="55">
        <v>0.042979942693409656</v>
      </c>
      <c r="I46" s="55">
        <v>0.0674486803519061</v>
      </c>
      <c r="J46" s="61">
        <v>0.04899135446685876</v>
      </c>
    </row>
    <row r="47" spans="1:10" s="4" customFormat="1" ht="14.25">
      <c r="A47" s="49">
        <v>44</v>
      </c>
      <c r="B47" s="47" t="s">
        <v>62</v>
      </c>
      <c r="C47" s="47" t="s">
        <v>26</v>
      </c>
      <c r="D47" s="47" t="s">
        <v>231</v>
      </c>
      <c r="E47" s="57">
        <v>39345</v>
      </c>
      <c r="F47" s="54">
        <v>-0.010438229464875715</v>
      </c>
      <c r="G47" s="55">
        <v>-0.012395604395604387</v>
      </c>
      <c r="H47" s="55">
        <v>0.0023197715917200323</v>
      </c>
      <c r="I47" s="55">
        <v>0.05612484723136202</v>
      </c>
      <c r="J47" s="61">
        <v>0.024626048887267382</v>
      </c>
    </row>
    <row r="48" spans="1:10" s="4" customFormat="1" ht="14.25">
      <c r="A48" s="49">
        <v>45</v>
      </c>
      <c r="B48" s="47" t="s">
        <v>91</v>
      </c>
      <c r="C48" s="47" t="s">
        <v>26</v>
      </c>
      <c r="D48" s="47" t="s">
        <v>124</v>
      </c>
      <c r="E48" s="69">
        <v>39426</v>
      </c>
      <c r="F48" s="54">
        <v>-0.0174413609416616</v>
      </c>
      <c r="G48" s="55">
        <v>-0.020135378288064443</v>
      </c>
      <c r="H48" s="55">
        <v>-0.03248730964467006</v>
      </c>
      <c r="I48" s="55">
        <v>-0.0421308317279504</v>
      </c>
      <c r="J48" s="61">
        <v>-0.03995970449966424</v>
      </c>
    </row>
    <row r="49" spans="1:10" s="4" customFormat="1" ht="14.25">
      <c r="A49" s="49">
        <v>46</v>
      </c>
      <c r="B49" s="47" t="s">
        <v>30</v>
      </c>
      <c r="C49" s="47" t="s">
        <v>26</v>
      </c>
      <c r="D49" s="47" t="s">
        <v>232</v>
      </c>
      <c r="E49" s="57">
        <v>39443</v>
      </c>
      <c r="F49" s="54">
        <v>0.01373386450370262</v>
      </c>
      <c r="G49" s="55">
        <v>0.0333402436496224</v>
      </c>
      <c r="H49" s="55">
        <v>0.11136321905411428</v>
      </c>
      <c r="I49" s="55">
        <v>0.18720840630472835</v>
      </c>
      <c r="J49" s="61">
        <v>0.14871148345466123</v>
      </c>
    </row>
    <row r="50" spans="1:10" s="4" customFormat="1" ht="14.25">
      <c r="A50" s="49">
        <v>47</v>
      </c>
      <c r="B50" s="47" t="s">
        <v>75</v>
      </c>
      <c r="C50" s="47" t="s">
        <v>26</v>
      </c>
      <c r="D50" s="47" t="s">
        <v>233</v>
      </c>
      <c r="E50" s="57">
        <v>39542</v>
      </c>
      <c r="F50" s="54">
        <v>0</v>
      </c>
      <c r="G50" s="55">
        <v>0.006802721088435382</v>
      </c>
      <c r="H50" s="55">
        <v>0.013698630136986356</v>
      </c>
      <c r="I50" s="55">
        <v>0.07246376811594213</v>
      </c>
      <c r="J50" s="61">
        <v>0.06474820143884896</v>
      </c>
    </row>
    <row r="51" spans="1:10" s="4" customFormat="1" ht="14.25">
      <c r="A51" s="49">
        <v>48</v>
      </c>
      <c r="B51" s="47" t="s">
        <v>46</v>
      </c>
      <c r="C51" s="47" t="s">
        <v>26</v>
      </c>
      <c r="D51" s="47" t="s">
        <v>121</v>
      </c>
      <c r="E51" s="57">
        <v>39660</v>
      </c>
      <c r="F51" s="54">
        <v>-0.021883206202325867</v>
      </c>
      <c r="G51" s="55">
        <v>-0.03070107500232344</v>
      </c>
      <c r="H51" s="55">
        <v>0.004172283201745897</v>
      </c>
      <c r="I51" s="55">
        <v>0.0476828288240021</v>
      </c>
      <c r="J51" s="61">
        <v>0.02965083752920661</v>
      </c>
    </row>
    <row r="52" spans="1:10" s="4" customFormat="1" ht="14.25">
      <c r="A52" s="49">
        <v>49</v>
      </c>
      <c r="B52" s="47" t="s">
        <v>25</v>
      </c>
      <c r="C52" s="47" t="s">
        <v>26</v>
      </c>
      <c r="D52" s="63" t="s">
        <v>234</v>
      </c>
      <c r="E52" s="69">
        <v>39898</v>
      </c>
      <c r="F52" s="54">
        <v>0.01024890190336758</v>
      </c>
      <c r="G52" s="55">
        <v>0.02526002971768193</v>
      </c>
      <c r="H52" s="55">
        <v>0.09350237717908105</v>
      </c>
      <c r="I52" s="55">
        <v>0.1596638655462186</v>
      </c>
      <c r="J52" s="61">
        <v>0.12561174551386634</v>
      </c>
    </row>
    <row r="53" spans="1:10" s="4" customFormat="1" ht="14.25">
      <c r="A53" s="49">
        <v>50</v>
      </c>
      <c r="B53" s="47" t="s">
        <v>61</v>
      </c>
      <c r="C53" s="47" t="s">
        <v>26</v>
      </c>
      <c r="D53" s="47" t="s">
        <v>258</v>
      </c>
      <c r="E53" s="57">
        <v>40031</v>
      </c>
      <c r="F53" s="54">
        <v>0.0014586640353508873</v>
      </c>
      <c r="G53" s="55">
        <v>0.0025339288781995872</v>
      </c>
      <c r="H53" s="55">
        <v>0.02184381019085957</v>
      </c>
      <c r="I53" s="55">
        <v>0.053669766182179224</v>
      </c>
      <c r="J53" s="61">
        <v>0.04550544184171623</v>
      </c>
    </row>
    <row r="54" spans="1:10" s="4" customFormat="1" ht="14.25">
      <c r="A54" s="49">
        <v>51</v>
      </c>
      <c r="B54" s="47" t="s">
        <v>51</v>
      </c>
      <c r="C54" s="47" t="s">
        <v>26</v>
      </c>
      <c r="D54" s="47" t="s">
        <v>235</v>
      </c>
      <c r="E54" s="57">
        <v>40263</v>
      </c>
      <c r="F54" s="54">
        <v>0.009615384615384581</v>
      </c>
      <c r="G54" s="55">
        <v>0.01941747572815533</v>
      </c>
      <c r="H54" s="55">
        <v>0.05</v>
      </c>
      <c r="I54" s="55">
        <v>0.10139860139860146</v>
      </c>
      <c r="J54" s="61">
        <v>0.0714285714285714</v>
      </c>
    </row>
    <row r="55" spans="1:10" s="4" customFormat="1" ht="14.25">
      <c r="A55" s="49">
        <v>52</v>
      </c>
      <c r="B55" s="47" t="s">
        <v>66</v>
      </c>
      <c r="C55" s="47" t="s">
        <v>26</v>
      </c>
      <c r="D55" s="47" t="s">
        <v>236</v>
      </c>
      <c r="E55" s="57">
        <v>40956</v>
      </c>
      <c r="F55" s="54">
        <v>0.0050761421319796</v>
      </c>
      <c r="G55" s="55">
        <v>-0.005025125628140725</v>
      </c>
      <c r="H55" s="55">
        <v>0.010204081632652962</v>
      </c>
      <c r="I55" s="55">
        <v>0.03664921465968596</v>
      </c>
      <c r="J55" s="61">
        <v>0.020618556701030855</v>
      </c>
    </row>
    <row r="56" spans="1:10" s="4" customFormat="1" ht="14.25">
      <c r="A56" s="49">
        <v>53</v>
      </c>
      <c r="B56" s="47" t="s">
        <v>69</v>
      </c>
      <c r="C56" s="47" t="s">
        <v>26</v>
      </c>
      <c r="D56" s="47" t="s">
        <v>142</v>
      </c>
      <c r="E56" s="57">
        <v>41366</v>
      </c>
      <c r="F56" s="54">
        <v>0.0019392854479003407</v>
      </c>
      <c r="G56" s="55">
        <v>0.005539336776704706</v>
      </c>
      <c r="H56" s="55">
        <v>0.02198721850273877</v>
      </c>
      <c r="I56" s="55">
        <v>-0.05328071040947224</v>
      </c>
      <c r="J56" s="61">
        <v>0.03914287924499105</v>
      </c>
    </row>
    <row r="57" spans="1:10" s="4" customFormat="1" ht="14.25">
      <c r="A57" s="49">
        <v>54</v>
      </c>
      <c r="B57" s="47" t="s">
        <v>42</v>
      </c>
      <c r="C57" s="47" t="s">
        <v>26</v>
      </c>
      <c r="D57" s="47" t="s">
        <v>237</v>
      </c>
      <c r="E57" s="57">
        <v>43620</v>
      </c>
      <c r="F57" s="54">
        <v>0.01526717557251911</v>
      </c>
      <c r="G57" s="55">
        <v>0.023076923076922995</v>
      </c>
      <c r="H57" s="55">
        <v>0.05555555555555558</v>
      </c>
      <c r="I57" s="55">
        <v>0.12711864406779672</v>
      </c>
      <c r="J57" s="61">
        <v>0.0901639344262295</v>
      </c>
    </row>
    <row r="58" spans="1:10" s="4" customFormat="1" ht="14.25">
      <c r="A58" s="49">
        <v>55</v>
      </c>
      <c r="B58" s="47" t="s">
        <v>72</v>
      </c>
      <c r="C58" s="47" t="s">
        <v>26</v>
      </c>
      <c r="D58" s="47" t="s">
        <v>238</v>
      </c>
      <c r="E58" s="57">
        <v>43636</v>
      </c>
      <c r="F58" s="54" t="s">
        <v>96</v>
      </c>
      <c r="G58" s="55" t="s">
        <v>96</v>
      </c>
      <c r="H58" s="55" t="s">
        <v>96</v>
      </c>
      <c r="I58" s="55" t="s">
        <v>96</v>
      </c>
      <c r="J58" s="61" t="s">
        <v>96</v>
      </c>
    </row>
    <row r="59" spans="1:10" s="4" customFormat="1" ht="15" thickBot="1">
      <c r="A59" s="49">
        <v>56</v>
      </c>
      <c r="B59" s="47" t="s">
        <v>54</v>
      </c>
      <c r="C59" s="47" t="s">
        <v>26</v>
      </c>
      <c r="D59" s="47" t="s">
        <v>122</v>
      </c>
      <c r="E59" s="57">
        <v>43711</v>
      </c>
      <c r="F59" s="54">
        <v>0.003934352517985573</v>
      </c>
      <c r="G59" s="55">
        <v>0.0068771138669672105</v>
      </c>
      <c r="H59" s="55">
        <v>-0.009207898824051486</v>
      </c>
      <c r="I59" s="55">
        <v>-0.033650724951309274</v>
      </c>
      <c r="J59" s="61">
        <v>-0.021474745261312544</v>
      </c>
    </row>
    <row r="60" spans="1:10" s="37" customFormat="1" ht="15.75" collapsed="1" thickBot="1">
      <c r="A60" s="64"/>
      <c r="B60" s="38"/>
      <c r="C60" s="38"/>
      <c r="D60" s="39" t="s">
        <v>99</v>
      </c>
      <c r="E60" s="40" t="s">
        <v>5</v>
      </c>
      <c r="F60" s="50">
        <f>AVERAGE(F4:F59)</f>
        <v>0.0021329309047006906</v>
      </c>
      <c r="G60" s="41">
        <f>AVERAGE(G4:G59)</f>
        <v>0.006982632087618187</v>
      </c>
      <c r="H60" s="41">
        <f>AVERAGE(H4:H59)</f>
        <v>0.03922033856592004</v>
      </c>
      <c r="I60" s="41">
        <f>AVERAGE(I4:I59)</f>
        <v>0.04710851818125406</v>
      </c>
      <c r="J60" s="62">
        <f>AVERAGE(J4:J59)</f>
        <v>0.04723829682347207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4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22</v>
      </c>
      <c r="C1" s="2"/>
    </row>
    <row r="2" spans="1:3" ht="14.25">
      <c r="A2" s="21" t="s">
        <v>133</v>
      </c>
      <c r="B2" s="22">
        <v>-0.10584144645340754</v>
      </c>
      <c r="C2" s="2"/>
    </row>
    <row r="3" spans="1:3" ht="14.25">
      <c r="A3" s="113" t="s">
        <v>120</v>
      </c>
      <c r="B3" s="114">
        <v>-0.0313323487678453</v>
      </c>
      <c r="C3" s="2"/>
    </row>
    <row r="4" spans="1:3" ht="14.25">
      <c r="A4" s="14" t="s">
        <v>121</v>
      </c>
      <c r="B4" s="18">
        <v>-0.021883206202325867</v>
      </c>
      <c r="C4" s="2"/>
    </row>
    <row r="5" spans="1:3" ht="14.25">
      <c r="A5" s="14" t="s">
        <v>124</v>
      </c>
      <c r="B5" s="18">
        <v>-0.0174413609416616</v>
      </c>
      <c r="C5" s="2"/>
    </row>
    <row r="6" spans="1:3" ht="14.25">
      <c r="A6" s="14" t="s">
        <v>231</v>
      </c>
      <c r="B6" s="19">
        <v>-0.010438229464875715</v>
      </c>
      <c r="C6" s="2"/>
    </row>
    <row r="7" spans="1:3" ht="14.25">
      <c r="A7" s="14" t="s">
        <v>218</v>
      </c>
      <c r="B7" s="19">
        <v>-0.0052136461521024025</v>
      </c>
      <c r="C7" s="2"/>
    </row>
    <row r="8" spans="1:3" ht="14.25">
      <c r="A8" s="14" t="s">
        <v>119</v>
      </c>
      <c r="B8" s="19">
        <v>-0.004741110417966321</v>
      </c>
      <c r="C8" s="2"/>
    </row>
    <row r="9" spans="1:3" ht="14.25">
      <c r="A9" s="14" t="s">
        <v>225</v>
      </c>
      <c r="B9" s="19">
        <v>-0.0035625774473357907</v>
      </c>
      <c r="C9" s="2"/>
    </row>
    <row r="10" spans="1:3" ht="14.25">
      <c r="A10" s="14" t="s">
        <v>212</v>
      </c>
      <c r="B10" s="19">
        <v>-0.003281285358678443</v>
      </c>
      <c r="C10" s="2"/>
    </row>
    <row r="11" spans="1:3" ht="14.25">
      <c r="A11" s="14" t="s">
        <v>190</v>
      </c>
      <c r="B11" s="19">
        <v>-0.0031133250311332628</v>
      </c>
      <c r="C11" s="2"/>
    </row>
    <row r="12" spans="1:3" ht="14.25">
      <c r="A12" s="14" t="s">
        <v>123</v>
      </c>
      <c r="B12" s="19">
        <v>-0.0010032412409323177</v>
      </c>
      <c r="C12" s="2"/>
    </row>
    <row r="13" spans="1:3" ht="14.25">
      <c r="A13" s="14" t="s">
        <v>226</v>
      </c>
      <c r="B13" s="19">
        <v>-0.00022002200220017087</v>
      </c>
      <c r="C13" s="2"/>
    </row>
    <row r="14" spans="1:3" ht="14.25">
      <c r="A14" s="15" t="s">
        <v>255</v>
      </c>
      <c r="B14" s="51">
        <v>0</v>
      </c>
      <c r="C14" s="2"/>
    </row>
    <row r="15" spans="1:3" ht="14.25">
      <c r="A15" s="14" t="s">
        <v>220</v>
      </c>
      <c r="B15" s="19">
        <v>0</v>
      </c>
      <c r="C15" s="2"/>
    </row>
    <row r="16" spans="1:3" ht="14.25">
      <c r="A16" s="14" t="s">
        <v>227</v>
      </c>
      <c r="B16" s="19">
        <v>0</v>
      </c>
      <c r="C16" s="2"/>
    </row>
    <row r="17" spans="1:3" ht="14.25">
      <c r="A17" s="14" t="s">
        <v>228</v>
      </c>
      <c r="B17" s="19">
        <v>0</v>
      </c>
      <c r="C17" s="2"/>
    </row>
    <row r="18" spans="1:3" ht="14.25">
      <c r="A18" s="14" t="s">
        <v>233</v>
      </c>
      <c r="B18" s="19">
        <v>0</v>
      </c>
      <c r="C18" s="2"/>
    </row>
    <row r="19" spans="1:3" ht="14.25">
      <c r="A19" s="14" t="s">
        <v>258</v>
      </c>
      <c r="B19" s="19">
        <v>0.0014586640353508873</v>
      </c>
      <c r="C19" s="2"/>
    </row>
    <row r="20" spans="1:3" ht="14.25">
      <c r="A20" s="14" t="s">
        <v>142</v>
      </c>
      <c r="B20" s="19">
        <v>0.0019392854479003407</v>
      </c>
      <c r="C20" s="2"/>
    </row>
    <row r="21" spans="1:3" ht="14.25">
      <c r="A21" s="14" t="s">
        <v>215</v>
      </c>
      <c r="B21" s="19">
        <v>0.0028282142655127185</v>
      </c>
      <c r="C21" s="2"/>
    </row>
    <row r="22" spans="1:3" ht="14.25">
      <c r="A22" s="14" t="s">
        <v>179</v>
      </c>
      <c r="B22" s="19">
        <v>0.0038910505836575737</v>
      </c>
      <c r="C22" s="2"/>
    </row>
    <row r="23" spans="1:3" ht="14.25">
      <c r="A23" s="14" t="s">
        <v>122</v>
      </c>
      <c r="B23" s="19">
        <v>0.003934352517985573</v>
      </c>
      <c r="C23" s="2"/>
    </row>
    <row r="24" spans="1:3" ht="14.25">
      <c r="A24" s="14" t="s">
        <v>217</v>
      </c>
      <c r="B24" s="19">
        <v>0.004289679535705471</v>
      </c>
      <c r="C24" s="2"/>
    </row>
    <row r="25" spans="1:3" ht="14.25">
      <c r="A25" s="14" t="s">
        <v>219</v>
      </c>
      <c r="B25" s="19">
        <v>0.004444444444444251</v>
      </c>
      <c r="C25" s="2"/>
    </row>
    <row r="26" spans="1:3" ht="14.25">
      <c r="A26" s="14" t="s">
        <v>236</v>
      </c>
      <c r="B26" s="19">
        <v>0.0050761421319796</v>
      </c>
      <c r="C26" s="2"/>
    </row>
    <row r="27" spans="1:3" ht="14.25">
      <c r="A27" s="14" t="s">
        <v>198</v>
      </c>
      <c r="B27" s="19">
        <v>0.005424879907238722</v>
      </c>
      <c r="C27" s="2"/>
    </row>
    <row r="28" spans="1:3" ht="14.25">
      <c r="A28" s="14" t="s">
        <v>113</v>
      </c>
      <c r="B28" s="19">
        <v>0.005524861878453136</v>
      </c>
      <c r="C28" s="2"/>
    </row>
    <row r="29" spans="1:3" ht="14.25">
      <c r="A29" s="14" t="s">
        <v>216</v>
      </c>
      <c r="B29" s="19">
        <v>0.006302521008403339</v>
      </c>
      <c r="C29" s="2"/>
    </row>
    <row r="30" spans="1:3" ht="14.25">
      <c r="A30" s="14" t="s">
        <v>166</v>
      </c>
      <c r="B30" s="19">
        <v>0.006827492034592542</v>
      </c>
      <c r="C30" s="2"/>
    </row>
    <row r="31" spans="1:3" ht="14.25">
      <c r="A31" s="14" t="s">
        <v>222</v>
      </c>
      <c r="B31" s="19">
        <v>0.007194244604316502</v>
      </c>
      <c r="C31" s="2"/>
    </row>
    <row r="32" spans="1:3" ht="14.25">
      <c r="A32" s="14" t="s">
        <v>160</v>
      </c>
      <c r="B32" s="19">
        <v>0.007552870090634434</v>
      </c>
      <c r="C32" s="2"/>
    </row>
    <row r="33" spans="1:3" ht="14.25">
      <c r="A33" s="14" t="s">
        <v>171</v>
      </c>
      <c r="B33" s="19">
        <v>0.007667256455624827</v>
      </c>
      <c r="C33" s="2"/>
    </row>
    <row r="34" spans="1:3" ht="14.25">
      <c r="A34" s="14" t="s">
        <v>127</v>
      </c>
      <c r="B34" s="19">
        <v>0.007706139224248565</v>
      </c>
      <c r="C34" s="2"/>
    </row>
    <row r="35" spans="1:3" ht="14.25">
      <c r="A35" s="14" t="s">
        <v>200</v>
      </c>
      <c r="B35" s="19">
        <v>0.007800312012480548</v>
      </c>
      <c r="C35" s="2"/>
    </row>
    <row r="36" spans="1:3" ht="14.25">
      <c r="A36" s="14" t="s">
        <v>132</v>
      </c>
      <c r="B36" s="19">
        <v>0.007890563045202414</v>
      </c>
      <c r="C36" s="2"/>
    </row>
    <row r="37" spans="1:3" ht="14.25">
      <c r="A37" s="14" t="s">
        <v>257</v>
      </c>
      <c r="B37" s="19">
        <v>0.008055853920515554</v>
      </c>
      <c r="C37" s="2"/>
    </row>
    <row r="38" spans="1:3" ht="14.25">
      <c r="A38" s="14" t="s">
        <v>223</v>
      </c>
      <c r="B38" s="19">
        <v>0.008403361344537785</v>
      </c>
      <c r="C38" s="2"/>
    </row>
    <row r="39" spans="1:3" ht="14.25">
      <c r="A39" s="14" t="s">
        <v>214</v>
      </c>
      <c r="B39" s="19">
        <v>0.008727342476263722</v>
      </c>
      <c r="C39" s="2"/>
    </row>
    <row r="40" spans="1:3" ht="14.25">
      <c r="A40" s="14" t="s">
        <v>128</v>
      </c>
      <c r="B40" s="19">
        <v>0.009111617312072884</v>
      </c>
      <c r="C40" s="2"/>
    </row>
    <row r="41" spans="1:3" ht="14.25">
      <c r="A41" s="14" t="s">
        <v>235</v>
      </c>
      <c r="B41" s="19">
        <v>0.009615384615384581</v>
      </c>
      <c r="C41" s="2"/>
    </row>
    <row r="42" spans="1:3" ht="14.25">
      <c r="A42" s="14" t="s">
        <v>256</v>
      </c>
      <c r="B42" s="19">
        <v>0.010091698607539668</v>
      </c>
      <c r="C42" s="2"/>
    </row>
    <row r="43" spans="1:3" ht="14.25">
      <c r="A43" s="14" t="s">
        <v>234</v>
      </c>
      <c r="B43" s="19">
        <v>0.01024890190336758</v>
      </c>
      <c r="C43" s="2"/>
    </row>
    <row r="44" spans="1:3" ht="14.25">
      <c r="A44" s="14" t="s">
        <v>183</v>
      </c>
      <c r="B44" s="19">
        <v>0.010452591924444254</v>
      </c>
      <c r="C44" s="2"/>
    </row>
    <row r="45" spans="1:3" ht="14.25">
      <c r="A45" s="14" t="s">
        <v>129</v>
      </c>
      <c r="B45" s="19">
        <v>0.011015003594369688</v>
      </c>
      <c r="C45" s="2"/>
    </row>
    <row r="46" spans="1:3" ht="14.25">
      <c r="A46" s="14" t="s">
        <v>230</v>
      </c>
      <c r="B46" s="19">
        <v>0.011235955056179803</v>
      </c>
      <c r="C46" s="2"/>
    </row>
    <row r="47" spans="1:3" ht="14.25">
      <c r="A47" s="14" t="s">
        <v>221</v>
      </c>
      <c r="B47" s="19">
        <v>0.01128641838490485</v>
      </c>
      <c r="C47" s="2"/>
    </row>
    <row r="48" spans="1:3" ht="14.25">
      <c r="A48" s="14" t="s">
        <v>213</v>
      </c>
      <c r="B48" s="19">
        <v>0.011319093091122667</v>
      </c>
      <c r="C48" s="2"/>
    </row>
    <row r="49" spans="1:3" ht="14.25">
      <c r="A49" s="14" t="s">
        <v>125</v>
      </c>
      <c r="B49" s="19">
        <v>0.011794573438409062</v>
      </c>
      <c r="C49" s="2"/>
    </row>
    <row r="50" spans="1:3" ht="14.25">
      <c r="A50" s="14" t="s">
        <v>134</v>
      </c>
      <c r="B50" s="19">
        <v>0.011914310867651157</v>
      </c>
      <c r="C50" s="2"/>
    </row>
    <row r="51" spans="1:3" ht="14.25">
      <c r="A51" s="14" t="s">
        <v>126</v>
      </c>
      <c r="B51" s="19">
        <v>0.012413220645940193</v>
      </c>
      <c r="C51" s="2"/>
    </row>
    <row r="52" spans="1:3" ht="14.25">
      <c r="A52" s="14" t="s">
        <v>229</v>
      </c>
      <c r="B52" s="19">
        <v>0.012658227848101111</v>
      </c>
      <c r="C52" s="2"/>
    </row>
    <row r="53" spans="1:3" ht="14.25">
      <c r="A53" s="14" t="s">
        <v>232</v>
      </c>
      <c r="B53" s="19">
        <v>0.01373386450370262</v>
      </c>
      <c r="C53" s="2"/>
    </row>
    <row r="54" spans="1:3" ht="14.25">
      <c r="A54" s="14" t="s">
        <v>130</v>
      </c>
      <c r="B54" s="19">
        <v>0.014611449717022218</v>
      </c>
      <c r="C54" s="2"/>
    </row>
    <row r="55" spans="1:3" ht="14.25">
      <c r="A55" s="14" t="s">
        <v>237</v>
      </c>
      <c r="B55" s="19">
        <v>0.01526717557251911</v>
      </c>
      <c r="C55" s="2"/>
    </row>
    <row r="56" spans="1:3" ht="14.25">
      <c r="A56" s="14" t="s">
        <v>224</v>
      </c>
      <c r="B56" s="19">
        <v>0.015673981191222763</v>
      </c>
      <c r="C56" s="2"/>
    </row>
    <row r="57" spans="1:3" ht="15">
      <c r="A57" s="26" t="s">
        <v>104</v>
      </c>
      <c r="B57" s="23">
        <v>0.0021329309047006906</v>
      </c>
      <c r="C57" s="2"/>
    </row>
    <row r="58" spans="1:3" ht="14.25">
      <c r="A58" s="16" t="s">
        <v>1</v>
      </c>
      <c r="B58" s="18">
        <v>-0.03105488310825688</v>
      </c>
      <c r="C58" s="1"/>
    </row>
    <row r="59" spans="1:3" ht="14.25">
      <c r="A59" s="16" t="s">
        <v>2</v>
      </c>
      <c r="B59" s="18">
        <v>8.219178082136125E-06</v>
      </c>
      <c r="C59" s="2"/>
    </row>
    <row r="60" spans="1:3" ht="14.25">
      <c r="A60" s="16" t="s">
        <v>101</v>
      </c>
      <c r="B60" s="18">
        <v>0.01315068493150685</v>
      </c>
      <c r="C60" s="13"/>
    </row>
    <row r="61" spans="1:3" ht="14.25">
      <c r="A61" s="16" t="s">
        <v>8</v>
      </c>
      <c r="B61" s="18">
        <v>-0.032468624742959085</v>
      </c>
      <c r="C61" s="2"/>
    </row>
    <row r="62" spans="1:3" ht="15" thickBot="1">
      <c r="A62" s="17" t="s">
        <v>9</v>
      </c>
      <c r="B62" s="20">
        <v>0.014424657534246575</v>
      </c>
      <c r="C62" s="2"/>
    </row>
    <row r="63" spans="2:3" ht="12.75">
      <c r="B63" s="2"/>
      <c r="C63" s="2"/>
    </row>
    <row r="64" ht="12.75">
      <c r="C64" s="2"/>
    </row>
    <row r="65" spans="2:3" ht="12.75">
      <c r="B65" s="2"/>
      <c r="C65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2023-10-14T07:36:40Z</dcterms:modified>
  <cp:category/>
  <cp:version/>
  <cp:contentType/>
  <cp:contentStatus/>
</cp:coreProperties>
</file>