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'Відкр_1'!$A$1:$H$26</definedName>
  </definedNames>
  <calcPr fullCalcOnLoad="1"/>
</workbook>
</file>

<file path=xl/sharedStrings.xml><?xml version="1.0" encoding="utf-8"?>
<sst xmlns="http://schemas.openxmlformats.org/spreadsheetml/2006/main" count="403" uniqueCount="121">
  <si>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</si>
  <si>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</si>
  <si>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</si>
  <si>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</si>
  <si>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</si>
  <si>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</si>
  <si>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</si>
  <si>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</si>
  <si>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</si>
  <si>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</si>
  <si>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</si>
  <si>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</si>
  <si>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</si>
  <si>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</si>
  <si>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</si>
  <si>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</si>
  <si>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</si>
  <si>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</si>
  <si>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</si>
  <si>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</si>
  <si>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</si>
  <si>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</si>
  <si>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</si>
  <si>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Надбання</t>
  </si>
  <si>
    <t>СЕМ Ажіо</t>
  </si>
  <si>
    <t>ТАСК Ресурс</t>
  </si>
  <si>
    <t>ТОВ КУА "ТАСК-Інвест"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</si>
  <si>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</si>
  <si>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</si>
  <si>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</si>
  <si>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</si>
  <si>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</si>
  <si>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</si>
  <si>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</si>
  <si>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</si>
  <si>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</si>
  <si>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</si>
  <si>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</si>
  <si>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</si>
  <si>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</si>
  <si>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</si>
  <si>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</si>
  <si>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</si>
  <si>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Альтус-Збалансований</t>
  </si>
  <si>
    <t>http://www.altus.ua/</t>
  </si>
  <si>
    <t>Альтус-Депозит</t>
  </si>
  <si>
    <t>Альтус-Стратегічний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</si>
  <si>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</si>
  <si>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</si>
  <si>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</si>
  <si>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</si>
  <si>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</si>
  <si>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</si>
  <si>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</si>
  <si>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</si>
  <si>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</si>
  <si>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</si>
  <si>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</si>
  <si>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</si>
  <si>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</si>
  <si>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</si>
  <si>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</si>
  <si>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</si>
  <si>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</si>
  <si>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</si>
  <si>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</si>
  <si>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</si>
  <si>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</si>
  <si>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</si>
  <si>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</si>
  <si>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</si>
  <si>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</si>
  <si>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</si>
  <si>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</si>
  <si>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>КІНТО-Казначейський</t>
  </si>
  <si>
    <t xml:space="preserve"> з початку року</t>
  </si>
  <si>
    <t>ОТП Облігаційний</t>
  </si>
  <si>
    <t>Бонум Оптімум</t>
  </si>
  <si>
    <t>http://bonum-group.com/</t>
  </si>
  <si>
    <t>ТАСК Універсал</t>
  </si>
  <si>
    <t>ТАСК Український Капітал</t>
  </si>
  <si>
    <t>спец.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</si>
  <si>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</si>
  <si>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н.д.</t>
  </si>
  <si>
    <t>Софіївський</t>
  </si>
  <si>
    <t>http://www.am.eavex.com.ua/</t>
  </si>
  <si>
    <t>Аргентум</t>
  </si>
  <si>
    <t>http://www.dragon-am.com/</t>
  </si>
  <si>
    <t>Платинум</t>
  </si>
  <si>
    <t>http://dragon-am.com/</t>
  </si>
  <si>
    <t>Аурум</t>
  </si>
  <si>
    <t>Преміум-фонд Індексний</t>
  </si>
  <si>
    <t>http://pioglobal.ua/</t>
  </si>
  <si>
    <t>Преміум - фонд збалансований</t>
  </si>
  <si>
    <t>УНIВЕР.УА/Михайло Грушевський: Фонд Державних Паперiв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</si>
  <si>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</si>
  <si>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</si>
  <si>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</si>
  <si>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</si>
  <si>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</si>
  <si>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</si>
  <si>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</si>
  <si>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Конкорд Достаток</t>
  </si>
  <si>
    <t>Конкорд Стабільність</t>
  </si>
  <si>
    <t>ПрАТ "КIНТО"</t>
  </si>
  <si>
    <t>ТОВ "КУА "Івекс Ессет Менеджмент"</t>
  </si>
  <si>
    <t>ТОВ "КУА "УнІвер Менеджмент"</t>
  </si>
  <si>
    <t>ТОВ "КУА "ПІОГЛОБАЛ Україна"</t>
  </si>
  <si>
    <t>"Альтус ассетс актiвiтiс" ТОВ КУА</t>
  </si>
  <si>
    <t>ТОВ "КУА "ОТП КапІтал"</t>
  </si>
  <si>
    <t>ТОВ "КУА ОЗОН"</t>
  </si>
  <si>
    <t>ТОВ "КУА "ВсесвІт"</t>
  </si>
  <si>
    <t>ТОВ "КУА " ПІоглобал Ессет Менеджмент"</t>
  </si>
  <si>
    <t>ТОВ "КУА "ТАСК-ІНВЕСТ"</t>
  </si>
  <si>
    <t>ТОВ "КУА "Бонум Груп"</t>
  </si>
  <si>
    <t>ТОВ "КУА "АРТ-КАПIТАЛ Менеджмент"</t>
  </si>
  <si>
    <t>КІНТО-Голд</t>
  </si>
  <si>
    <t>спец. банк. мет.</t>
  </si>
  <si>
    <t>ПрАТ "КІНТО"</t>
  </si>
  <si>
    <t>Конкорд Перспектива</t>
  </si>
  <si>
    <t>н.д.**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</si>
</sst>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4457985"/>
        <c:axId val="36135206"/>
      </c:barChart>
      <c:catAx>
        <c:axId val="64457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35206"/>
        <c:crosses val="autoZero"/>
        <c:auto val="0"/>
        <c:lblOffset val="0"/>
        <c:tickLblSkip val="1"/>
        <c:noMultiLvlLbl val="0"/>
      </c:catAx>
      <c:valAx>
        <c:axId val="36135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4579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595887"/>
        <c:axId val="53217356"/>
      </c:barChart>
      <c:catAx>
        <c:axId val="48595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17356"/>
        <c:crosses val="autoZero"/>
        <c:auto val="0"/>
        <c:lblOffset val="0"/>
        <c:tickLblSkip val="1"/>
        <c:noMultiLvlLbl val="0"/>
      </c:catAx>
      <c:valAx>
        <c:axId val="53217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958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885117"/>
        <c:axId val="41442962"/>
      </c:barChart>
      <c:catAx>
        <c:axId val="22885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442962"/>
        <c:crosses val="autoZero"/>
        <c:auto val="0"/>
        <c:lblOffset val="0"/>
        <c:tickLblSkip val="1"/>
        <c:noMultiLvlLbl val="0"/>
      </c:catAx>
      <c:valAx>
        <c:axId val="41442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851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994587"/>
        <c:axId val="28424936"/>
      </c:barChart>
      <c:catAx>
        <c:axId val="56994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24936"/>
        <c:crosses val="autoZero"/>
        <c:auto val="0"/>
        <c:lblOffset val="0"/>
        <c:tickLblSkip val="1"/>
        <c:noMultiLvlLbl val="0"/>
      </c:catAx>
      <c:valAx>
        <c:axId val="28424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945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089673"/>
        <c:axId val="57705166"/>
      </c:barChart>
      <c:catAx>
        <c:axId val="45089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05166"/>
        <c:crosses val="autoZero"/>
        <c:auto val="0"/>
        <c:lblOffset val="0"/>
        <c:tickLblSkip val="1"/>
        <c:noMultiLvlLbl val="0"/>
      </c:catAx>
      <c:valAx>
        <c:axId val="57705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896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716359"/>
        <c:axId val="11239364"/>
      </c:barChart>
      <c:catAx>
        <c:axId val="54716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39364"/>
        <c:crosses val="autoZero"/>
        <c:auto val="0"/>
        <c:lblOffset val="0"/>
        <c:tickLblSkip val="1"/>
        <c:noMultiLvlLbl val="0"/>
      </c:catAx>
      <c:valAx>
        <c:axId val="11239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163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525"/>
          <c:w val="0.94375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Графік_В!$B$2:$B$27</c:f>
              <c:strCache/>
            </c:strRef>
          </c:cat>
          <c:val>
            <c:numRef>
              <c:f>Графік_В!$C$2:$C$27</c:f>
              <c:numCache/>
            </c:numRef>
          </c:val>
        </c:ser>
        <c:gapWidth val="40"/>
        <c:axId val="13203285"/>
        <c:axId val="18759498"/>
      </c:barChart>
      <c:catAx>
        <c:axId val="13203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759498"/>
        <c:crossesAt val="0"/>
        <c:auto val="0"/>
        <c:lblOffset val="0"/>
        <c:tickLblSkip val="1"/>
        <c:noMultiLvlLbl val="0"/>
      </c:catAx>
      <c:valAx>
        <c:axId val="18759498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20328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3012787"/>
        <c:axId val="46166752"/>
      </c:barChart>
      <c:catAx>
        <c:axId val="23012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166752"/>
        <c:crosses val="autoZero"/>
        <c:auto val="0"/>
        <c:lblOffset val="0"/>
        <c:tickLblSkip val="1"/>
        <c:noMultiLvlLbl val="0"/>
      </c:catAx>
      <c:valAx>
        <c:axId val="46166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0127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0448225"/>
        <c:axId val="52842502"/>
      </c:barChart>
      <c:catAx>
        <c:axId val="30448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842502"/>
        <c:crosses val="autoZero"/>
        <c:auto val="0"/>
        <c:lblOffset val="0"/>
        <c:tickLblSkip val="52"/>
        <c:noMultiLvlLbl val="0"/>
      </c:catAx>
      <c:valAx>
        <c:axId val="52842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448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9015519"/>
        <c:axId val="65138748"/>
      </c:barChart>
      <c:catAx>
        <c:axId val="9015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138748"/>
        <c:crosses val="autoZero"/>
        <c:auto val="0"/>
        <c:lblOffset val="0"/>
        <c:tickLblSkip val="49"/>
        <c:noMultiLvlLbl val="0"/>
      </c:catAx>
      <c:valAx>
        <c:axId val="65138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015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323437"/>
        <c:axId val="54374658"/>
      </c:barChart>
      <c:catAx>
        <c:axId val="61323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374658"/>
        <c:crosses val="autoZero"/>
        <c:auto val="0"/>
        <c:lblOffset val="0"/>
        <c:tickLblSkip val="4"/>
        <c:noMultiLvlLbl val="0"/>
      </c:catAx>
      <c:valAx>
        <c:axId val="54374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3234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61934207"/>
        <c:axId val="9864284"/>
      </c:barChart>
      <c:catAx>
        <c:axId val="61934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64284"/>
        <c:crosses val="autoZero"/>
        <c:auto val="0"/>
        <c:lblOffset val="0"/>
        <c:tickLblSkip val="9"/>
        <c:noMultiLvlLbl val="0"/>
      </c:catAx>
      <c:valAx>
        <c:axId val="9864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342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705291"/>
        <c:axId val="15176664"/>
      </c:barChart>
      <c:catAx>
        <c:axId val="657052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176664"/>
        <c:crosses val="autoZero"/>
        <c:auto val="0"/>
        <c:lblOffset val="0"/>
        <c:tickLblSkip val="4"/>
        <c:noMultiLvlLbl val="0"/>
      </c:catAx>
      <c:valAx>
        <c:axId val="15176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7052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4665657"/>
        <c:axId val="40214078"/>
      </c:barChart>
      <c:catAx>
        <c:axId val="246656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214078"/>
        <c:crosses val="autoZero"/>
        <c:auto val="0"/>
        <c:lblOffset val="0"/>
        <c:tickLblSkip val="52"/>
        <c:noMultiLvlLbl val="0"/>
      </c:catAx>
      <c:valAx>
        <c:axId val="40214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6656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525879"/>
        <c:axId val="23804340"/>
      </c:barChart>
      <c:catAx>
        <c:axId val="11525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804340"/>
        <c:crosses val="autoZero"/>
        <c:auto val="0"/>
        <c:lblOffset val="0"/>
        <c:tickLblSkip val="4"/>
        <c:noMultiLvlLbl val="0"/>
      </c:catAx>
      <c:valAx>
        <c:axId val="23804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5258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345349"/>
        <c:axId val="40342458"/>
      </c:barChart>
      <c:catAx>
        <c:axId val="8345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342458"/>
        <c:crosses val="autoZero"/>
        <c:auto val="0"/>
        <c:lblOffset val="0"/>
        <c:tickLblSkip val="4"/>
        <c:noMultiLvlLbl val="0"/>
      </c:catAx>
      <c:valAx>
        <c:axId val="40342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3453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275939"/>
        <c:axId val="65338832"/>
      </c:barChart>
      <c:catAx>
        <c:axId val="162759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338832"/>
        <c:crosses val="autoZero"/>
        <c:auto val="0"/>
        <c:lblOffset val="0"/>
        <c:tickLblSkip val="4"/>
        <c:noMultiLvlLbl val="0"/>
      </c:catAx>
      <c:valAx>
        <c:axId val="65338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2759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17681"/>
        <c:axId val="59854198"/>
      </c:barChart>
      <c:catAx>
        <c:axId val="1617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854198"/>
        <c:crosses val="autoZero"/>
        <c:auto val="0"/>
        <c:lblOffset val="0"/>
        <c:tickLblSkip val="4"/>
        <c:noMultiLvlLbl val="0"/>
      </c:catAx>
      <c:valAx>
        <c:axId val="5985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176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815"/>
        <c:axId val="474156"/>
      </c:barChart>
      <c:catAx>
        <c:axId val="12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4156"/>
        <c:crosses val="autoZero"/>
        <c:auto val="0"/>
        <c:lblOffset val="0"/>
        <c:tickLblSkip val="4"/>
        <c:noMultiLvlLbl val="0"/>
      </c:catAx>
      <c:valAx>
        <c:axId val="474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543773"/>
        <c:axId val="45139826"/>
      </c:barChart>
      <c:catAx>
        <c:axId val="17543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139826"/>
        <c:crosses val="autoZero"/>
        <c:auto val="0"/>
        <c:lblOffset val="0"/>
        <c:tickLblSkip val="4"/>
        <c:noMultiLvlLbl val="0"/>
      </c:catAx>
      <c:valAx>
        <c:axId val="45139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543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560827"/>
        <c:axId val="56266952"/>
      </c:barChart>
      <c:catAx>
        <c:axId val="595608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266952"/>
        <c:crosses val="autoZero"/>
        <c:auto val="0"/>
        <c:lblOffset val="0"/>
        <c:tickLblSkip val="4"/>
        <c:noMultiLvlLbl val="0"/>
      </c:catAx>
      <c:valAx>
        <c:axId val="56266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5608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02441"/>
        <c:axId val="55590318"/>
      </c:barChart>
      <c:catAx>
        <c:axId val="15024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590318"/>
        <c:crosses val="autoZero"/>
        <c:auto val="0"/>
        <c:lblOffset val="0"/>
        <c:tickLblSkip val="4"/>
        <c:noMultiLvlLbl val="0"/>
      </c:catAx>
      <c:valAx>
        <c:axId val="55590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024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9434189"/>
        <c:axId val="15323170"/>
      </c:barChart>
      <c:catAx>
        <c:axId val="29434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323170"/>
        <c:crosses val="autoZero"/>
        <c:auto val="0"/>
        <c:lblOffset val="0"/>
        <c:tickLblSkip val="1"/>
        <c:noMultiLvlLbl val="0"/>
      </c:catAx>
      <c:valAx>
        <c:axId val="15323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341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025"/>
          <c:w val="0.9985"/>
          <c:h val="0.88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Графік_І!$B$2:$B$10</c:f>
              <c:strCache/>
            </c:strRef>
          </c:cat>
          <c:val>
            <c:numRef>
              <c:f>Графік_І!$C$2:$C$10</c:f>
              <c:numCache/>
            </c:numRef>
          </c:val>
        </c:ser>
        <c:gapWidth val="40"/>
        <c:axId val="43575847"/>
        <c:axId val="1693604"/>
      </c:barChart>
      <c:catAx>
        <c:axId val="43575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93604"/>
        <c:crosses val="autoZero"/>
        <c:auto val="0"/>
        <c:lblOffset val="0"/>
        <c:tickLblSkip val="1"/>
        <c:noMultiLvlLbl val="0"/>
      </c:catAx>
      <c:valAx>
        <c:axId val="1693604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57584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62663349"/>
        <c:axId val="36842538"/>
      </c:barChart>
      <c:catAx>
        <c:axId val="62663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842538"/>
        <c:crosses val="autoZero"/>
        <c:auto val="0"/>
        <c:lblOffset val="0"/>
        <c:tickLblSkip val="1"/>
        <c:noMultiLvlLbl val="0"/>
      </c:catAx>
      <c:valAx>
        <c:axId val="36842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6633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0996627"/>
        <c:axId val="38677696"/>
      </c:barChart>
      <c:catAx>
        <c:axId val="20996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677696"/>
        <c:crosses val="autoZero"/>
        <c:auto val="0"/>
        <c:lblOffset val="0"/>
        <c:tickLblSkip val="5"/>
        <c:noMultiLvlLbl val="0"/>
      </c:catAx>
      <c:valAx>
        <c:axId val="38677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9966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1788609"/>
        <c:axId val="872166"/>
      </c:barChart>
      <c:catAx>
        <c:axId val="21788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72166"/>
        <c:crosses val="autoZero"/>
        <c:auto val="0"/>
        <c:lblOffset val="0"/>
        <c:tickLblSkip val="5"/>
        <c:noMultiLvlLbl val="0"/>
      </c:catAx>
      <c:valAx>
        <c:axId val="87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788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270143"/>
        <c:axId val="53144604"/>
      </c:barChart>
      <c:catAx>
        <c:axId val="32270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144604"/>
        <c:crosses val="autoZero"/>
        <c:auto val="0"/>
        <c:lblOffset val="0"/>
        <c:tickLblSkip val="1"/>
        <c:noMultiLvlLbl val="0"/>
      </c:catAx>
      <c:valAx>
        <c:axId val="53144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2701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193293"/>
        <c:axId val="8954338"/>
      </c:barChart>
      <c:catAx>
        <c:axId val="201932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954338"/>
        <c:crosses val="autoZero"/>
        <c:auto val="0"/>
        <c:lblOffset val="0"/>
        <c:tickLblSkip val="1"/>
        <c:noMultiLvlLbl val="0"/>
      </c:catAx>
      <c:valAx>
        <c:axId val="8954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932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875051"/>
        <c:axId val="44675512"/>
      </c:barChart>
      <c:catAx>
        <c:axId val="62875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675512"/>
        <c:crosses val="autoZero"/>
        <c:auto val="0"/>
        <c:lblOffset val="0"/>
        <c:tickLblSkip val="1"/>
        <c:noMultiLvlLbl val="0"/>
      </c:catAx>
      <c:valAx>
        <c:axId val="44675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875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381209"/>
        <c:axId val="24600862"/>
      </c:barChart>
      <c:catAx>
        <c:axId val="42381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600862"/>
        <c:crosses val="autoZero"/>
        <c:auto val="0"/>
        <c:lblOffset val="0"/>
        <c:tickLblSkip val="1"/>
        <c:noMultiLvlLbl val="0"/>
      </c:catAx>
      <c:valAx>
        <c:axId val="24600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3812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816663"/>
        <c:axId val="57039252"/>
      </c:barChart>
      <c:catAx>
        <c:axId val="37816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039252"/>
        <c:crosses val="autoZero"/>
        <c:auto val="0"/>
        <c:lblOffset val="0"/>
        <c:tickLblSkip val="1"/>
        <c:noMultiLvlLbl val="0"/>
      </c:catAx>
      <c:valAx>
        <c:axId val="57039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816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077541"/>
        <c:axId val="39127194"/>
      </c:barChart>
      <c:catAx>
        <c:axId val="30077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127194"/>
        <c:crosses val="autoZero"/>
        <c:auto val="0"/>
        <c:lblOffset val="0"/>
        <c:tickLblSkip val="1"/>
        <c:noMultiLvlLbl val="0"/>
      </c:catAx>
      <c:valAx>
        <c:axId val="39127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077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086379"/>
        <c:axId val="39454200"/>
      </c:barChart>
      <c:catAx>
        <c:axId val="300863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54200"/>
        <c:crosses val="autoZero"/>
        <c:auto val="0"/>
        <c:lblOffset val="0"/>
        <c:tickLblSkip val="1"/>
        <c:noMultiLvlLbl val="0"/>
      </c:catAx>
      <c:valAx>
        <c:axId val="3945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863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420035"/>
        <c:axId val="12255152"/>
      </c:barChart>
      <c:catAx>
        <c:axId val="38420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255152"/>
        <c:crosses val="autoZero"/>
        <c:auto val="0"/>
        <c:lblOffset val="0"/>
        <c:tickLblSkip val="1"/>
        <c:noMultiLvlLbl val="0"/>
      </c:catAx>
      <c:valAx>
        <c:axId val="12255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4200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787441"/>
        <c:axId val="87126"/>
      </c:barChart>
      <c:catAx>
        <c:axId val="507874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7126"/>
        <c:crosses val="autoZero"/>
        <c:auto val="0"/>
        <c:lblOffset val="0"/>
        <c:tickLblSkip val="1"/>
        <c:noMultiLvlLbl val="0"/>
      </c:catAx>
      <c:valAx>
        <c:axId val="87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7874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23663"/>
        <c:axId val="52166668"/>
      </c:barChart>
      <c:catAx>
        <c:axId val="3223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166668"/>
        <c:crosses val="autoZero"/>
        <c:auto val="0"/>
        <c:lblOffset val="0"/>
        <c:tickLblSkip val="1"/>
        <c:noMultiLvlLbl val="0"/>
      </c:catAx>
      <c:valAx>
        <c:axId val="52166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23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118525"/>
        <c:axId val="12337234"/>
      </c:barChart>
      <c:catAx>
        <c:axId val="51118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337234"/>
        <c:crosses val="autoZero"/>
        <c:auto val="0"/>
        <c:lblOffset val="0"/>
        <c:tickLblSkip val="1"/>
        <c:noMultiLvlLbl val="0"/>
      </c:catAx>
      <c:valAx>
        <c:axId val="12337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118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824475"/>
        <c:axId val="45348520"/>
      </c:barChart>
      <c:catAx>
        <c:axId val="53824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348520"/>
        <c:crosses val="autoZero"/>
        <c:auto val="0"/>
        <c:lblOffset val="0"/>
        <c:tickLblSkip val="1"/>
        <c:noMultiLvlLbl val="0"/>
      </c:catAx>
      <c:valAx>
        <c:axId val="45348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8244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173641"/>
        <c:axId val="6424718"/>
      </c:barChart>
      <c:catAx>
        <c:axId val="1736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24718"/>
        <c:crosses val="autoZero"/>
        <c:auto val="0"/>
        <c:lblOffset val="0"/>
        <c:tickLblSkip val="1"/>
        <c:noMultiLvlLbl val="0"/>
      </c:catAx>
      <c:valAx>
        <c:axId val="6424718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3641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519257"/>
        <c:axId val="57273182"/>
      </c:barChart>
      <c:catAx>
        <c:axId val="50519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273182"/>
        <c:crosses val="autoZero"/>
        <c:auto val="0"/>
        <c:lblOffset val="0"/>
        <c:tickLblSkip val="1"/>
        <c:noMultiLvlLbl val="0"/>
      </c:catAx>
      <c:valAx>
        <c:axId val="57273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192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8732951"/>
        <c:axId val="23833044"/>
      </c:barChart>
      <c:catAx>
        <c:axId val="387329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33044"/>
        <c:crosses val="autoZero"/>
        <c:auto val="0"/>
        <c:lblOffset val="0"/>
        <c:tickLblSkip val="1"/>
        <c:noMultiLvlLbl val="0"/>
      </c:catAx>
      <c:valAx>
        <c:axId val="23833044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329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407397"/>
        <c:axId val="12529370"/>
      </c:barChart>
      <c:catAx>
        <c:axId val="9407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29370"/>
        <c:crosses val="autoZero"/>
        <c:auto val="0"/>
        <c:lblOffset val="0"/>
        <c:tickLblSkip val="1"/>
        <c:noMultiLvlLbl val="0"/>
      </c:catAx>
      <c:valAx>
        <c:axId val="1252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073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933507"/>
        <c:axId val="39947248"/>
      </c:barChart>
      <c:catAx>
        <c:axId val="60933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47248"/>
        <c:crosses val="autoZero"/>
        <c:auto val="0"/>
        <c:lblOffset val="0"/>
        <c:tickLblSkip val="1"/>
        <c:noMultiLvlLbl val="0"/>
      </c:catAx>
      <c:valAx>
        <c:axId val="39947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33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53169"/>
        <c:axId val="61167254"/>
      </c:barChart>
      <c:catAx>
        <c:axId val="1653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167254"/>
        <c:crosses val="autoZero"/>
        <c:auto val="0"/>
        <c:lblOffset val="0"/>
        <c:tickLblSkip val="1"/>
        <c:noMultiLvlLbl val="0"/>
      </c:catAx>
      <c:valAx>
        <c:axId val="61167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3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50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8582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22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781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ragon-am.com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www.task.ua/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hyperlink" Target="http://am.artcapital.ua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6" t="s">
        <v>69</v>
      </c>
      <c r="B1" s="96"/>
      <c r="C1" s="96"/>
      <c r="D1" s="96"/>
      <c r="E1" s="96"/>
      <c r="F1" s="96"/>
      <c r="G1" s="96"/>
      <c r="H1" s="96"/>
    </row>
    <row r="2" spans="1:8" ht="30.75" thickBot="1">
      <c r="A2" s="3" t="s">
        <v>27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55</v>
      </c>
      <c r="C3" s="43">
        <v>21862966.79</v>
      </c>
      <c r="D3" s="40">
        <v>52523</v>
      </c>
      <c r="E3" s="43">
        <v>416.2551032880833</v>
      </c>
      <c r="F3" s="40">
        <v>100</v>
      </c>
      <c r="G3" s="42" t="s">
        <v>104</v>
      </c>
      <c r="H3" s="44" t="s">
        <v>32</v>
      </c>
    </row>
    <row r="4" spans="1:8" ht="14.25">
      <c r="A4" s="41">
        <v>2</v>
      </c>
      <c r="B4" s="42" t="s">
        <v>84</v>
      </c>
      <c r="C4" s="43">
        <v>3862856.02</v>
      </c>
      <c r="D4" s="40">
        <v>4597</v>
      </c>
      <c r="E4" s="43">
        <v>840.2993299978247</v>
      </c>
      <c r="F4" s="40">
        <v>1000</v>
      </c>
      <c r="G4" s="42" t="s">
        <v>105</v>
      </c>
      <c r="H4" s="44" t="s">
        <v>85</v>
      </c>
    </row>
    <row r="5" spans="1:8" ht="14.25" customHeight="1">
      <c r="A5" s="41">
        <v>3</v>
      </c>
      <c r="B5" s="42" t="s">
        <v>59</v>
      </c>
      <c r="C5" s="43">
        <v>3712891.34</v>
      </c>
      <c r="D5" s="40">
        <v>4694</v>
      </c>
      <c r="E5" s="43">
        <v>790.9866510438858</v>
      </c>
      <c r="F5" s="40">
        <v>1000</v>
      </c>
      <c r="G5" s="42" t="s">
        <v>104</v>
      </c>
      <c r="H5" s="44" t="s">
        <v>32</v>
      </c>
    </row>
    <row r="6" spans="1:8" ht="14.25">
      <c r="A6" s="41">
        <v>4</v>
      </c>
      <c r="B6" s="42" t="s">
        <v>94</v>
      </c>
      <c r="C6" s="43">
        <v>3696351.22</v>
      </c>
      <c r="D6" s="40">
        <v>1756</v>
      </c>
      <c r="E6" s="43">
        <v>2104.98361047836</v>
      </c>
      <c r="F6" s="40">
        <v>1000</v>
      </c>
      <c r="G6" s="42" t="s">
        <v>106</v>
      </c>
      <c r="H6" s="44" t="s">
        <v>95</v>
      </c>
    </row>
    <row r="7" spans="1:8" ht="14.25" customHeight="1">
      <c r="A7" s="41">
        <v>5</v>
      </c>
      <c r="B7" s="42" t="s">
        <v>91</v>
      </c>
      <c r="C7" s="43">
        <v>3239166.8536</v>
      </c>
      <c r="D7" s="40">
        <v>10454</v>
      </c>
      <c r="E7" s="43">
        <v>309.849517275684</v>
      </c>
      <c r="F7" s="40">
        <v>1000</v>
      </c>
      <c r="G7" s="42" t="s">
        <v>107</v>
      </c>
      <c r="H7" s="44" t="s">
        <v>92</v>
      </c>
    </row>
    <row r="8" spans="1:8" ht="14.25">
      <c r="A8" s="41">
        <v>6</v>
      </c>
      <c r="B8" s="42" t="s">
        <v>45</v>
      </c>
      <c r="C8" s="43">
        <v>2838489.06</v>
      </c>
      <c r="D8" s="40">
        <v>1269</v>
      </c>
      <c r="E8" s="43">
        <v>2236.7920094562646</v>
      </c>
      <c r="F8" s="40">
        <v>1000</v>
      </c>
      <c r="G8" s="42" t="s">
        <v>108</v>
      </c>
      <c r="H8" s="44" t="s">
        <v>44</v>
      </c>
    </row>
    <row r="9" spans="1:8" ht="14.25">
      <c r="A9" s="41">
        <v>7</v>
      </c>
      <c r="B9" s="42" t="s">
        <v>96</v>
      </c>
      <c r="C9" s="43">
        <v>2736527.79</v>
      </c>
      <c r="D9" s="40">
        <v>1514</v>
      </c>
      <c r="E9" s="43">
        <v>1807.4820277410834</v>
      </c>
      <c r="F9" s="40">
        <v>1000</v>
      </c>
      <c r="G9" s="42" t="s">
        <v>106</v>
      </c>
      <c r="H9" s="44" t="s">
        <v>95</v>
      </c>
    </row>
    <row r="10" spans="1:8" ht="14.25">
      <c r="A10" s="41">
        <v>8</v>
      </c>
      <c r="B10" s="42" t="s">
        <v>43</v>
      </c>
      <c r="C10" s="43">
        <v>2303854.35</v>
      </c>
      <c r="D10" s="40">
        <v>738</v>
      </c>
      <c r="E10" s="43">
        <v>3121.753861788618</v>
      </c>
      <c r="F10" s="40">
        <v>1000</v>
      </c>
      <c r="G10" s="42" t="s">
        <v>108</v>
      </c>
      <c r="H10" s="44" t="s">
        <v>44</v>
      </c>
    </row>
    <row r="11" spans="1:8" ht="14.25">
      <c r="A11" s="41">
        <v>9</v>
      </c>
      <c r="B11" s="42" t="s">
        <v>67</v>
      </c>
      <c r="C11" s="43">
        <v>2063802.28</v>
      </c>
      <c r="D11" s="40">
        <v>2898206</v>
      </c>
      <c r="E11" s="43">
        <v>0.7120964762339185</v>
      </c>
      <c r="F11" s="40">
        <v>1</v>
      </c>
      <c r="G11" s="42" t="s">
        <v>109</v>
      </c>
      <c r="H11" s="44" t="s">
        <v>66</v>
      </c>
    </row>
    <row r="12" spans="1:8" ht="14.25">
      <c r="A12" s="41">
        <v>10</v>
      </c>
      <c r="B12" s="42" t="s">
        <v>74</v>
      </c>
      <c r="C12" s="43">
        <v>2031550.93</v>
      </c>
      <c r="D12" s="40">
        <v>14692</v>
      </c>
      <c r="E12" s="43">
        <v>138.27599578001633</v>
      </c>
      <c r="F12" s="40">
        <v>100</v>
      </c>
      <c r="G12" s="42" t="s">
        <v>104</v>
      </c>
      <c r="H12" s="44" t="s">
        <v>32</v>
      </c>
    </row>
    <row r="13" spans="1:8" ht="14.25">
      <c r="A13" s="41">
        <v>11</v>
      </c>
      <c r="B13" s="42" t="s">
        <v>86</v>
      </c>
      <c r="C13" s="43">
        <v>1714256.49</v>
      </c>
      <c r="D13" s="40">
        <v>51866</v>
      </c>
      <c r="E13" s="43">
        <v>33.051642501831644</v>
      </c>
      <c r="F13" s="40">
        <v>100</v>
      </c>
      <c r="G13" s="42" t="s">
        <v>110</v>
      </c>
      <c r="H13" s="44" t="s">
        <v>87</v>
      </c>
    </row>
    <row r="14" spans="1:8" ht="14.25">
      <c r="A14" s="41">
        <v>12</v>
      </c>
      <c r="B14" s="42" t="s">
        <v>53</v>
      </c>
      <c r="C14" s="43">
        <v>1578547.96</v>
      </c>
      <c r="D14" s="40">
        <v>1590</v>
      </c>
      <c r="E14" s="43">
        <v>992.7974591194968</v>
      </c>
      <c r="F14" s="40">
        <v>1000</v>
      </c>
      <c r="G14" s="42" t="s">
        <v>111</v>
      </c>
      <c r="H14" s="44" t="s">
        <v>54</v>
      </c>
    </row>
    <row r="15" spans="1:8" ht="14.25">
      <c r="A15" s="41">
        <v>13</v>
      </c>
      <c r="B15" s="42" t="s">
        <v>65</v>
      </c>
      <c r="C15" s="43">
        <v>1278288.61</v>
      </c>
      <c r="D15" s="40">
        <v>622</v>
      </c>
      <c r="E15" s="43">
        <v>2055.126382636656</v>
      </c>
      <c r="F15" s="40">
        <v>1000</v>
      </c>
      <c r="G15" s="42" t="s">
        <v>109</v>
      </c>
      <c r="H15" s="44" t="s">
        <v>66</v>
      </c>
    </row>
    <row r="16" spans="1:8" ht="14.25">
      <c r="A16" s="41">
        <v>14</v>
      </c>
      <c r="B16" s="42" t="s">
        <v>102</v>
      </c>
      <c r="C16" s="43">
        <v>1165009.62</v>
      </c>
      <c r="D16" s="40">
        <v>25718</v>
      </c>
      <c r="E16" s="43">
        <v>45.29938642196127</v>
      </c>
      <c r="F16" s="40">
        <v>100</v>
      </c>
      <c r="G16" s="42" t="s">
        <v>112</v>
      </c>
      <c r="H16" s="44" t="s">
        <v>92</v>
      </c>
    </row>
    <row r="17" spans="1:8" ht="14.25">
      <c r="A17" s="41">
        <v>15</v>
      </c>
      <c r="B17" s="42" t="s">
        <v>97</v>
      </c>
      <c r="C17" s="43">
        <v>1097324.78</v>
      </c>
      <c r="D17" s="40">
        <v>615</v>
      </c>
      <c r="E17" s="43">
        <v>1784.2679349593495</v>
      </c>
      <c r="F17" s="40">
        <v>1000</v>
      </c>
      <c r="G17" s="42" t="s">
        <v>106</v>
      </c>
      <c r="H17" s="44" t="s">
        <v>95</v>
      </c>
    </row>
    <row r="18" spans="1:8" ht="14.25">
      <c r="A18" s="41">
        <v>16</v>
      </c>
      <c r="B18" s="42" t="s">
        <v>98</v>
      </c>
      <c r="C18" s="43">
        <v>961961.89</v>
      </c>
      <c r="D18" s="40">
        <v>1477</v>
      </c>
      <c r="E18" s="43">
        <v>651.2944414353419</v>
      </c>
      <c r="F18" s="40">
        <v>1000</v>
      </c>
      <c r="G18" s="42" t="s">
        <v>106</v>
      </c>
      <c r="H18" s="44" t="s">
        <v>95</v>
      </c>
    </row>
    <row r="19" spans="1:8" ht="14.25">
      <c r="A19" s="41">
        <v>17</v>
      </c>
      <c r="B19" s="42" t="s">
        <v>25</v>
      </c>
      <c r="C19" s="43">
        <v>959417.46</v>
      </c>
      <c r="D19" s="40">
        <v>952</v>
      </c>
      <c r="E19" s="43">
        <v>1007.7914495798319</v>
      </c>
      <c r="F19" s="40">
        <v>1000</v>
      </c>
      <c r="G19" s="42" t="s">
        <v>113</v>
      </c>
      <c r="H19" s="44" t="s">
        <v>33</v>
      </c>
    </row>
    <row r="20" spans="1:8" ht="14.25">
      <c r="A20" s="41">
        <v>18</v>
      </c>
      <c r="B20" s="42" t="s">
        <v>93</v>
      </c>
      <c r="C20" s="43">
        <v>763735.84</v>
      </c>
      <c r="D20" s="40">
        <v>2502</v>
      </c>
      <c r="E20" s="43">
        <v>305.25013589128696</v>
      </c>
      <c r="F20" s="40">
        <v>1000</v>
      </c>
      <c r="G20" s="42" t="s">
        <v>107</v>
      </c>
      <c r="H20" s="44" t="s">
        <v>92</v>
      </c>
    </row>
    <row r="21" spans="1:8" ht="14.25">
      <c r="A21" s="41">
        <v>19</v>
      </c>
      <c r="B21" s="42" t="s">
        <v>77</v>
      </c>
      <c r="C21" s="43">
        <v>760196.5583</v>
      </c>
      <c r="D21" s="40">
        <v>8937</v>
      </c>
      <c r="E21" s="43">
        <v>85.06171626944165</v>
      </c>
      <c r="F21" s="40">
        <v>100</v>
      </c>
      <c r="G21" s="42" t="s">
        <v>114</v>
      </c>
      <c r="H21" s="44" t="s">
        <v>78</v>
      </c>
    </row>
    <row r="22" spans="1:8" ht="14.25">
      <c r="A22" s="41">
        <v>20</v>
      </c>
      <c r="B22" s="42" t="s">
        <v>23</v>
      </c>
      <c r="C22" s="43">
        <v>644667.41</v>
      </c>
      <c r="D22" s="40">
        <v>9869</v>
      </c>
      <c r="E22" s="43">
        <v>65.32246529536934</v>
      </c>
      <c r="F22" s="40">
        <v>100</v>
      </c>
      <c r="G22" s="42" t="s">
        <v>115</v>
      </c>
      <c r="H22" s="44" t="s">
        <v>68</v>
      </c>
    </row>
    <row r="23" spans="1:8" ht="14.25">
      <c r="A23" s="41">
        <v>21</v>
      </c>
      <c r="B23" s="42" t="s">
        <v>76</v>
      </c>
      <c r="C23" s="43">
        <v>534155.3</v>
      </c>
      <c r="D23" s="40">
        <v>330</v>
      </c>
      <c r="E23" s="43">
        <v>1618.6524242424243</v>
      </c>
      <c r="F23" s="40">
        <v>1000</v>
      </c>
      <c r="G23" s="42" t="s">
        <v>109</v>
      </c>
      <c r="H23" s="44" t="s">
        <v>66</v>
      </c>
    </row>
    <row r="24" spans="1:8" ht="14.25">
      <c r="A24" s="41">
        <v>22</v>
      </c>
      <c r="B24" s="42" t="s">
        <v>24</v>
      </c>
      <c r="C24" s="43">
        <v>492291.4</v>
      </c>
      <c r="D24" s="40">
        <v>1121</v>
      </c>
      <c r="E24" s="43">
        <v>439.15379125780555</v>
      </c>
      <c r="F24" s="40">
        <v>1000</v>
      </c>
      <c r="G24" s="42" t="s">
        <v>36</v>
      </c>
      <c r="H24" s="44" t="s">
        <v>34</v>
      </c>
    </row>
    <row r="25" spans="1:8" ht="14.25">
      <c r="A25" s="41">
        <v>23</v>
      </c>
      <c r="B25" s="42" t="s">
        <v>46</v>
      </c>
      <c r="C25" s="43">
        <v>488880.53</v>
      </c>
      <c r="D25" s="40">
        <v>199</v>
      </c>
      <c r="E25" s="43">
        <v>2456.6860804020102</v>
      </c>
      <c r="F25" s="40">
        <v>1000</v>
      </c>
      <c r="G25" s="42" t="s">
        <v>108</v>
      </c>
      <c r="H25" s="44" t="s">
        <v>44</v>
      </c>
    </row>
    <row r="26" spans="1:8" ht="14.25">
      <c r="A26" s="41">
        <v>24</v>
      </c>
      <c r="B26" s="42" t="s">
        <v>103</v>
      </c>
      <c r="C26" s="43">
        <v>272063.05</v>
      </c>
      <c r="D26" s="40">
        <v>10422</v>
      </c>
      <c r="E26" s="43">
        <v>26.10468720015352</v>
      </c>
      <c r="F26" s="40">
        <v>100</v>
      </c>
      <c r="G26" s="42" t="s">
        <v>112</v>
      </c>
      <c r="H26" s="44" t="s">
        <v>92</v>
      </c>
    </row>
    <row r="27" spans="1:8" ht="15.75" customHeight="1" thickBot="1">
      <c r="A27" s="97" t="s">
        <v>28</v>
      </c>
      <c r="B27" s="98"/>
      <c r="C27" s="58">
        <f>SUM(C3:C26)</f>
        <v>61059253.5319</v>
      </c>
      <c r="D27" s="59">
        <f>SUM(D3:D26)</f>
        <v>3106663</v>
      </c>
      <c r="E27" s="57" t="s">
        <v>29</v>
      </c>
      <c r="F27" s="57" t="s">
        <v>29</v>
      </c>
      <c r="G27" s="57" t="s">
        <v>29</v>
      </c>
      <c r="H27" s="60" t="s">
        <v>29</v>
      </c>
    </row>
    <row r="28" spans="1:8" ht="15" customHeight="1" thickBot="1">
      <c r="A28" s="95" t="s">
        <v>56</v>
      </c>
      <c r="B28" s="95"/>
      <c r="C28" s="95"/>
      <c r="D28" s="95"/>
      <c r="E28" s="95"/>
      <c r="F28" s="95"/>
      <c r="G28" s="95"/>
      <c r="H28" s="95"/>
    </row>
  </sheetData>
  <sheetProtection/>
  <mergeCells count="3">
    <mergeCell ref="A28:H28"/>
    <mergeCell ref="A1:H1"/>
    <mergeCell ref="A27:B27"/>
  </mergeCells>
  <hyperlinks>
    <hyperlink ref="H27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9" customFormat="1" ht="15.75" thickBot="1">
      <c r="A2" s="100" t="s">
        <v>27</v>
      </c>
      <c r="B2" s="104" t="s">
        <v>13</v>
      </c>
      <c r="C2" s="106" t="s">
        <v>14</v>
      </c>
      <c r="D2" s="108" t="s">
        <v>15</v>
      </c>
      <c r="E2" s="102" t="s">
        <v>16</v>
      </c>
      <c r="F2" s="103"/>
      <c r="G2" s="103"/>
      <c r="H2" s="103"/>
      <c r="I2" s="103"/>
      <c r="J2" s="103"/>
      <c r="K2" s="103"/>
      <c r="L2" s="103"/>
    </row>
    <row r="3" spans="1:12" s="10" customFormat="1" ht="64.5" customHeight="1" thickBot="1">
      <c r="A3" s="101"/>
      <c r="B3" s="105"/>
      <c r="C3" s="107"/>
      <c r="D3" s="109"/>
      <c r="E3" s="4" t="s">
        <v>17</v>
      </c>
      <c r="F3" s="4" t="s">
        <v>58</v>
      </c>
      <c r="G3" s="4" t="s">
        <v>18</v>
      </c>
      <c r="H3" s="4" t="s">
        <v>19</v>
      </c>
      <c r="I3" s="4" t="s">
        <v>20</v>
      </c>
      <c r="J3" s="4" t="s">
        <v>75</v>
      </c>
      <c r="K3" s="4" t="s">
        <v>21</v>
      </c>
      <c r="L3" s="1" t="s">
        <v>61</v>
      </c>
    </row>
    <row r="4" spans="1:12" s="10" customFormat="1" ht="14.25" collapsed="1">
      <c r="A4" s="61">
        <v>1</v>
      </c>
      <c r="B4" s="47" t="s">
        <v>79</v>
      </c>
      <c r="C4" s="48">
        <v>38945</v>
      </c>
      <c r="D4" s="48">
        <v>39016</v>
      </c>
      <c r="E4" s="71">
        <v>0.00426173506954175</v>
      </c>
      <c r="F4" s="71">
        <v>-0.001570925253158162</v>
      </c>
      <c r="G4" s="71">
        <v>-0.01900548848144168</v>
      </c>
      <c r="H4" s="71">
        <v>-0.03902366669523405</v>
      </c>
      <c r="I4" s="71">
        <v>-0.16116677256827028</v>
      </c>
      <c r="J4" s="71">
        <v>-0.09331149315412446</v>
      </c>
      <c r="K4" s="72">
        <v>-0.6766824845679014</v>
      </c>
      <c r="L4" s="72">
        <v>-0.12038344912706578</v>
      </c>
    </row>
    <row r="5" spans="1:12" s="10" customFormat="1" ht="14.25">
      <c r="A5" s="81">
        <v>2</v>
      </c>
      <c r="B5" s="47" t="s">
        <v>42</v>
      </c>
      <c r="C5" s="48">
        <v>39205</v>
      </c>
      <c r="D5" s="48">
        <v>39322</v>
      </c>
      <c r="E5" s="71">
        <v>0.0006907378735883096</v>
      </c>
      <c r="F5" s="71">
        <v>-0.008082350926104098</v>
      </c>
      <c r="G5" s="71">
        <v>-0.009173090763039515</v>
      </c>
      <c r="H5" s="71">
        <v>-0.001834925161726897</v>
      </c>
      <c r="I5" s="71">
        <v>-0.08182277388170789</v>
      </c>
      <c r="J5" s="71" t="s">
        <v>83</v>
      </c>
      <c r="K5" s="72">
        <v>-0.21210763836870605</v>
      </c>
      <c r="L5" s="72">
        <v>-0.029488945081770912</v>
      </c>
    </row>
    <row r="6" spans="1:12" s="10" customFormat="1" ht="14.25">
      <c r="A6" s="81">
        <v>3</v>
      </c>
      <c r="B6" s="47" t="s">
        <v>100</v>
      </c>
      <c r="C6" s="48">
        <v>40050</v>
      </c>
      <c r="D6" s="48">
        <v>40319</v>
      </c>
      <c r="E6" s="71">
        <v>-0.0006798465073816207</v>
      </c>
      <c r="F6" s="71">
        <v>-0.008847239698671183</v>
      </c>
      <c r="G6" s="71">
        <v>-0.025440754713685565</v>
      </c>
      <c r="H6" s="71">
        <v>-0.002996717615296629</v>
      </c>
      <c r="I6" s="71">
        <v>0.14559364378946915</v>
      </c>
      <c r="J6" s="71">
        <v>-0.024648828000357614</v>
      </c>
      <c r="K6" s="72">
        <v>0.5782378239366959</v>
      </c>
      <c r="L6" s="72">
        <v>0.09111531332788392</v>
      </c>
    </row>
    <row r="7" spans="1:12" s="10" customFormat="1" ht="14.25">
      <c r="A7" s="81">
        <v>4</v>
      </c>
      <c r="B7" s="47" t="s">
        <v>72</v>
      </c>
      <c r="C7" s="48">
        <v>40555</v>
      </c>
      <c r="D7" s="48">
        <v>40626</v>
      </c>
      <c r="E7" s="71">
        <v>0.022110291634889423</v>
      </c>
      <c r="F7" s="71">
        <v>-0.015083460263144666</v>
      </c>
      <c r="G7" s="71">
        <v>-0.05755105779039649</v>
      </c>
      <c r="H7" s="71">
        <v>-0.0874518527832907</v>
      </c>
      <c r="I7" s="71">
        <v>-0.2167867147663115</v>
      </c>
      <c r="J7" s="71">
        <v>-0.0368130106943394</v>
      </c>
      <c r="K7" s="72">
        <v>-0.657296260624525</v>
      </c>
      <c r="L7" s="72">
        <v>-0.21638648078847633</v>
      </c>
    </row>
    <row r="8" spans="1:12" s="10" customFormat="1" ht="14.25">
      <c r="A8" s="81">
        <v>5</v>
      </c>
      <c r="B8" s="47" t="s">
        <v>116</v>
      </c>
      <c r="C8" s="48">
        <v>41848</v>
      </c>
      <c r="D8" s="48">
        <v>42032</v>
      </c>
      <c r="E8" s="71">
        <v>0.00010541305183453531</v>
      </c>
      <c r="F8" s="71">
        <v>-0.07100728260706968</v>
      </c>
      <c r="G8" s="71">
        <v>-0.03219437485614507</v>
      </c>
      <c r="H8" s="71">
        <v>-0.23575972358156871</v>
      </c>
      <c r="I8" s="71" t="s">
        <v>83</v>
      </c>
      <c r="J8" s="71" t="s">
        <v>83</v>
      </c>
      <c r="K8" s="72">
        <v>-0.26599108637285085</v>
      </c>
      <c r="L8" s="72" t="s">
        <v>120</v>
      </c>
    </row>
    <row r="9" spans="1:12" s="10" customFormat="1" ht="14.25" customHeight="1" thickBot="1">
      <c r="A9" s="76"/>
      <c r="B9" s="80" t="s">
        <v>73</v>
      </c>
      <c r="C9" s="79" t="s">
        <v>29</v>
      </c>
      <c r="D9" s="79" t="s">
        <v>29</v>
      </c>
      <c r="E9" s="77">
        <f aca="true" t="shared" si="0" ref="E9:J9">AVERAGE(E4:E8)</f>
        <v>0.00529766622449448</v>
      </c>
      <c r="F9" s="77">
        <f t="shared" si="0"/>
        <v>-0.02091825174962956</v>
      </c>
      <c r="G9" s="77">
        <f t="shared" si="0"/>
        <v>-0.028672953320941663</v>
      </c>
      <c r="H9" s="77">
        <f t="shared" si="0"/>
        <v>-0.0734133771674234</v>
      </c>
      <c r="I9" s="77">
        <f t="shared" si="0"/>
        <v>-0.07854565435670513</v>
      </c>
      <c r="J9" s="77">
        <f t="shared" si="0"/>
        <v>-0.051591110616273826</v>
      </c>
      <c r="K9" s="79" t="s">
        <v>29</v>
      </c>
      <c r="L9" s="79" t="s">
        <v>29</v>
      </c>
    </row>
    <row r="10" spans="1:12" s="9" customFormat="1" ht="14.25">
      <c r="A10" s="99" t="s">
        <v>60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s="9" customFormat="1" ht="14.25">
      <c r="A11" s="120" t="s">
        <v>82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D6" sqref="D6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0" t="s">
        <v>52</v>
      </c>
      <c r="B1" s="110"/>
      <c r="C1" s="110"/>
      <c r="D1" s="110"/>
      <c r="E1" s="110"/>
      <c r="F1" s="110"/>
      <c r="G1" s="110"/>
    </row>
    <row r="2" spans="1:7" s="11" customFormat="1" ht="15.75" thickBot="1">
      <c r="A2" s="100" t="s">
        <v>27</v>
      </c>
      <c r="B2" s="114" t="s">
        <v>13</v>
      </c>
      <c r="C2" s="111" t="s">
        <v>37</v>
      </c>
      <c r="D2" s="112"/>
      <c r="E2" s="113" t="s">
        <v>63</v>
      </c>
      <c r="F2" s="112"/>
      <c r="G2" s="116" t="s">
        <v>62</v>
      </c>
    </row>
    <row r="3" spans="1:7" s="11" customFormat="1" ht="15.75" thickBot="1">
      <c r="A3" s="101"/>
      <c r="B3" s="115"/>
      <c r="C3" s="29" t="s">
        <v>41</v>
      </c>
      <c r="D3" s="29" t="s">
        <v>39</v>
      </c>
      <c r="E3" s="29" t="s">
        <v>40</v>
      </c>
      <c r="F3" s="29" t="s">
        <v>39</v>
      </c>
      <c r="G3" s="117"/>
    </row>
    <row r="4" spans="1:7" ht="14.25">
      <c r="A4" s="62">
        <v>1</v>
      </c>
      <c r="B4" s="49" t="s">
        <v>72</v>
      </c>
      <c r="C4" s="30">
        <v>129.6961300000008</v>
      </c>
      <c r="D4" s="68">
        <v>0.022110291634890908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79</v>
      </c>
      <c r="C5" s="30">
        <v>4.445430000000051</v>
      </c>
      <c r="D5" s="68">
        <v>0.004261735069542345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42</v>
      </c>
      <c r="C6" s="30">
        <v>2.61375</v>
      </c>
      <c r="D6" s="68">
        <v>0.0006907378735882382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116</v>
      </c>
      <c r="C7" s="30">
        <v>0.15761999999987894</v>
      </c>
      <c r="D7" s="68">
        <v>0.00010541305183443651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100</v>
      </c>
      <c r="C8" s="30">
        <v>-1.0855</v>
      </c>
      <c r="D8" s="68">
        <v>-0.0006798465073807907</v>
      </c>
      <c r="E8" s="31">
        <v>0</v>
      </c>
      <c r="F8" s="68">
        <v>0</v>
      </c>
      <c r="G8" s="50">
        <v>0</v>
      </c>
    </row>
    <row r="9" spans="1:7" ht="15.75" thickBot="1">
      <c r="A9" s="66"/>
      <c r="B9" s="53" t="s">
        <v>28</v>
      </c>
      <c r="C9" s="54">
        <v>135.82743000000073</v>
      </c>
      <c r="D9" s="67">
        <v>0.009853337174517342</v>
      </c>
      <c r="E9" s="55">
        <v>0</v>
      </c>
      <c r="F9" s="67">
        <v>0</v>
      </c>
      <c r="G9" s="56">
        <v>0</v>
      </c>
    </row>
    <row r="11" ht="14.25">
      <c r="A11" s="11"/>
    </row>
    <row r="12" ht="14.25">
      <c r="A12" s="11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2" sqref="B2:C6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100</v>
      </c>
      <c r="C2" s="71">
        <v>-0.0006798465073816207</v>
      </c>
      <c r="D2" s="21"/>
    </row>
    <row r="3" spans="1:4" ht="14.25">
      <c r="A3" s="21"/>
      <c r="B3" s="47" t="s">
        <v>116</v>
      </c>
      <c r="C3" s="71">
        <v>0.00010541305183453531</v>
      </c>
      <c r="D3" s="21"/>
    </row>
    <row r="4" spans="1:4" ht="14.25">
      <c r="A4" s="21"/>
      <c r="B4" s="47" t="s">
        <v>42</v>
      </c>
      <c r="C4" s="71">
        <v>0.0006907378735883096</v>
      </c>
      <c r="D4" s="21"/>
    </row>
    <row r="5" spans="1:4" ht="14.25">
      <c r="A5" s="21"/>
      <c r="B5" s="47" t="s">
        <v>79</v>
      </c>
      <c r="C5" s="71">
        <v>0.00426173506954175</v>
      </c>
      <c r="D5" s="21"/>
    </row>
    <row r="6" spans="1:4" ht="14.25">
      <c r="A6" s="21"/>
      <c r="B6" s="47" t="s">
        <v>72</v>
      </c>
      <c r="C6" s="71">
        <v>0.022110291634889423</v>
      </c>
      <c r="D6" s="21"/>
    </row>
    <row r="7" spans="2:3" ht="14.25">
      <c r="B7" s="82" t="s">
        <v>22</v>
      </c>
      <c r="C7" s="75">
        <v>0.006094620522659966</v>
      </c>
    </row>
    <row r="8" spans="2:3" ht="14.25">
      <c r="B8" s="83" t="s">
        <v>31</v>
      </c>
      <c r="C8" s="88">
        <v>0.0020814129820700966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9" customFormat="1" ht="15.75" thickBot="1">
      <c r="A2" s="100" t="s">
        <v>27</v>
      </c>
      <c r="B2" s="104" t="s">
        <v>13</v>
      </c>
      <c r="C2" s="106" t="s">
        <v>14</v>
      </c>
      <c r="D2" s="108" t="s">
        <v>15</v>
      </c>
      <c r="E2" s="102" t="s">
        <v>16</v>
      </c>
      <c r="F2" s="103"/>
      <c r="G2" s="103"/>
      <c r="H2" s="103"/>
      <c r="I2" s="103"/>
      <c r="J2" s="103"/>
      <c r="K2" s="103"/>
      <c r="L2" s="103"/>
    </row>
    <row r="3" spans="1:12" s="10" customFormat="1" ht="64.5" customHeight="1" thickBot="1">
      <c r="A3" s="101"/>
      <c r="B3" s="105"/>
      <c r="C3" s="107"/>
      <c r="D3" s="109"/>
      <c r="E3" s="4" t="s">
        <v>17</v>
      </c>
      <c r="F3" s="4" t="s">
        <v>58</v>
      </c>
      <c r="G3" s="4" t="s">
        <v>18</v>
      </c>
      <c r="H3" s="4" t="s">
        <v>19</v>
      </c>
      <c r="I3" s="4" t="s">
        <v>20</v>
      </c>
      <c r="J3" s="4" t="s">
        <v>75</v>
      </c>
      <c r="K3" s="4" t="s">
        <v>21</v>
      </c>
      <c r="L3" s="1" t="s">
        <v>61</v>
      </c>
    </row>
    <row r="4" spans="1:12" s="9" customFormat="1" ht="14.25" collapsed="1">
      <c r="A4" s="61">
        <v>1</v>
      </c>
      <c r="B4" s="47" t="s">
        <v>55</v>
      </c>
      <c r="C4" s="48">
        <v>38118</v>
      </c>
      <c r="D4" s="48">
        <v>38182</v>
      </c>
      <c r="E4" s="71">
        <v>0.0037789932995810904</v>
      </c>
      <c r="F4" s="71">
        <v>-0.001811011725448064</v>
      </c>
      <c r="G4" s="71">
        <v>0.011186972093218284</v>
      </c>
      <c r="H4" s="71">
        <v>0.039092278568572336</v>
      </c>
      <c r="I4" s="71">
        <v>0.06874054467470181</v>
      </c>
      <c r="J4" s="71">
        <v>0.08231234393092679</v>
      </c>
      <c r="K4" s="71">
        <v>3.1625510328808355</v>
      </c>
      <c r="L4" s="72">
        <v>0.13726115001444272</v>
      </c>
    </row>
    <row r="5" spans="1:12" s="9" customFormat="1" ht="14.25" collapsed="1">
      <c r="A5" s="62">
        <v>2</v>
      </c>
      <c r="B5" s="47" t="s">
        <v>93</v>
      </c>
      <c r="C5" s="48">
        <v>38492</v>
      </c>
      <c r="D5" s="48">
        <v>38629</v>
      </c>
      <c r="E5" s="71">
        <v>0.012993750929617187</v>
      </c>
      <c r="F5" s="71">
        <v>0.008045041515001294</v>
      </c>
      <c r="G5" s="71">
        <v>0.00222530604516491</v>
      </c>
      <c r="H5" s="71">
        <v>-0.02478997334821409</v>
      </c>
      <c r="I5" s="71">
        <v>-0.04196332781132672</v>
      </c>
      <c r="J5" s="71">
        <v>-0.018648177919726283</v>
      </c>
      <c r="K5" s="71">
        <v>-0.6947498641087131</v>
      </c>
      <c r="L5" s="72">
        <v>-0.11335487437919212</v>
      </c>
    </row>
    <row r="6" spans="1:12" s="9" customFormat="1" ht="14.25" collapsed="1">
      <c r="A6" s="62">
        <v>3</v>
      </c>
      <c r="B6" s="47" t="s">
        <v>43</v>
      </c>
      <c r="C6" s="48">
        <v>38828</v>
      </c>
      <c r="D6" s="48">
        <v>39028</v>
      </c>
      <c r="E6" s="71">
        <v>-0.005751778862005619</v>
      </c>
      <c r="F6" s="71">
        <v>0.0027870493564858823</v>
      </c>
      <c r="G6" s="71">
        <v>0.041356254806751425</v>
      </c>
      <c r="H6" s="71">
        <v>0.0075021295013197875</v>
      </c>
      <c r="I6" s="71">
        <v>0.2512325960193016</v>
      </c>
      <c r="J6" s="71">
        <v>0.1419707935337331</v>
      </c>
      <c r="K6" s="71">
        <v>2.121753861788617</v>
      </c>
      <c r="L6" s="72">
        <v>0.13860930796391524</v>
      </c>
    </row>
    <row r="7" spans="1:12" s="9" customFormat="1" ht="14.25" collapsed="1">
      <c r="A7" s="62">
        <v>4</v>
      </c>
      <c r="B7" s="47" t="s">
        <v>97</v>
      </c>
      <c r="C7" s="48">
        <v>38919</v>
      </c>
      <c r="D7" s="48">
        <v>39092</v>
      </c>
      <c r="E7" s="71">
        <v>0.0016294435201005264</v>
      </c>
      <c r="F7" s="71">
        <v>-0.014010492962954646</v>
      </c>
      <c r="G7" s="71">
        <v>-0.025699466370964874</v>
      </c>
      <c r="H7" s="71">
        <v>-0.06099058627870002</v>
      </c>
      <c r="I7" s="71">
        <v>0.032882010028930875</v>
      </c>
      <c r="J7" s="71">
        <v>0.06090934764698064</v>
      </c>
      <c r="K7" s="71">
        <v>0.7842679349593498</v>
      </c>
      <c r="L7" s="72">
        <v>0.0696906133650037</v>
      </c>
    </row>
    <row r="8" spans="1:12" s="9" customFormat="1" ht="14.25" collapsed="1">
      <c r="A8" s="62">
        <v>5</v>
      </c>
      <c r="B8" s="47" t="s">
        <v>98</v>
      </c>
      <c r="C8" s="48">
        <v>38919</v>
      </c>
      <c r="D8" s="48">
        <v>39092</v>
      </c>
      <c r="E8" s="71">
        <v>0.008655498289894537</v>
      </c>
      <c r="F8" s="71">
        <v>-0.020359388165554826</v>
      </c>
      <c r="G8" s="71">
        <v>-0.06049640511757226</v>
      </c>
      <c r="H8" s="71">
        <v>-0.058667547098266604</v>
      </c>
      <c r="I8" s="71">
        <v>-0.1763199626066796</v>
      </c>
      <c r="J8" s="71">
        <v>0.02591075026709233</v>
      </c>
      <c r="K8" s="71">
        <v>-0.3487055585646577</v>
      </c>
      <c r="L8" s="72">
        <v>-0.04866735332933725</v>
      </c>
    </row>
    <row r="9" spans="1:12" s="9" customFormat="1" ht="14.25" collapsed="1">
      <c r="A9" s="62">
        <v>6</v>
      </c>
      <c r="B9" s="47" t="s">
        <v>77</v>
      </c>
      <c r="C9" s="48">
        <v>38968</v>
      </c>
      <c r="D9" s="48">
        <v>39140</v>
      </c>
      <c r="E9" s="71">
        <v>2.13629005152427E-07</v>
      </c>
      <c r="F9" s="71">
        <v>-0.03540127089929568</v>
      </c>
      <c r="G9" s="71">
        <v>-0.035476094135106995</v>
      </c>
      <c r="H9" s="71">
        <v>0.15370968402141072</v>
      </c>
      <c r="I9" s="71">
        <v>0.009856084986259006</v>
      </c>
      <c r="J9" s="71">
        <v>0.1548162398002757</v>
      </c>
      <c r="K9" s="71">
        <v>-0.14938283730558377</v>
      </c>
      <c r="L9" s="72">
        <v>-0.018936088207471724</v>
      </c>
    </row>
    <row r="10" spans="1:12" s="9" customFormat="1" ht="14.25" collapsed="1">
      <c r="A10" s="62">
        <v>7</v>
      </c>
      <c r="B10" s="47" t="s">
        <v>103</v>
      </c>
      <c r="C10" s="48">
        <v>39269</v>
      </c>
      <c r="D10" s="48">
        <v>39443</v>
      </c>
      <c r="E10" s="71">
        <v>0.006960258086283755</v>
      </c>
      <c r="F10" s="71">
        <v>-0.015572458858655991</v>
      </c>
      <c r="G10" s="71">
        <v>-0.026727349985651072</v>
      </c>
      <c r="H10" s="71">
        <v>-0.07524704471391674</v>
      </c>
      <c r="I10" s="71">
        <v>-0.1799842098104577</v>
      </c>
      <c r="J10" s="71">
        <v>-0.07203839424535197</v>
      </c>
      <c r="K10" s="71">
        <v>-0.7389531279984647</v>
      </c>
      <c r="L10" s="72">
        <v>-0.16134564919446115</v>
      </c>
    </row>
    <row r="11" spans="1:12" s="9" customFormat="1" ht="14.25" collapsed="1">
      <c r="A11" s="62">
        <v>8</v>
      </c>
      <c r="B11" s="47" t="s">
        <v>102</v>
      </c>
      <c r="C11" s="48">
        <v>39269</v>
      </c>
      <c r="D11" s="48">
        <v>39471</v>
      </c>
      <c r="E11" s="71">
        <v>-0.00622528608255879</v>
      </c>
      <c r="F11" s="71">
        <v>-0.006288012528207321</v>
      </c>
      <c r="G11" s="71">
        <v>-0.025463402128190094</v>
      </c>
      <c r="H11" s="71">
        <v>-0.0004893127350735771</v>
      </c>
      <c r="I11" s="71">
        <v>-0.018198406513019072</v>
      </c>
      <c r="J11" s="71">
        <v>-0.007766139521249382</v>
      </c>
      <c r="K11" s="71">
        <v>-0.5470061357803873</v>
      </c>
      <c r="L11" s="72">
        <v>-0.09949428271439897</v>
      </c>
    </row>
    <row r="12" spans="1:12" s="9" customFormat="1" ht="14.25" collapsed="1">
      <c r="A12" s="62">
        <v>9</v>
      </c>
      <c r="B12" s="47" t="s">
        <v>91</v>
      </c>
      <c r="C12" s="48">
        <v>39378</v>
      </c>
      <c r="D12" s="48">
        <v>39478</v>
      </c>
      <c r="E12" s="71">
        <v>0.007585053581598666</v>
      </c>
      <c r="F12" s="71">
        <v>0.0030613473146361425</v>
      </c>
      <c r="G12" s="71">
        <v>-0.00312029263382696</v>
      </c>
      <c r="H12" s="71">
        <v>-0.012756199533747736</v>
      </c>
      <c r="I12" s="71">
        <v>-0.05652242756336945</v>
      </c>
      <c r="J12" s="71">
        <v>-0.010634078893156373</v>
      </c>
      <c r="K12" s="71">
        <v>-0.6901504827243159</v>
      </c>
      <c r="L12" s="72">
        <v>-0.1439751208199609</v>
      </c>
    </row>
    <row r="13" spans="1:12" s="9" customFormat="1" ht="14.25">
      <c r="A13" s="62">
        <v>10</v>
      </c>
      <c r="B13" s="47" t="s">
        <v>65</v>
      </c>
      <c r="C13" s="48">
        <v>39413</v>
      </c>
      <c r="D13" s="48">
        <v>39589</v>
      </c>
      <c r="E13" s="71">
        <v>0.004527289158569037</v>
      </c>
      <c r="F13" s="71">
        <v>0.018311269004038122</v>
      </c>
      <c r="G13" s="71">
        <v>0.048020412748157826</v>
      </c>
      <c r="H13" s="71">
        <v>0.08637276201377309</v>
      </c>
      <c r="I13" s="71">
        <v>0.1847981899411204</v>
      </c>
      <c r="J13" s="71">
        <v>0.10748112974929391</v>
      </c>
      <c r="K13" s="71">
        <v>1.0551263826366593</v>
      </c>
      <c r="L13" s="72">
        <v>0.10472020548649241</v>
      </c>
    </row>
    <row r="14" spans="1:12" s="9" customFormat="1" ht="14.25">
      <c r="A14" s="62">
        <v>11</v>
      </c>
      <c r="B14" s="47" t="s">
        <v>25</v>
      </c>
      <c r="C14" s="48">
        <v>39429</v>
      </c>
      <c r="D14" s="48">
        <v>39618</v>
      </c>
      <c r="E14" s="71">
        <v>0.00258906546981863</v>
      </c>
      <c r="F14" s="71">
        <v>-0.0007207823766010035</v>
      </c>
      <c r="G14" s="71">
        <v>-0.0006107892362343659</v>
      </c>
      <c r="H14" s="71">
        <v>-0.01721822011071772</v>
      </c>
      <c r="I14" s="71">
        <v>-0.06190225590508269</v>
      </c>
      <c r="J14" s="71">
        <v>-0.02078291747388472</v>
      </c>
      <c r="K14" s="71">
        <v>0.007791449579832133</v>
      </c>
      <c r="L14" s="72">
        <v>0.0010855590496168244</v>
      </c>
    </row>
    <row r="15" spans="1:12" s="9" customFormat="1" ht="14.25">
      <c r="A15" s="62">
        <v>12</v>
      </c>
      <c r="B15" s="47" t="s">
        <v>24</v>
      </c>
      <c r="C15" s="48">
        <v>39429</v>
      </c>
      <c r="D15" s="48">
        <v>39651</v>
      </c>
      <c r="E15" s="71">
        <v>0.005575002753991809</v>
      </c>
      <c r="F15" s="71">
        <v>-0.00037825064478036463</v>
      </c>
      <c r="G15" s="71">
        <v>-0.01377491826940036</v>
      </c>
      <c r="H15" s="71">
        <v>-0.04854424436423643</v>
      </c>
      <c r="I15" s="71">
        <v>-0.18954934682841462</v>
      </c>
      <c r="J15" s="71">
        <v>-0.0994934612534698</v>
      </c>
      <c r="K15" s="71">
        <v>-0.5608462087421944</v>
      </c>
      <c r="L15" s="72">
        <v>-0.10997803202033163</v>
      </c>
    </row>
    <row r="16" spans="1:12" s="9" customFormat="1" ht="14.25">
      <c r="A16" s="62">
        <v>13</v>
      </c>
      <c r="B16" s="47" t="s">
        <v>46</v>
      </c>
      <c r="C16" s="48">
        <v>39527</v>
      </c>
      <c r="D16" s="48">
        <v>39715</v>
      </c>
      <c r="E16" s="71">
        <v>0.0017602708798796218</v>
      </c>
      <c r="F16" s="71">
        <v>0.008373276082786152</v>
      </c>
      <c r="G16" s="71">
        <v>0.03395741038278821</v>
      </c>
      <c r="H16" s="71">
        <v>0.027236383032203104</v>
      </c>
      <c r="I16" s="71">
        <v>0.2958321468370735</v>
      </c>
      <c r="J16" s="71">
        <v>0.18692066462804124</v>
      </c>
      <c r="K16" s="71">
        <v>1.4566860804020103</v>
      </c>
      <c r="L16" s="72">
        <v>0.13939334505168954</v>
      </c>
    </row>
    <row r="17" spans="1:12" s="9" customFormat="1" ht="14.25">
      <c r="A17" s="62">
        <v>14</v>
      </c>
      <c r="B17" s="47" t="s">
        <v>23</v>
      </c>
      <c r="C17" s="48">
        <v>39560</v>
      </c>
      <c r="D17" s="48">
        <v>39770</v>
      </c>
      <c r="E17" s="71">
        <v>0.002087235458601233</v>
      </c>
      <c r="F17" s="71">
        <v>-0.02328797945489025</v>
      </c>
      <c r="G17" s="71">
        <v>-0.03876514800941511</v>
      </c>
      <c r="H17" s="71">
        <v>-0.05098109347475055</v>
      </c>
      <c r="I17" s="71">
        <v>-0.11722567596037048</v>
      </c>
      <c r="J17" s="71" t="s">
        <v>83</v>
      </c>
      <c r="K17" s="71">
        <v>-0.3467753470463064</v>
      </c>
      <c r="L17" s="72">
        <v>-0.06125218896786622</v>
      </c>
    </row>
    <row r="18" spans="1:12" s="9" customFormat="1" ht="14.25">
      <c r="A18" s="62">
        <v>15</v>
      </c>
      <c r="B18" s="47" t="s">
        <v>59</v>
      </c>
      <c r="C18" s="48">
        <v>39884</v>
      </c>
      <c r="D18" s="48">
        <v>40001</v>
      </c>
      <c r="E18" s="71">
        <v>0.006821615380540491</v>
      </c>
      <c r="F18" s="71">
        <v>-0.007152351662435552</v>
      </c>
      <c r="G18" s="71">
        <v>-0.020536251319068</v>
      </c>
      <c r="H18" s="71">
        <v>0.02292788583813321</v>
      </c>
      <c r="I18" s="71">
        <v>-0.033124565836066155</v>
      </c>
      <c r="J18" s="71">
        <v>0.07437282914027166</v>
      </c>
      <c r="K18" s="71">
        <v>-0.20901334895611368</v>
      </c>
      <c r="L18" s="72">
        <v>-0.037684108570501085</v>
      </c>
    </row>
    <row r="19" spans="1:12" s="9" customFormat="1" ht="14.25">
      <c r="A19" s="62">
        <v>16</v>
      </c>
      <c r="B19" s="47" t="s">
        <v>86</v>
      </c>
      <c r="C19" s="48">
        <v>40031</v>
      </c>
      <c r="D19" s="48">
        <v>40129</v>
      </c>
      <c r="E19" s="71">
        <v>0.013614471544155293</v>
      </c>
      <c r="F19" s="71">
        <v>-0.021665111970910034</v>
      </c>
      <c r="G19" s="71">
        <v>-0.07173995097159325</v>
      </c>
      <c r="H19" s="71">
        <v>-0.09881503566969119</v>
      </c>
      <c r="I19" s="71">
        <v>-0.231872424141786</v>
      </c>
      <c r="J19" s="71">
        <v>-0.07360912766958261</v>
      </c>
      <c r="K19" s="71">
        <v>-0.6694835749816834</v>
      </c>
      <c r="L19" s="72">
        <v>-0.1750432652034265</v>
      </c>
    </row>
    <row r="20" spans="1:12" s="9" customFormat="1" ht="14.25">
      <c r="A20" s="62">
        <v>17</v>
      </c>
      <c r="B20" s="47" t="s">
        <v>67</v>
      </c>
      <c r="C20" s="48">
        <v>40253</v>
      </c>
      <c r="D20" s="48">
        <v>40366</v>
      </c>
      <c r="E20" s="71">
        <v>0.004524981405746864</v>
      </c>
      <c r="F20" s="71">
        <v>-0.006670787432096703</v>
      </c>
      <c r="G20" s="71">
        <v>-0.013523928500987159</v>
      </c>
      <c r="H20" s="71">
        <v>-0.01706323029122958</v>
      </c>
      <c r="I20" s="71">
        <v>-0.11765705325493914</v>
      </c>
      <c r="J20" s="71">
        <v>0.0033112708629285947</v>
      </c>
      <c r="K20" s="71">
        <v>-0.2879035237660813</v>
      </c>
      <c r="L20" s="72">
        <v>-0.06435882305903251</v>
      </c>
    </row>
    <row r="21" spans="1:12" s="9" customFormat="1" ht="14.25">
      <c r="A21" s="62">
        <v>18</v>
      </c>
      <c r="B21" s="47" t="s">
        <v>84</v>
      </c>
      <c r="C21" s="48">
        <v>40114</v>
      </c>
      <c r="D21" s="48">
        <v>40401</v>
      </c>
      <c r="E21" s="71">
        <v>-0.005844344989143102</v>
      </c>
      <c r="F21" s="71">
        <v>-0.025161841943581287</v>
      </c>
      <c r="G21" s="71">
        <v>-0.08117042534046026</v>
      </c>
      <c r="H21" s="71">
        <v>-0.029498118620611913</v>
      </c>
      <c r="I21" s="71">
        <v>-0.05473056785084751</v>
      </c>
      <c r="J21" s="71">
        <v>0.004990908380297254</v>
      </c>
      <c r="K21" s="71">
        <v>-0.15970067000217558</v>
      </c>
      <c r="L21" s="72">
        <v>-0.03414572523494286</v>
      </c>
    </row>
    <row r="22" spans="1:12" s="9" customFormat="1" ht="14.25">
      <c r="A22" s="62">
        <v>19</v>
      </c>
      <c r="B22" s="47" t="s">
        <v>45</v>
      </c>
      <c r="C22" s="48">
        <v>40226</v>
      </c>
      <c r="D22" s="48">
        <v>40430</v>
      </c>
      <c r="E22" s="71">
        <v>-0.005012722110252055</v>
      </c>
      <c r="F22" s="71">
        <v>0.004176630273422743</v>
      </c>
      <c r="G22" s="71">
        <v>0.042910664989959546</v>
      </c>
      <c r="H22" s="71">
        <v>0.015749967198102732</v>
      </c>
      <c r="I22" s="71">
        <v>0.2681517012855823</v>
      </c>
      <c r="J22" s="71">
        <v>0.1515759661969467</v>
      </c>
      <c r="K22" s="71">
        <v>1.2367920094562646</v>
      </c>
      <c r="L22" s="72">
        <v>0.1774316656703101</v>
      </c>
    </row>
    <row r="23" spans="1:12" s="9" customFormat="1" ht="14.25">
      <c r="A23" s="62">
        <v>20</v>
      </c>
      <c r="B23" s="47" t="s">
        <v>96</v>
      </c>
      <c r="C23" s="48">
        <v>40427</v>
      </c>
      <c r="D23" s="48">
        <v>40543</v>
      </c>
      <c r="E23" s="71">
        <v>-0.003033741341896712</v>
      </c>
      <c r="F23" s="71">
        <v>-0.0010087406830566747</v>
      </c>
      <c r="G23" s="71">
        <v>0.02779011945476717</v>
      </c>
      <c r="H23" s="71">
        <v>-0.010763949568124764</v>
      </c>
      <c r="I23" s="71">
        <v>0.3069704678804872</v>
      </c>
      <c r="J23" s="71">
        <v>0.16537473310548512</v>
      </c>
      <c r="K23" s="71">
        <v>0.8074820277410835</v>
      </c>
      <c r="L23" s="72">
        <v>0.13672031421241604</v>
      </c>
    </row>
    <row r="24" spans="1:12" s="9" customFormat="1" ht="14.25" collapsed="1">
      <c r="A24" s="62">
        <v>21</v>
      </c>
      <c r="B24" s="47" t="s">
        <v>53</v>
      </c>
      <c r="C24" s="48">
        <v>40444</v>
      </c>
      <c r="D24" s="48">
        <v>40638</v>
      </c>
      <c r="E24" s="71">
        <v>-0.005420924096925739</v>
      </c>
      <c r="F24" s="71">
        <v>-0.02234699295684517</v>
      </c>
      <c r="G24" s="71">
        <v>0.00475455392729951</v>
      </c>
      <c r="H24" s="71">
        <v>-0.07292043745076338</v>
      </c>
      <c r="I24" s="71">
        <v>0.039693831592728435</v>
      </c>
      <c r="J24" s="71">
        <v>0.17579588099744492</v>
      </c>
      <c r="K24" s="71">
        <v>-0.007202540880503316</v>
      </c>
      <c r="L24" s="72">
        <v>-0.001656979309870965</v>
      </c>
    </row>
    <row r="25" spans="1:12" s="9" customFormat="1" ht="14.25" collapsed="1">
      <c r="A25" s="62">
        <v>22</v>
      </c>
      <c r="B25" s="47" t="s">
        <v>94</v>
      </c>
      <c r="C25" s="48">
        <v>40427</v>
      </c>
      <c r="D25" s="48">
        <v>40708</v>
      </c>
      <c r="E25" s="71">
        <v>-0.0023561213309445384</v>
      </c>
      <c r="F25" s="71">
        <v>-0.0011166222810012894</v>
      </c>
      <c r="G25" s="71">
        <v>0.023777577165260855</v>
      </c>
      <c r="H25" s="71">
        <v>0.0054267152133735674</v>
      </c>
      <c r="I25" s="71">
        <v>0.30386265167333626</v>
      </c>
      <c r="J25" s="71">
        <v>0.17718801591152333</v>
      </c>
      <c r="K25" s="71">
        <v>1.1049836104783601</v>
      </c>
      <c r="L25" s="72">
        <v>0.19555949121376237</v>
      </c>
    </row>
    <row r="26" spans="1:12" s="9" customFormat="1" ht="14.25">
      <c r="A26" s="62">
        <v>23</v>
      </c>
      <c r="B26" s="47" t="s">
        <v>74</v>
      </c>
      <c r="C26" s="48">
        <v>41026</v>
      </c>
      <c r="D26" s="48">
        <v>41242</v>
      </c>
      <c r="E26" s="71">
        <v>0.00854225541399467</v>
      </c>
      <c r="F26" s="71">
        <v>-0.01919508519705304</v>
      </c>
      <c r="G26" s="71">
        <v>-0.010720392571346382</v>
      </c>
      <c r="H26" s="71">
        <v>-0.0694916841030534</v>
      </c>
      <c r="I26" s="71">
        <v>0.11017644127006232</v>
      </c>
      <c r="J26" s="71">
        <v>0.12966866043763403</v>
      </c>
      <c r="K26" s="71">
        <v>0.38275995780016303</v>
      </c>
      <c r="L26" s="72">
        <v>0.1273252121361268</v>
      </c>
    </row>
    <row r="27" spans="1:12" s="9" customFormat="1" ht="14.25">
      <c r="A27" s="62">
        <v>24</v>
      </c>
      <c r="B27" s="47" t="s">
        <v>76</v>
      </c>
      <c r="C27" s="48">
        <v>41127</v>
      </c>
      <c r="D27" s="48">
        <v>41332</v>
      </c>
      <c r="E27" s="71">
        <v>0.003443609968617256</v>
      </c>
      <c r="F27" s="71">
        <v>0.03091350744618704</v>
      </c>
      <c r="G27" s="71">
        <v>0.0222406864411544</v>
      </c>
      <c r="H27" s="71">
        <v>0.1213105601813822</v>
      </c>
      <c r="I27" s="71">
        <v>0.26930862740720696</v>
      </c>
      <c r="J27" s="71">
        <v>0.1422763266831708</v>
      </c>
      <c r="K27" s="71">
        <v>0.6186524242424247</v>
      </c>
      <c r="L27" s="72">
        <v>0.21648594508674712</v>
      </c>
    </row>
    <row r="28" spans="1:12" ht="15.75" thickBot="1">
      <c r="A28" s="76"/>
      <c r="B28" s="80" t="s">
        <v>73</v>
      </c>
      <c r="C28" s="78" t="s">
        <v>29</v>
      </c>
      <c r="D28" s="78" t="s">
        <v>29</v>
      </c>
      <c r="E28" s="77">
        <f aca="true" t="shared" si="0" ref="E28:J28">AVERAGE(E4:E27)</f>
        <v>0.002560170414844553</v>
      </c>
      <c r="F28" s="77">
        <f t="shared" si="0"/>
        <v>-0.006103294197950439</v>
      </c>
      <c r="G28" s="77">
        <f t="shared" si="0"/>
        <v>-0.007066869022303958</v>
      </c>
      <c r="H28" s="77">
        <f t="shared" si="0"/>
        <v>-0.007037846324701123</v>
      </c>
      <c r="I28" s="77">
        <f t="shared" si="0"/>
        <v>0.035935627896434646</v>
      </c>
      <c r="J28" s="77">
        <f t="shared" si="0"/>
        <v>0.0644305897519837</v>
      </c>
      <c r="K28" s="78" t="s">
        <v>29</v>
      </c>
      <c r="L28" s="79" t="s">
        <v>29</v>
      </c>
    </row>
    <row r="29" spans="1:12" s="9" customFormat="1" ht="14.25">
      <c r="A29" s="99" t="s">
        <v>60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  <row r="36" spans="3:11" s="11" customFormat="1" ht="14.25">
      <c r="C36" s="5"/>
      <c r="D36" s="5"/>
      <c r="E36" s="6"/>
      <c r="F36" s="6"/>
      <c r="G36" s="6"/>
      <c r="H36" s="6"/>
      <c r="I36" s="6"/>
      <c r="J36" s="6"/>
      <c r="K36" s="6"/>
    </row>
    <row r="37" spans="3:11" s="11" customFormat="1" ht="14.25">
      <c r="C37" s="5"/>
      <c r="D37" s="5"/>
      <c r="E37" s="6"/>
      <c r="F37" s="6"/>
      <c r="G37" s="6"/>
      <c r="H37" s="6"/>
      <c r="I37" s="6"/>
      <c r="J37" s="6"/>
      <c r="K37" s="6"/>
    </row>
    <row r="38" spans="3:11" s="11" customFormat="1" ht="14.25">
      <c r="C38" s="5"/>
      <c r="D38" s="5"/>
      <c r="E38" s="6"/>
      <c r="F38" s="6"/>
      <c r="G38" s="6"/>
      <c r="H38" s="6"/>
      <c r="I38" s="6"/>
      <c r="J38" s="6"/>
      <c r="K38" s="6"/>
    </row>
    <row r="39" spans="3:11" s="11" customFormat="1" ht="14.25">
      <c r="C39" s="5"/>
      <c r="D39" s="5"/>
      <c r="E39" s="6"/>
      <c r="F39" s="6"/>
      <c r="G39" s="6"/>
      <c r="H39" s="6"/>
      <c r="I39" s="6"/>
      <c r="J39" s="6"/>
      <c r="K39" s="6"/>
    </row>
    <row r="40" spans="3:11" s="11" customFormat="1" ht="14.25">
      <c r="C40" s="5"/>
      <c r="D40" s="5"/>
      <c r="E40" s="6"/>
      <c r="F40" s="6"/>
      <c r="G40" s="6"/>
      <c r="H40" s="6"/>
      <c r="I40" s="6"/>
      <c r="J40" s="6"/>
      <c r="K40" s="6"/>
    </row>
  </sheetData>
  <sheetProtection/>
  <mergeCells count="7">
    <mergeCell ref="A29:L29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="80" zoomScaleNormal="80" zoomScalePageLayoutView="0" workbookViewId="0" topLeftCell="A1">
      <selection activeCell="B12" sqref="B12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0" t="s">
        <v>50</v>
      </c>
      <c r="B1" s="110"/>
      <c r="C1" s="110"/>
      <c r="D1" s="110"/>
      <c r="E1" s="110"/>
      <c r="F1" s="110"/>
      <c r="G1" s="110"/>
    </row>
    <row r="2" spans="1:7" ht="30.75" customHeight="1" thickBot="1">
      <c r="A2" s="100" t="s">
        <v>27</v>
      </c>
      <c r="B2" s="114" t="s">
        <v>13</v>
      </c>
      <c r="C2" s="111" t="s">
        <v>37</v>
      </c>
      <c r="D2" s="112"/>
      <c r="E2" s="113" t="s">
        <v>38</v>
      </c>
      <c r="F2" s="112"/>
      <c r="G2" s="116" t="s">
        <v>62</v>
      </c>
    </row>
    <row r="3" spans="1:7" ht="15.75" thickBot="1">
      <c r="A3" s="101"/>
      <c r="B3" s="115"/>
      <c r="C3" s="51" t="s">
        <v>41</v>
      </c>
      <c r="D3" s="29" t="s">
        <v>39</v>
      </c>
      <c r="E3" s="29" t="s">
        <v>40</v>
      </c>
      <c r="F3" s="29" t="s">
        <v>39</v>
      </c>
      <c r="G3" s="117"/>
    </row>
    <row r="4" spans="1:7" ht="14.25">
      <c r="A4" s="90">
        <v>1</v>
      </c>
      <c r="B4" s="84" t="s">
        <v>53</v>
      </c>
      <c r="C4" s="30">
        <v>112.17941999999992</v>
      </c>
      <c r="D4" s="68">
        <v>0.07650151850639125</v>
      </c>
      <c r="E4" s="31">
        <v>121</v>
      </c>
      <c r="F4" s="68">
        <v>0.08236895847515316</v>
      </c>
      <c r="G4" s="50">
        <v>120.93616962439046</v>
      </c>
    </row>
    <row r="5" spans="1:7" ht="14.25">
      <c r="A5" s="91">
        <v>2</v>
      </c>
      <c r="B5" s="84" t="s">
        <v>55</v>
      </c>
      <c r="C5" s="30">
        <v>82.30896000000088</v>
      </c>
      <c r="D5" s="68">
        <v>0.0037789932995793674</v>
      </c>
      <c r="E5" s="31">
        <v>0</v>
      </c>
      <c r="F5" s="68">
        <v>0</v>
      </c>
      <c r="G5" s="50">
        <v>0</v>
      </c>
    </row>
    <row r="6" spans="1:7" ht="14.25">
      <c r="A6" s="91">
        <v>3</v>
      </c>
      <c r="B6" s="84" t="s">
        <v>59</v>
      </c>
      <c r="C6" s="30">
        <v>25.156310000000055</v>
      </c>
      <c r="D6" s="68">
        <v>0.006821615380538893</v>
      </c>
      <c r="E6" s="31">
        <v>0</v>
      </c>
      <c r="F6" s="68">
        <v>0</v>
      </c>
      <c r="G6" s="50">
        <v>0</v>
      </c>
    </row>
    <row r="7" spans="1:7" ht="14.25">
      <c r="A7" s="91">
        <v>4</v>
      </c>
      <c r="B7" s="84" t="s">
        <v>86</v>
      </c>
      <c r="C7" s="30">
        <v>23.025219999999972</v>
      </c>
      <c r="D7" s="68">
        <v>0.013614471544154912</v>
      </c>
      <c r="E7" s="31">
        <v>0</v>
      </c>
      <c r="F7" s="68">
        <v>0</v>
      </c>
      <c r="G7" s="50">
        <v>0</v>
      </c>
    </row>
    <row r="8" spans="1:7" ht="14.25">
      <c r="A8" s="91">
        <v>5</v>
      </c>
      <c r="B8" s="84" t="s">
        <v>74</v>
      </c>
      <c r="C8" s="30">
        <v>17.207040000000035</v>
      </c>
      <c r="D8" s="68">
        <v>0.008542255413994894</v>
      </c>
      <c r="E8" s="31">
        <v>0</v>
      </c>
      <c r="F8" s="68">
        <v>0</v>
      </c>
      <c r="G8" s="50">
        <v>0</v>
      </c>
    </row>
    <row r="9" spans="1:7" ht="14.25">
      <c r="A9" s="91">
        <v>6</v>
      </c>
      <c r="B9" s="84" t="s">
        <v>93</v>
      </c>
      <c r="C9" s="30">
        <v>9.7965</v>
      </c>
      <c r="D9" s="68">
        <v>0.012993750929617229</v>
      </c>
      <c r="E9" s="31">
        <v>0</v>
      </c>
      <c r="F9" s="68">
        <v>0</v>
      </c>
      <c r="G9" s="50">
        <v>0</v>
      </c>
    </row>
    <row r="10" spans="1:7" ht="14.25">
      <c r="A10" s="91">
        <v>7</v>
      </c>
      <c r="B10" s="84" t="s">
        <v>67</v>
      </c>
      <c r="C10" s="30">
        <v>9.296600000000092</v>
      </c>
      <c r="D10" s="68">
        <v>0.004524981405746267</v>
      </c>
      <c r="E10" s="31">
        <v>0</v>
      </c>
      <c r="F10" s="68">
        <v>0</v>
      </c>
      <c r="G10" s="50">
        <v>0</v>
      </c>
    </row>
    <row r="11" spans="1:7" ht="14.25">
      <c r="A11" s="91">
        <v>8</v>
      </c>
      <c r="B11" s="84" t="s">
        <v>98</v>
      </c>
      <c r="C11" s="30">
        <v>8.254810000000054</v>
      </c>
      <c r="D11" s="68">
        <v>0.008655498289894266</v>
      </c>
      <c r="E11" s="31">
        <v>0</v>
      </c>
      <c r="F11" s="68">
        <v>0</v>
      </c>
      <c r="G11" s="50">
        <v>0</v>
      </c>
    </row>
    <row r="12" spans="1:7" ht="14.25">
      <c r="A12" s="91">
        <v>9</v>
      </c>
      <c r="B12" s="84" t="s">
        <v>65</v>
      </c>
      <c r="C12" s="30">
        <v>5.761100000000093</v>
      </c>
      <c r="D12" s="68">
        <v>0.004527289158566083</v>
      </c>
      <c r="E12" s="31">
        <v>0</v>
      </c>
      <c r="F12" s="68">
        <v>0</v>
      </c>
      <c r="G12" s="50">
        <v>0</v>
      </c>
    </row>
    <row r="13" spans="1:7" ht="14.25">
      <c r="A13" s="91">
        <v>10</v>
      </c>
      <c r="B13" s="84" t="s">
        <v>24</v>
      </c>
      <c r="C13" s="30">
        <v>2.7293099999999977</v>
      </c>
      <c r="D13" s="68">
        <v>0.005575002753991832</v>
      </c>
      <c r="E13" s="31">
        <v>0</v>
      </c>
      <c r="F13" s="68">
        <v>0</v>
      </c>
      <c r="G13" s="50">
        <v>0</v>
      </c>
    </row>
    <row r="14" spans="1:7" ht="14.25">
      <c r="A14" s="91">
        <v>11</v>
      </c>
      <c r="B14" s="84" t="s">
        <v>25</v>
      </c>
      <c r="C14" s="30">
        <v>2.477579999999958</v>
      </c>
      <c r="D14" s="68">
        <v>0.0025890654698181854</v>
      </c>
      <c r="E14" s="31">
        <v>0</v>
      </c>
      <c r="F14" s="68">
        <v>0</v>
      </c>
      <c r="G14" s="50">
        <v>0</v>
      </c>
    </row>
    <row r="15" spans="1:7" ht="14.25">
      <c r="A15" s="91">
        <v>12</v>
      </c>
      <c r="B15" s="84" t="s">
        <v>103</v>
      </c>
      <c r="C15" s="30">
        <v>1.8805399999999792</v>
      </c>
      <c r="D15" s="68">
        <v>0.0069602580862838945</v>
      </c>
      <c r="E15" s="31">
        <v>0</v>
      </c>
      <c r="F15" s="68">
        <v>0</v>
      </c>
      <c r="G15" s="50">
        <v>0</v>
      </c>
    </row>
    <row r="16" spans="1:7" ht="14.25">
      <c r="A16" s="91">
        <v>13</v>
      </c>
      <c r="B16" s="84" t="s">
        <v>76</v>
      </c>
      <c r="C16" s="30">
        <v>1.8331100000001024</v>
      </c>
      <c r="D16" s="68">
        <v>0.003443609968617131</v>
      </c>
      <c r="E16" s="31">
        <v>0</v>
      </c>
      <c r="F16" s="68">
        <v>0</v>
      </c>
      <c r="G16" s="50">
        <v>0</v>
      </c>
    </row>
    <row r="17" spans="1:7" ht="14.25">
      <c r="A17" s="91">
        <v>14</v>
      </c>
      <c r="B17" s="84" t="s">
        <v>97</v>
      </c>
      <c r="C17" s="30">
        <v>1.7851200000001117</v>
      </c>
      <c r="D17" s="68">
        <v>0.0016294435201005064</v>
      </c>
      <c r="E17" s="31">
        <v>0</v>
      </c>
      <c r="F17" s="68">
        <v>0</v>
      </c>
      <c r="G17" s="50">
        <v>0</v>
      </c>
    </row>
    <row r="18" spans="1:7" ht="14.25">
      <c r="A18" s="91">
        <v>15</v>
      </c>
      <c r="B18" s="84" t="s">
        <v>23</v>
      </c>
      <c r="C18" s="30">
        <v>1.3427700000000187</v>
      </c>
      <c r="D18" s="68">
        <v>0.002087235458601459</v>
      </c>
      <c r="E18" s="31">
        <v>0</v>
      </c>
      <c r="F18" s="68">
        <v>0</v>
      </c>
      <c r="G18" s="50">
        <v>0</v>
      </c>
    </row>
    <row r="19" spans="1:7" ht="14.25">
      <c r="A19" s="91">
        <v>16</v>
      </c>
      <c r="B19" s="84" t="s">
        <v>46</v>
      </c>
      <c r="C19" s="30">
        <v>0.8590500000000465</v>
      </c>
      <c r="D19" s="68">
        <v>0.0017602708798802186</v>
      </c>
      <c r="E19" s="31">
        <v>0</v>
      </c>
      <c r="F19" s="68">
        <v>0</v>
      </c>
      <c r="G19" s="50">
        <v>0</v>
      </c>
    </row>
    <row r="20" spans="1:7" ht="14.25">
      <c r="A20" s="91">
        <v>17</v>
      </c>
      <c r="B20" s="84" t="s">
        <v>77</v>
      </c>
      <c r="C20" s="30">
        <v>0.00016240000003017485</v>
      </c>
      <c r="D20" s="68">
        <v>2.1362900548602147E-07</v>
      </c>
      <c r="E20" s="31">
        <v>0</v>
      </c>
      <c r="F20" s="68">
        <v>0</v>
      </c>
      <c r="G20" s="50">
        <v>0</v>
      </c>
    </row>
    <row r="21" spans="1:7" ht="14.25">
      <c r="A21" s="91">
        <v>18</v>
      </c>
      <c r="B21" s="84" t="s">
        <v>102</v>
      </c>
      <c r="C21" s="30">
        <v>-7.297949999999954</v>
      </c>
      <c r="D21" s="68">
        <v>-0.006225286082559335</v>
      </c>
      <c r="E21" s="31">
        <v>0</v>
      </c>
      <c r="F21" s="68">
        <v>0</v>
      </c>
      <c r="G21" s="50">
        <v>0</v>
      </c>
    </row>
    <row r="22" spans="1:7" ht="14.25">
      <c r="A22" s="91">
        <v>19</v>
      </c>
      <c r="B22" s="84" t="s">
        <v>96</v>
      </c>
      <c r="C22" s="30">
        <v>-8.327180000000167</v>
      </c>
      <c r="D22" s="68">
        <v>-0.003033741341896897</v>
      </c>
      <c r="E22" s="31">
        <v>0</v>
      </c>
      <c r="F22" s="68">
        <v>0</v>
      </c>
      <c r="G22" s="50">
        <v>0</v>
      </c>
    </row>
    <row r="23" spans="1:7" ht="14.25">
      <c r="A23" s="91">
        <v>20</v>
      </c>
      <c r="B23" s="84" t="s">
        <v>94</v>
      </c>
      <c r="C23" s="30">
        <v>-8.729619999999645</v>
      </c>
      <c r="D23" s="68">
        <v>-0.0023561213309450076</v>
      </c>
      <c r="E23" s="31">
        <v>0</v>
      </c>
      <c r="F23" s="68">
        <v>0</v>
      </c>
      <c r="G23" s="50">
        <v>0</v>
      </c>
    </row>
    <row r="24" spans="1:7" ht="14.25">
      <c r="A24" s="91">
        <v>21</v>
      </c>
      <c r="B24" s="84" t="s">
        <v>43</v>
      </c>
      <c r="C24" s="30">
        <v>-13.327919999999924</v>
      </c>
      <c r="D24" s="68">
        <v>-0.005751778862005501</v>
      </c>
      <c r="E24" s="31">
        <v>0</v>
      </c>
      <c r="F24" s="68">
        <v>0</v>
      </c>
      <c r="G24" s="50">
        <v>0</v>
      </c>
    </row>
    <row r="25" spans="1:7" ht="14.25">
      <c r="A25" s="91">
        <v>22</v>
      </c>
      <c r="B25" s="84" t="s">
        <v>45</v>
      </c>
      <c r="C25" s="30">
        <v>-14.300239999999757</v>
      </c>
      <c r="D25" s="68">
        <v>-0.0050127221102518014</v>
      </c>
      <c r="E25" s="31">
        <v>0</v>
      </c>
      <c r="F25" s="68">
        <v>0</v>
      </c>
      <c r="G25" s="50">
        <v>0</v>
      </c>
    </row>
    <row r="26" spans="1:7" ht="14.25">
      <c r="A26" s="91">
        <v>23</v>
      </c>
      <c r="B26" s="84" t="s">
        <v>84</v>
      </c>
      <c r="C26" s="30">
        <v>-22.708580000000076</v>
      </c>
      <c r="D26" s="68">
        <v>-0.005844344989142652</v>
      </c>
      <c r="E26" s="31">
        <v>0</v>
      </c>
      <c r="F26" s="68">
        <v>0</v>
      </c>
      <c r="G26" s="50">
        <v>0</v>
      </c>
    </row>
    <row r="27" spans="1:7" ht="14.25">
      <c r="A27" s="91">
        <v>24</v>
      </c>
      <c r="B27" s="84" t="s">
        <v>91</v>
      </c>
      <c r="C27" s="30">
        <v>23.15422999999998</v>
      </c>
      <c r="D27" s="68">
        <v>0.007199670122588377</v>
      </c>
      <c r="E27" s="31">
        <v>-4</v>
      </c>
      <c r="F27" s="68">
        <v>-0.00038248231019315357</v>
      </c>
      <c r="G27" s="50">
        <v>-1.2392455282461798</v>
      </c>
    </row>
    <row r="28" spans="1:7" ht="15.75" thickBot="1">
      <c r="A28" s="63"/>
      <c r="B28" s="64" t="s">
        <v>28</v>
      </c>
      <c r="C28" s="54">
        <v>254.35634240000175</v>
      </c>
      <c r="D28" s="67">
        <v>0.00418315553774055</v>
      </c>
      <c r="E28" s="55">
        <v>117</v>
      </c>
      <c r="F28" s="67">
        <v>3.7662407059158305E-05</v>
      </c>
      <c r="G28" s="56">
        <v>119.69692409614427</v>
      </c>
    </row>
    <row r="30" ht="14.25">
      <c r="D30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="85" zoomScaleNormal="85" zoomScalePageLayoutView="0" workbookViewId="0" topLeftCell="A1">
      <selection activeCell="B9" sqref="B9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102</v>
      </c>
      <c r="C2" s="71">
        <v>-0.00622528608255879</v>
      </c>
    </row>
    <row r="3" spans="1:5" ht="14.25">
      <c r="A3" s="14"/>
      <c r="B3" s="47" t="s">
        <v>84</v>
      </c>
      <c r="C3" s="71">
        <v>-0.005844344989143102</v>
      </c>
      <c r="D3" s="14"/>
      <c r="E3" s="14"/>
    </row>
    <row r="4" spans="1:5" ht="14.25">
      <c r="A4" s="14"/>
      <c r="B4" s="47" t="s">
        <v>43</v>
      </c>
      <c r="C4" s="71">
        <v>-0.005751778862005619</v>
      </c>
      <c r="D4" s="14"/>
      <c r="E4" s="14"/>
    </row>
    <row r="5" spans="1:5" ht="14.25">
      <c r="A5" s="14"/>
      <c r="B5" s="47" t="s">
        <v>53</v>
      </c>
      <c r="C5" s="71">
        <v>-0.005420924096925739</v>
      </c>
      <c r="D5" s="14"/>
      <c r="E5" s="14"/>
    </row>
    <row r="6" spans="1:5" ht="14.25">
      <c r="A6" s="14"/>
      <c r="B6" s="47" t="s">
        <v>45</v>
      </c>
      <c r="C6" s="71">
        <v>-0.005012722110252055</v>
      </c>
      <c r="D6" s="14"/>
      <c r="E6" s="14"/>
    </row>
    <row r="7" spans="1:5" ht="14.25">
      <c r="A7" s="14"/>
      <c r="B7" s="47" t="s">
        <v>96</v>
      </c>
      <c r="C7" s="71">
        <v>-0.003033741341896712</v>
      </c>
      <c r="D7" s="14"/>
      <c r="E7" s="14"/>
    </row>
    <row r="8" spans="1:5" ht="14.25">
      <c r="A8" s="14"/>
      <c r="B8" s="47" t="s">
        <v>94</v>
      </c>
      <c r="C8" s="71">
        <v>-0.0023561213309445384</v>
      </c>
      <c r="D8" s="14"/>
      <c r="E8" s="14"/>
    </row>
    <row r="9" spans="1:5" ht="14.25">
      <c r="A9" s="14"/>
      <c r="B9" s="47" t="s">
        <v>77</v>
      </c>
      <c r="C9" s="71">
        <v>2.13629005152427E-07</v>
      </c>
      <c r="D9" s="14"/>
      <c r="E9" s="14"/>
    </row>
    <row r="10" spans="1:5" ht="14.25">
      <c r="A10" s="14"/>
      <c r="B10" s="47" t="s">
        <v>97</v>
      </c>
      <c r="C10" s="71">
        <v>0.0016294435201005264</v>
      </c>
      <c r="D10" s="14"/>
      <c r="E10" s="14"/>
    </row>
    <row r="11" spans="1:5" ht="14.25">
      <c r="A11" s="14"/>
      <c r="B11" s="47" t="s">
        <v>46</v>
      </c>
      <c r="C11" s="71">
        <v>0.0017602708798796218</v>
      </c>
      <c r="D11" s="14"/>
      <c r="E11" s="14"/>
    </row>
    <row r="12" spans="1:5" ht="14.25">
      <c r="A12" s="14"/>
      <c r="B12" s="47" t="s">
        <v>23</v>
      </c>
      <c r="C12" s="71">
        <v>0.002087235458601233</v>
      </c>
      <c r="D12" s="14"/>
      <c r="E12" s="14"/>
    </row>
    <row r="13" spans="1:5" ht="14.25">
      <c r="A13" s="14"/>
      <c r="B13" s="47" t="s">
        <v>25</v>
      </c>
      <c r="C13" s="71">
        <v>0.00258906546981863</v>
      </c>
      <c r="D13" s="14"/>
      <c r="E13" s="14"/>
    </row>
    <row r="14" spans="1:5" ht="14.25">
      <c r="A14" s="14"/>
      <c r="B14" s="47" t="s">
        <v>76</v>
      </c>
      <c r="C14" s="71">
        <v>0.003443609968617256</v>
      </c>
      <c r="D14" s="14"/>
      <c r="E14" s="14"/>
    </row>
    <row r="15" spans="1:5" ht="14.25">
      <c r="A15" s="14"/>
      <c r="B15" s="47" t="s">
        <v>55</v>
      </c>
      <c r="C15" s="71">
        <v>0.0037789932995810904</v>
      </c>
      <c r="D15" s="14"/>
      <c r="E15" s="14"/>
    </row>
    <row r="16" spans="1:5" ht="14.25">
      <c r="A16" s="14"/>
      <c r="B16" s="47" t="s">
        <v>67</v>
      </c>
      <c r="C16" s="71">
        <v>0.004524981405746864</v>
      </c>
      <c r="D16" s="14"/>
      <c r="E16" s="14"/>
    </row>
    <row r="17" spans="1:5" ht="14.25">
      <c r="A17" s="14"/>
      <c r="B17" s="47" t="s">
        <v>65</v>
      </c>
      <c r="C17" s="71">
        <v>0.004527289158569037</v>
      </c>
      <c r="D17" s="14"/>
      <c r="E17" s="14"/>
    </row>
    <row r="18" spans="1:5" ht="14.25">
      <c r="A18" s="14"/>
      <c r="B18" s="47" t="s">
        <v>24</v>
      </c>
      <c r="C18" s="71">
        <v>0.005575002753991809</v>
      </c>
      <c r="D18" s="14"/>
      <c r="E18" s="14"/>
    </row>
    <row r="19" spans="1:5" ht="14.25">
      <c r="A19" s="14"/>
      <c r="B19" s="47" t="s">
        <v>59</v>
      </c>
      <c r="C19" s="71">
        <v>0.006821615380540491</v>
      </c>
      <c r="D19" s="14"/>
      <c r="E19" s="14"/>
    </row>
    <row r="20" spans="1:5" ht="14.25">
      <c r="A20" s="14"/>
      <c r="B20" s="47" t="s">
        <v>103</v>
      </c>
      <c r="C20" s="71">
        <v>0.006960258086283755</v>
      </c>
      <c r="D20" s="14"/>
      <c r="E20" s="14"/>
    </row>
    <row r="21" spans="1:5" ht="14.25">
      <c r="A21" s="14"/>
      <c r="B21" s="47" t="s">
        <v>91</v>
      </c>
      <c r="C21" s="71">
        <v>0.007585053581598666</v>
      </c>
      <c r="D21" s="14"/>
      <c r="E21" s="14"/>
    </row>
    <row r="22" spans="1:5" ht="14.25">
      <c r="A22" s="14"/>
      <c r="B22" s="47" t="s">
        <v>74</v>
      </c>
      <c r="C22" s="71">
        <v>0.00854225541399467</v>
      </c>
      <c r="D22" s="14"/>
      <c r="E22" s="14"/>
    </row>
    <row r="23" spans="1:5" ht="14.25">
      <c r="A23" s="14"/>
      <c r="B23" s="47" t="s">
        <v>98</v>
      </c>
      <c r="C23" s="71">
        <v>0.008655498289894537</v>
      </c>
      <c r="D23" s="14"/>
      <c r="E23" s="14"/>
    </row>
    <row r="24" spans="1:5" ht="14.25">
      <c r="A24" s="14"/>
      <c r="B24" s="47" t="s">
        <v>93</v>
      </c>
      <c r="C24" s="71">
        <v>0.012993750929617187</v>
      </c>
      <c r="D24" s="14"/>
      <c r="E24" s="14"/>
    </row>
    <row r="25" spans="1:5" ht="14.25">
      <c r="A25" s="14"/>
      <c r="B25" s="47" t="s">
        <v>86</v>
      </c>
      <c r="C25" s="71">
        <v>0.013614471544155293</v>
      </c>
      <c r="D25" s="14"/>
      <c r="E25" s="14"/>
    </row>
    <row r="26" spans="2:3" ht="14.25">
      <c r="B26" s="47" t="s">
        <v>22</v>
      </c>
      <c r="C26" s="75">
        <v>0.006094620522659966</v>
      </c>
    </row>
    <row r="27" spans="2:3" ht="14.25">
      <c r="B27" s="14" t="s">
        <v>31</v>
      </c>
      <c r="C27" s="88">
        <v>0.0020814129820700966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6" t="s">
        <v>70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30.75" thickBot="1">
      <c r="A2" s="3" t="s">
        <v>27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88</v>
      </c>
      <c r="C3" s="45" t="s">
        <v>8</v>
      </c>
      <c r="D3" s="46" t="s">
        <v>11</v>
      </c>
      <c r="E3" s="43">
        <v>10867289.5</v>
      </c>
      <c r="F3" s="40">
        <v>32580</v>
      </c>
      <c r="G3" s="43">
        <v>333.55707489257213</v>
      </c>
      <c r="H3" s="73">
        <v>100</v>
      </c>
      <c r="I3" s="42" t="s">
        <v>110</v>
      </c>
      <c r="J3" s="44" t="s">
        <v>89</v>
      </c>
    </row>
    <row r="4" spans="1:10" ht="15" customHeight="1">
      <c r="A4" s="41">
        <v>2</v>
      </c>
      <c r="B4" s="42" t="s">
        <v>119</v>
      </c>
      <c r="C4" s="45" t="s">
        <v>8</v>
      </c>
      <c r="D4" s="46" t="s">
        <v>11</v>
      </c>
      <c r="E4" s="43">
        <v>2403120.62</v>
      </c>
      <c r="F4" s="40">
        <v>45056</v>
      </c>
      <c r="G4" s="43">
        <v>53.33630637428978</v>
      </c>
      <c r="H4" s="74">
        <v>100</v>
      </c>
      <c r="I4" s="42" t="s">
        <v>112</v>
      </c>
      <c r="J4" s="44" t="s">
        <v>92</v>
      </c>
    </row>
    <row r="5" spans="1:10" ht="15" customHeight="1">
      <c r="A5" s="41">
        <v>3</v>
      </c>
      <c r="B5" s="42" t="s">
        <v>90</v>
      </c>
      <c r="C5" s="45" t="s">
        <v>8</v>
      </c>
      <c r="D5" s="46" t="s">
        <v>81</v>
      </c>
      <c r="E5" s="43">
        <v>1966892.14</v>
      </c>
      <c r="F5" s="40">
        <v>56699</v>
      </c>
      <c r="G5" s="43">
        <v>34.69006754969223</v>
      </c>
      <c r="H5" s="74">
        <v>100</v>
      </c>
      <c r="I5" s="42" t="s">
        <v>110</v>
      </c>
      <c r="J5" s="44" t="s">
        <v>87</v>
      </c>
    </row>
    <row r="6" spans="1:10" ht="15" customHeight="1">
      <c r="A6" s="41">
        <v>4</v>
      </c>
      <c r="B6" s="42" t="s">
        <v>80</v>
      </c>
      <c r="C6" s="45" t="s">
        <v>8</v>
      </c>
      <c r="D6" s="46" t="s">
        <v>81</v>
      </c>
      <c r="E6" s="43">
        <v>1381406.3602</v>
      </c>
      <c r="F6" s="40">
        <v>2940</v>
      </c>
      <c r="G6" s="43">
        <v>469.86610891156465</v>
      </c>
      <c r="H6" s="74">
        <v>1000</v>
      </c>
      <c r="I6" s="42" t="s">
        <v>113</v>
      </c>
      <c r="J6" s="44" t="s">
        <v>33</v>
      </c>
    </row>
    <row r="7" spans="1:10" ht="15" customHeight="1">
      <c r="A7" s="41">
        <v>5</v>
      </c>
      <c r="B7" s="42" t="s">
        <v>30</v>
      </c>
      <c r="C7" s="45" t="s">
        <v>8</v>
      </c>
      <c r="D7" s="46" t="s">
        <v>11</v>
      </c>
      <c r="E7" s="43">
        <v>1093091.17</v>
      </c>
      <c r="F7" s="40">
        <v>795</v>
      </c>
      <c r="G7" s="43">
        <v>1374.9574465408805</v>
      </c>
      <c r="H7" s="74">
        <v>1000</v>
      </c>
      <c r="I7" s="42" t="s">
        <v>115</v>
      </c>
      <c r="J7" s="44" t="s">
        <v>68</v>
      </c>
    </row>
    <row r="8" spans="1:10" ht="15" customHeight="1">
      <c r="A8" s="41">
        <v>6</v>
      </c>
      <c r="B8" s="42" t="s">
        <v>99</v>
      </c>
      <c r="C8" s="45" t="s">
        <v>8</v>
      </c>
      <c r="D8" s="46" t="s">
        <v>11</v>
      </c>
      <c r="E8" s="43">
        <v>783232.67</v>
      </c>
      <c r="F8" s="40">
        <v>910</v>
      </c>
      <c r="G8" s="43">
        <v>860.6952417582418</v>
      </c>
      <c r="H8" s="74">
        <v>1000</v>
      </c>
      <c r="I8" s="42" t="s">
        <v>106</v>
      </c>
      <c r="J8" s="44" t="s">
        <v>95</v>
      </c>
    </row>
    <row r="9" spans="1:10" ht="15" customHeight="1">
      <c r="A9" s="41">
        <v>7</v>
      </c>
      <c r="B9" s="42" t="s">
        <v>35</v>
      </c>
      <c r="C9" s="45" t="s">
        <v>8</v>
      </c>
      <c r="D9" s="46" t="s">
        <v>11</v>
      </c>
      <c r="E9" s="43">
        <v>633846.67</v>
      </c>
      <c r="F9" s="40">
        <v>679</v>
      </c>
      <c r="G9" s="43">
        <v>933.5002503681886</v>
      </c>
      <c r="H9" s="74">
        <v>1000</v>
      </c>
      <c r="I9" s="42" t="s">
        <v>36</v>
      </c>
      <c r="J9" s="44" t="s">
        <v>34</v>
      </c>
    </row>
    <row r="10" spans="1:10" ht="15.75" thickBot="1">
      <c r="A10" s="118" t="s">
        <v>28</v>
      </c>
      <c r="B10" s="119"/>
      <c r="C10" s="57" t="s">
        <v>29</v>
      </c>
      <c r="D10" s="57" t="s">
        <v>29</v>
      </c>
      <c r="E10" s="58">
        <f>SUM(E3:E9)</f>
        <v>19128879.130200006</v>
      </c>
      <c r="F10" s="59">
        <f>SUM(F3:F9)</f>
        <v>139659</v>
      </c>
      <c r="G10" s="57" t="s">
        <v>29</v>
      </c>
      <c r="H10" s="57" t="s">
        <v>29</v>
      </c>
      <c r="I10" s="57" t="s">
        <v>29</v>
      </c>
      <c r="J10" s="60" t="s">
        <v>29</v>
      </c>
    </row>
  </sheetData>
  <sheetProtection/>
  <mergeCells count="2">
    <mergeCell ref="A1:J1"/>
    <mergeCell ref="A10:B10"/>
  </mergeCells>
  <hyperlinks>
    <hyperlink ref="J3" r:id="rId1" display="http://dragon-am.com/"/>
    <hyperlink ref="J4" r:id="rId2" display="http://www.kinto.com/"/>
    <hyperlink ref="J5" r:id="rId3" display="http://www.task.ua/"/>
  </hyperlinks>
  <printOptions/>
  <pageMargins left="0.75" right="0.75" top="1" bottom="1" header="0.5" footer="0.5"/>
  <pageSetup horizontalDpi="600" verticalDpi="600" orientation="portrait" paperSize="9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.75" customHeight="1" thickBot="1">
      <c r="A2" s="100" t="s">
        <v>27</v>
      </c>
      <c r="B2" s="104" t="s">
        <v>13</v>
      </c>
      <c r="C2" s="106" t="s">
        <v>14</v>
      </c>
      <c r="D2" s="108" t="s">
        <v>15</v>
      </c>
      <c r="E2" s="102" t="s">
        <v>16</v>
      </c>
      <c r="F2" s="103"/>
      <c r="G2" s="103"/>
      <c r="H2" s="103"/>
      <c r="I2" s="103"/>
      <c r="J2" s="103"/>
      <c r="K2" s="103"/>
      <c r="L2" s="103"/>
    </row>
    <row r="3" spans="1:12" ht="63.75" customHeight="1" thickBot="1">
      <c r="A3" s="101"/>
      <c r="B3" s="105"/>
      <c r="C3" s="107"/>
      <c r="D3" s="109"/>
      <c r="E3" s="4" t="s">
        <v>17</v>
      </c>
      <c r="F3" s="4" t="s">
        <v>58</v>
      </c>
      <c r="G3" s="4" t="s">
        <v>18</v>
      </c>
      <c r="H3" s="4" t="s">
        <v>19</v>
      </c>
      <c r="I3" s="4" t="s">
        <v>20</v>
      </c>
      <c r="J3" s="4" t="s">
        <v>75</v>
      </c>
      <c r="K3" s="4" t="s">
        <v>21</v>
      </c>
      <c r="L3" s="1" t="s">
        <v>61</v>
      </c>
    </row>
    <row r="4" spans="1:12" ht="14.25" collapsed="1">
      <c r="A4" s="61">
        <v>1</v>
      </c>
      <c r="B4" s="47" t="s">
        <v>35</v>
      </c>
      <c r="C4" s="48">
        <v>38441</v>
      </c>
      <c r="D4" s="48">
        <v>38625</v>
      </c>
      <c r="E4" s="71">
        <v>0.0013943761232075857</v>
      </c>
      <c r="F4" s="71">
        <v>-0.0038682364010915737</v>
      </c>
      <c r="G4" s="71">
        <v>-0.02013421812398386</v>
      </c>
      <c r="H4" s="71">
        <v>0.01609404599745745</v>
      </c>
      <c r="I4" s="71">
        <v>-0.11403793530181039</v>
      </c>
      <c r="J4" s="71">
        <v>-0.026146217788466486</v>
      </c>
      <c r="K4" s="72">
        <v>-0.06649974963181138</v>
      </c>
      <c r="L4" s="72">
        <v>-0.006945007441365503</v>
      </c>
    </row>
    <row r="5" spans="1:12" ht="14.25" collapsed="1">
      <c r="A5" s="62">
        <v>2</v>
      </c>
      <c r="B5" s="47" t="s">
        <v>88</v>
      </c>
      <c r="C5" s="48">
        <v>38862</v>
      </c>
      <c r="D5" s="48">
        <v>38958</v>
      </c>
      <c r="E5" s="71">
        <v>0.007157160057770673</v>
      </c>
      <c r="F5" s="71">
        <v>-0.02104676289936902</v>
      </c>
      <c r="G5" s="71">
        <v>-0.005788414396276975</v>
      </c>
      <c r="H5" s="71">
        <v>-0.06489587840968103</v>
      </c>
      <c r="I5" s="71">
        <v>0.07970810273560192</v>
      </c>
      <c r="J5" s="71">
        <v>0.11117027921783817</v>
      </c>
      <c r="K5" s="72">
        <v>2.335570748925722</v>
      </c>
      <c r="L5" s="72">
        <v>0.14387565229191535</v>
      </c>
    </row>
    <row r="6" spans="1:12" ht="14.25">
      <c r="A6" s="62">
        <v>3</v>
      </c>
      <c r="B6" s="47" t="s">
        <v>80</v>
      </c>
      <c r="C6" s="48">
        <v>39048</v>
      </c>
      <c r="D6" s="48">
        <v>39140</v>
      </c>
      <c r="E6" s="71">
        <v>0.010296869912955975</v>
      </c>
      <c r="F6" s="71">
        <v>-0.0003813025299920225</v>
      </c>
      <c r="G6" s="71">
        <v>-0.013413737358839217</v>
      </c>
      <c r="H6" s="71">
        <v>-0.023181128459415</v>
      </c>
      <c r="I6" s="71">
        <v>-0.2267492909940444</v>
      </c>
      <c r="J6" s="71">
        <v>-0.07233375209785031</v>
      </c>
      <c r="K6" s="72">
        <v>-0.5301338910884352</v>
      </c>
      <c r="L6" s="72">
        <v>-0.08538132894749872</v>
      </c>
    </row>
    <row r="7" spans="1:12" ht="14.25">
      <c r="A7" s="62">
        <v>4</v>
      </c>
      <c r="B7" s="47" t="s">
        <v>30</v>
      </c>
      <c r="C7" s="48">
        <v>39100</v>
      </c>
      <c r="D7" s="48">
        <v>39268</v>
      </c>
      <c r="E7" s="71">
        <v>0.0008753311941165354</v>
      </c>
      <c r="F7" s="71">
        <v>-0.008194965311630664</v>
      </c>
      <c r="G7" s="71">
        <v>-0.006267111838727635</v>
      </c>
      <c r="H7" s="71">
        <v>0.0023404517445269057</v>
      </c>
      <c r="I7" s="71">
        <v>-0.02321887445531079</v>
      </c>
      <c r="J7" s="71" t="s">
        <v>83</v>
      </c>
      <c r="K7" s="72">
        <v>0.3749574465408805</v>
      </c>
      <c r="L7" s="72">
        <v>0.040032238050662805</v>
      </c>
    </row>
    <row r="8" spans="1:12" ht="14.25">
      <c r="A8" s="62">
        <v>5</v>
      </c>
      <c r="B8" s="47" t="s">
        <v>119</v>
      </c>
      <c r="C8" s="48">
        <v>39269</v>
      </c>
      <c r="D8" s="48">
        <v>39420</v>
      </c>
      <c r="E8" s="71">
        <v>-9.009971784423865E-05</v>
      </c>
      <c r="F8" s="71">
        <v>-0.0001056181648861898</v>
      </c>
      <c r="G8" s="71">
        <v>-0.004012476924347141</v>
      </c>
      <c r="H8" s="71">
        <v>-0.012057794956831791</v>
      </c>
      <c r="I8" s="71">
        <v>-0.023107013762829642</v>
      </c>
      <c r="J8" s="71">
        <v>-0.015555070655685954</v>
      </c>
      <c r="K8" s="72">
        <v>-0.46663693625710256</v>
      </c>
      <c r="L8" s="72">
        <v>-0.07842750956018396</v>
      </c>
    </row>
    <row r="9" spans="1:12" ht="14.25">
      <c r="A9" s="62">
        <v>6</v>
      </c>
      <c r="B9" s="47" t="s">
        <v>99</v>
      </c>
      <c r="C9" s="48">
        <v>39647</v>
      </c>
      <c r="D9" s="48">
        <v>39861</v>
      </c>
      <c r="E9" s="71">
        <v>0.005534987582507922</v>
      </c>
      <c r="F9" s="71">
        <v>-0.01836178459346738</v>
      </c>
      <c r="G9" s="71">
        <v>-0.07656528447665101</v>
      </c>
      <c r="H9" s="71">
        <v>0.007765116219343948</v>
      </c>
      <c r="I9" s="71">
        <v>-0.15447875536649813</v>
      </c>
      <c r="J9" s="71">
        <v>-0.01879869213526164</v>
      </c>
      <c r="K9" s="72">
        <v>-0.13930475824175825</v>
      </c>
      <c r="L9" s="72">
        <v>-0.0228577684145318</v>
      </c>
    </row>
    <row r="10" spans="1:12" ht="14.25">
      <c r="A10" s="62">
        <v>7</v>
      </c>
      <c r="B10" s="47" t="s">
        <v>90</v>
      </c>
      <c r="C10" s="48">
        <v>40253</v>
      </c>
      <c r="D10" s="48">
        <v>40445</v>
      </c>
      <c r="E10" s="71">
        <v>0.0023206007441887166</v>
      </c>
      <c r="F10" s="71">
        <v>-0.026395111905474722</v>
      </c>
      <c r="G10" s="71">
        <v>-0.06070528695886701</v>
      </c>
      <c r="H10" s="71">
        <v>-0.08836124783072996</v>
      </c>
      <c r="I10" s="71">
        <v>-0.19357753385937504</v>
      </c>
      <c r="J10" s="71">
        <v>-0.049128605592615004</v>
      </c>
      <c r="K10" s="72">
        <v>-0.6530993245030776</v>
      </c>
      <c r="L10" s="72">
        <v>-0.19475576868875455</v>
      </c>
    </row>
    <row r="11" spans="1:12" ht="15.75" thickBot="1">
      <c r="A11" s="76"/>
      <c r="B11" s="80" t="s">
        <v>73</v>
      </c>
      <c r="C11" s="79" t="s">
        <v>29</v>
      </c>
      <c r="D11" s="79" t="s">
        <v>29</v>
      </c>
      <c r="E11" s="77">
        <f>AVERAGE(E4:E10)</f>
        <v>0.003927032270986167</v>
      </c>
      <c r="F11" s="77">
        <f>AVERAGE(F4:F10)</f>
        <v>-0.01119339740084451</v>
      </c>
      <c r="G11" s="77">
        <f>AVERAGE(G4:G10)</f>
        <v>-0.02669807572538469</v>
      </c>
      <c r="H11" s="77">
        <f>AVERAGE(H4:H10)</f>
        <v>-0.023185205099332782</v>
      </c>
      <c r="I11" s="77">
        <f>AVERAGE(I4:I10)</f>
        <v>-0.0936373287148952</v>
      </c>
      <c r="J11" s="77">
        <f>AVERAGE(J4:J10)</f>
        <v>-0.011798676508673537</v>
      </c>
      <c r="K11" s="79" t="s">
        <v>29</v>
      </c>
      <c r="L11" s="79" t="s">
        <v>29</v>
      </c>
    </row>
    <row r="12" spans="1:12" s="9" customFormat="1" ht="14.25">
      <c r="A12" s="99" t="s">
        <v>60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12:15" ht="14.25">
      <c r="L13"/>
      <c r="M13"/>
      <c r="N13"/>
      <c r="O13"/>
    </row>
  </sheetData>
  <sheetProtection/>
  <mergeCells count="7">
    <mergeCell ref="A1:L1"/>
    <mergeCell ref="E2:L2"/>
    <mergeCell ref="A12:L12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0" t="s">
        <v>51</v>
      </c>
      <c r="B1" s="110"/>
      <c r="C1" s="110"/>
      <c r="D1" s="110"/>
      <c r="E1" s="110"/>
      <c r="F1" s="110"/>
      <c r="G1" s="110"/>
    </row>
    <row r="2" spans="1:7" s="11" customFormat="1" ht="15.75" thickBot="1">
      <c r="A2" s="100" t="s">
        <v>27</v>
      </c>
      <c r="B2" s="114" t="s">
        <v>13</v>
      </c>
      <c r="C2" s="113" t="s">
        <v>37</v>
      </c>
      <c r="D2" s="112"/>
      <c r="E2" s="113" t="s">
        <v>38</v>
      </c>
      <c r="F2" s="112"/>
      <c r="G2" s="116" t="s">
        <v>62</v>
      </c>
    </row>
    <row r="3" spans="1:7" s="11" customFormat="1" ht="15.75" thickBot="1">
      <c r="A3" s="101"/>
      <c r="B3" s="115"/>
      <c r="C3" s="29" t="s">
        <v>41</v>
      </c>
      <c r="D3" s="29" t="s">
        <v>39</v>
      </c>
      <c r="E3" s="29" t="s">
        <v>40</v>
      </c>
      <c r="F3" s="29" t="s">
        <v>39</v>
      </c>
      <c r="G3" s="117"/>
    </row>
    <row r="4" spans="1:7" ht="14.25" customHeight="1">
      <c r="A4" s="92">
        <v>1</v>
      </c>
      <c r="B4" s="93" t="s">
        <v>88</v>
      </c>
      <c r="C4" s="30">
        <v>77.22621000000089</v>
      </c>
      <c r="D4" s="68">
        <v>0.007157160057770236</v>
      </c>
      <c r="E4" s="31">
        <v>0</v>
      </c>
      <c r="F4" s="89">
        <v>0</v>
      </c>
      <c r="G4" s="50">
        <v>0</v>
      </c>
    </row>
    <row r="5" spans="1:7" ht="14.25" customHeight="1">
      <c r="A5" s="92">
        <v>2</v>
      </c>
      <c r="B5" s="93" t="s">
        <v>80</v>
      </c>
      <c r="C5" s="30">
        <v>14.079189999999944</v>
      </c>
      <c r="D5" s="68">
        <v>0.010296869912956216</v>
      </c>
      <c r="E5" s="31">
        <v>0</v>
      </c>
      <c r="F5" s="89">
        <v>0</v>
      </c>
      <c r="G5" s="50">
        <v>0</v>
      </c>
    </row>
    <row r="6" spans="1:7" ht="14.25" customHeight="1">
      <c r="A6" s="92">
        <v>3</v>
      </c>
      <c r="B6" s="93" t="s">
        <v>99</v>
      </c>
      <c r="C6" s="30">
        <v>4.311320000000065</v>
      </c>
      <c r="D6" s="68">
        <v>0.0055349875825076115</v>
      </c>
      <c r="E6" s="31">
        <v>0</v>
      </c>
      <c r="F6" s="89">
        <v>0</v>
      </c>
      <c r="G6" s="50">
        <v>0</v>
      </c>
    </row>
    <row r="7" spans="1:7" ht="14.25" customHeight="1">
      <c r="A7" s="92">
        <v>4</v>
      </c>
      <c r="B7" s="93" t="s">
        <v>30</v>
      </c>
      <c r="C7" s="30">
        <v>0.9559799999999814</v>
      </c>
      <c r="D7" s="68">
        <v>0.0008753311941170776</v>
      </c>
      <c r="E7" s="31">
        <v>0</v>
      </c>
      <c r="F7" s="89">
        <v>0</v>
      </c>
      <c r="G7" s="50">
        <v>0</v>
      </c>
    </row>
    <row r="8" spans="1:7" ht="14.25" customHeight="1">
      <c r="A8" s="92">
        <v>5</v>
      </c>
      <c r="B8" s="93" t="s">
        <v>35</v>
      </c>
      <c r="C8" s="30">
        <v>0.8825900000000838</v>
      </c>
      <c r="D8" s="68">
        <v>0.0013943761232076296</v>
      </c>
      <c r="E8" s="31">
        <v>0</v>
      </c>
      <c r="F8" s="89">
        <v>0</v>
      </c>
      <c r="G8" s="50">
        <v>0</v>
      </c>
    </row>
    <row r="9" spans="1:7" ht="14.25" customHeight="1">
      <c r="A9" s="92">
        <v>6</v>
      </c>
      <c r="B9" s="93" t="s">
        <v>119</v>
      </c>
      <c r="C9" s="30">
        <v>-0.21654000000003729</v>
      </c>
      <c r="D9" s="68">
        <v>-9.009971784401538E-05</v>
      </c>
      <c r="E9" s="31">
        <v>0</v>
      </c>
      <c r="F9" s="89">
        <v>0</v>
      </c>
      <c r="G9" s="50">
        <v>0</v>
      </c>
    </row>
    <row r="10" spans="1:7" ht="14.25" customHeight="1">
      <c r="A10" s="92">
        <v>7</v>
      </c>
      <c r="B10" s="93" t="s">
        <v>90</v>
      </c>
      <c r="C10" s="30">
        <v>3.688559999999823</v>
      </c>
      <c r="D10" s="68">
        <v>0.0018788474295670461</v>
      </c>
      <c r="E10" s="31">
        <v>-25</v>
      </c>
      <c r="F10" s="89">
        <v>-0.0004407305549679148</v>
      </c>
      <c r="G10" s="50">
        <v>-0.8602146578168868</v>
      </c>
    </row>
    <row r="11" spans="1:7" ht="15.75" thickBot="1">
      <c r="A11" s="65"/>
      <c r="B11" s="53" t="s">
        <v>28</v>
      </c>
      <c r="C11" s="54">
        <v>100.92731000000074</v>
      </c>
      <c r="D11" s="67">
        <v>0.005304160476844214</v>
      </c>
      <c r="E11" s="55">
        <v>-25</v>
      </c>
      <c r="F11" s="67">
        <v>-0.00017897540162080123</v>
      </c>
      <c r="G11" s="56">
        <v>-0.8602146578168868</v>
      </c>
    </row>
    <row r="13" ht="14.25">
      <c r="A13" s="11"/>
    </row>
    <row r="14" ht="14.25">
      <c r="A14" s="11"/>
    </row>
    <row r="15" ht="14.25">
      <c r="A15" s="11"/>
    </row>
    <row r="16" ht="12.75"/>
    <row r="17" ht="12.75"/>
    <row r="18" ht="12.75"/>
    <row r="19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="85" zoomScaleNormal="85" zoomScalePageLayoutView="0" workbookViewId="0" topLeftCell="A1">
      <selection activeCell="B6" sqref="B6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119</v>
      </c>
      <c r="C2" s="71">
        <v>-9.009971784423865E-05</v>
      </c>
      <c r="D2" s="21"/>
      <c r="E2" s="21"/>
    </row>
    <row r="3" spans="1:5" ht="14.25">
      <c r="A3" s="21"/>
      <c r="B3" s="47" t="s">
        <v>30</v>
      </c>
      <c r="C3" s="71">
        <v>0.0008753311941165354</v>
      </c>
      <c r="D3" s="21"/>
      <c r="E3" s="21"/>
    </row>
    <row r="4" spans="1:5" ht="14.25">
      <c r="A4" s="21"/>
      <c r="B4" s="47" t="s">
        <v>35</v>
      </c>
      <c r="C4" s="71">
        <v>0.0013943761232075857</v>
      </c>
      <c r="D4" s="21"/>
      <c r="E4" s="21"/>
    </row>
    <row r="5" spans="1:5" ht="14.25">
      <c r="A5" s="21"/>
      <c r="B5" s="47" t="s">
        <v>90</v>
      </c>
      <c r="C5" s="71">
        <v>0.0023206007441887166</v>
      </c>
      <c r="D5" s="21"/>
      <c r="E5" s="21"/>
    </row>
    <row r="6" spans="1:5" ht="14.25">
      <c r="A6" s="21"/>
      <c r="B6" s="47" t="s">
        <v>99</v>
      </c>
      <c r="C6" s="71">
        <v>0.005534987582507922</v>
      </c>
      <c r="D6" s="21"/>
      <c r="E6" s="21"/>
    </row>
    <row r="7" spans="1:5" ht="14.25">
      <c r="A7" s="21"/>
      <c r="B7" s="47" t="s">
        <v>88</v>
      </c>
      <c r="C7" s="71">
        <v>0.007157160057770673</v>
      </c>
      <c r="D7" s="21"/>
      <c r="E7" s="21"/>
    </row>
    <row r="8" spans="1:5" ht="14.25">
      <c r="A8" s="21"/>
      <c r="B8" s="47" t="s">
        <v>80</v>
      </c>
      <c r="C8" s="71">
        <v>0.010296869912955975</v>
      </c>
      <c r="D8" s="21"/>
      <c r="E8" s="21"/>
    </row>
    <row r="9" spans="1:4" ht="14.25">
      <c r="A9" s="21"/>
      <c r="B9" s="47" t="s">
        <v>22</v>
      </c>
      <c r="C9" s="75">
        <v>0.006094620522659966</v>
      </c>
      <c r="D9" s="21"/>
    </row>
    <row r="10" spans="2:3" ht="14.25">
      <c r="B10" s="47" t="s">
        <v>31</v>
      </c>
      <c r="C10" s="88">
        <v>0.0020814129820700966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96" t="s">
        <v>71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30.75" thickBot="1">
      <c r="A2" s="3" t="s">
        <v>27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47</v>
      </c>
      <c r="G2" s="4" t="s">
        <v>48</v>
      </c>
      <c r="H2" s="1" t="s">
        <v>49</v>
      </c>
      <c r="I2" s="1" t="s">
        <v>5</v>
      </c>
      <c r="J2" s="1" t="s">
        <v>6</v>
      </c>
    </row>
    <row r="3" spans="1:10" ht="14.25" customHeight="1">
      <c r="A3" s="41">
        <v>1</v>
      </c>
      <c r="B3" s="85" t="s">
        <v>72</v>
      </c>
      <c r="C3" s="85" t="s">
        <v>8</v>
      </c>
      <c r="D3" s="85" t="s">
        <v>10</v>
      </c>
      <c r="E3" s="87">
        <v>5995567.65</v>
      </c>
      <c r="F3" s="86">
        <v>174949</v>
      </c>
      <c r="G3" s="87">
        <v>34.27037393754752</v>
      </c>
      <c r="H3" s="86">
        <v>100</v>
      </c>
      <c r="I3" s="85" t="s">
        <v>64</v>
      </c>
      <c r="J3" s="94" t="s">
        <v>32</v>
      </c>
    </row>
    <row r="4" spans="1:10" ht="14.25" customHeight="1">
      <c r="A4" s="41">
        <v>2</v>
      </c>
      <c r="B4" s="85" t="s">
        <v>42</v>
      </c>
      <c r="C4" s="85" t="s">
        <v>8</v>
      </c>
      <c r="D4" s="85" t="s">
        <v>11</v>
      </c>
      <c r="E4" s="87">
        <v>3786610.69</v>
      </c>
      <c r="F4" s="86">
        <v>4806</v>
      </c>
      <c r="G4" s="87">
        <v>787.8923616312942</v>
      </c>
      <c r="H4" s="86">
        <v>1000</v>
      </c>
      <c r="I4" s="85" t="s">
        <v>7</v>
      </c>
      <c r="J4" s="94" t="s">
        <v>68</v>
      </c>
    </row>
    <row r="5" spans="1:10" ht="14.25" customHeight="1">
      <c r="A5" s="41">
        <v>3</v>
      </c>
      <c r="B5" s="85" t="s">
        <v>100</v>
      </c>
      <c r="C5" s="85" t="s">
        <v>8</v>
      </c>
      <c r="D5" s="85" t="s">
        <v>10</v>
      </c>
      <c r="E5" s="87">
        <v>1595598.44</v>
      </c>
      <c r="F5" s="86">
        <v>1011</v>
      </c>
      <c r="G5" s="87">
        <v>1578.2378239366963</v>
      </c>
      <c r="H5" s="86">
        <v>1000</v>
      </c>
      <c r="I5" s="85" t="s">
        <v>101</v>
      </c>
      <c r="J5" s="94" t="s">
        <v>95</v>
      </c>
    </row>
    <row r="6" spans="1:10" ht="14.25" customHeight="1">
      <c r="A6" s="41">
        <v>4</v>
      </c>
      <c r="B6" s="85" t="s">
        <v>116</v>
      </c>
      <c r="C6" s="85" t="s">
        <v>8</v>
      </c>
      <c r="D6" s="85" t="s">
        <v>117</v>
      </c>
      <c r="E6" s="87">
        <v>1495418.38</v>
      </c>
      <c r="F6" s="86">
        <v>203733</v>
      </c>
      <c r="G6" s="87">
        <v>7.340089136271492</v>
      </c>
      <c r="H6" s="86">
        <v>10</v>
      </c>
      <c r="I6" s="85" t="s">
        <v>118</v>
      </c>
      <c r="J6" s="94" t="s">
        <v>32</v>
      </c>
    </row>
    <row r="7" spans="1:10" ht="14.25" customHeight="1">
      <c r="A7" s="41">
        <v>5</v>
      </c>
      <c r="B7" s="85" t="s">
        <v>79</v>
      </c>
      <c r="C7" s="85" t="s">
        <v>8</v>
      </c>
      <c r="D7" s="85" t="s">
        <v>10</v>
      </c>
      <c r="E7" s="87">
        <v>1047548.75</v>
      </c>
      <c r="F7" s="86">
        <v>648</v>
      </c>
      <c r="G7" s="87">
        <v>1616.5875771604938</v>
      </c>
      <c r="H7" s="86">
        <v>5000</v>
      </c>
      <c r="I7" s="85" t="s">
        <v>26</v>
      </c>
      <c r="J7" s="94" t="s">
        <v>33</v>
      </c>
    </row>
    <row r="8" spans="1:10" ht="15.75" thickBot="1">
      <c r="A8" s="118" t="s">
        <v>28</v>
      </c>
      <c r="B8" s="119"/>
      <c r="C8" s="57" t="s">
        <v>29</v>
      </c>
      <c r="D8" s="57" t="s">
        <v>29</v>
      </c>
      <c r="E8" s="70">
        <f>SUM(E3:E7)</f>
        <v>13920743.91</v>
      </c>
      <c r="F8" s="69">
        <f>SUM(F3:F7)</f>
        <v>385147</v>
      </c>
      <c r="G8" s="57" t="s">
        <v>29</v>
      </c>
      <c r="H8" s="57" t="s">
        <v>29</v>
      </c>
      <c r="I8" s="57" t="s">
        <v>29</v>
      </c>
      <c r="J8" s="60" t="s">
        <v>29</v>
      </c>
    </row>
  </sheetData>
  <sheetProtection/>
  <mergeCells count="2">
    <mergeCell ref="A1:J1"/>
    <mergeCell ref="A8:B8"/>
  </mergeCells>
  <hyperlinks>
    <hyperlink ref="J3" r:id="rId1" display="http://ukrkapital.uafin.net/"/>
    <hyperlink ref="J4" r:id="rId2" display="http://am.artcapital.ua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2015-08-14T08:56:09Z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