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'Відкр_1'!$A$1:$H$26</definedName>
  </definedNames>
  <calcPr fullCalcOnLoad="1"/>
</workbook>
</file>

<file path=xl/sharedStrings.xml><?xml version="1.0" encoding="utf-8"?>
<sst xmlns="http://schemas.openxmlformats.org/spreadsheetml/2006/main" count="397" uniqueCount="120">
  <si>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</si>
  <si>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</si>
  <si>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</si>
  <si>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</si>
  <si>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</si>
  <si>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</si>
  <si>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</si>
  <si>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</si>
  <si>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</si>
  <si>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</si>
  <si>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</si>
  <si>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</si>
  <si>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</si>
  <si>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</si>
  <si>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</si>
  <si>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</si>
  <si>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</si>
  <si>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</si>
  <si>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</si>
  <si>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</si>
  <si>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</si>
  <si>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</si>
  <si>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</si>
  <si>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Надбання</t>
  </si>
  <si>
    <t>СЕМ Ажіо</t>
  </si>
  <si>
    <t>ТАСК Ресурс</t>
  </si>
  <si>
    <t>ТОВ КУА "ТАСК-Інвест"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</si>
  <si>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</si>
  <si>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</si>
  <si>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</si>
  <si>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</si>
  <si>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</si>
  <si>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</si>
  <si>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</si>
  <si>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</si>
  <si>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</si>
  <si>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</si>
  <si>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</si>
  <si>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</si>
  <si>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</si>
  <si>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</si>
  <si>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</si>
  <si>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</si>
  <si>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Альтус-Збалансований</t>
  </si>
  <si>
    <t>http://www.altus.ua/</t>
  </si>
  <si>
    <t>Альтус-Депозит</t>
  </si>
  <si>
    <t>Альтус-Стратегічний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</si>
  <si>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</si>
  <si>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</si>
  <si>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</si>
  <si>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</si>
  <si>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</si>
  <si>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</si>
  <si>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</si>
  <si>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</si>
  <si>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</si>
  <si>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</si>
  <si>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</si>
  <si>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</si>
  <si>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</si>
  <si>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</si>
  <si>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</si>
  <si>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</si>
  <si>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</si>
  <si>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</si>
  <si>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</si>
  <si>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</si>
  <si>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</si>
  <si>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</si>
  <si>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</si>
  <si>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</si>
  <si>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</si>
  <si>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</si>
  <si>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</si>
  <si>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>КІНТО-Казначейський</t>
  </si>
  <si>
    <t xml:space="preserve"> з початку року</t>
  </si>
  <si>
    <t>ОТП Облігаційний</t>
  </si>
  <si>
    <t>Бонум Оптімум</t>
  </si>
  <si>
    <t>http://bonum-group.com/</t>
  </si>
  <si>
    <t>ТАСК Універсал</t>
  </si>
  <si>
    <t>ТАСК Український Капітал</t>
  </si>
  <si>
    <t>спец.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</si>
  <si>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</si>
  <si>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н.д.</t>
  </si>
  <si>
    <t>Софіївський</t>
  </si>
  <si>
    <t>http://www.am.eavex.com.ua/</t>
  </si>
  <si>
    <t>Аргентум</t>
  </si>
  <si>
    <t>http://www.dragon-am.com/</t>
  </si>
  <si>
    <t>Платинум</t>
  </si>
  <si>
    <t>http://dragon-am.com/</t>
  </si>
  <si>
    <t>Аурум</t>
  </si>
  <si>
    <t>Преміум-фонд Індексний</t>
  </si>
  <si>
    <t>http://pioglobal.ua/</t>
  </si>
  <si>
    <t>Преміум - фонд збалансований</t>
  </si>
  <si>
    <t>УНIВЕР.УА/Михайло Грушевський: Фонд Державних Паперiв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</si>
  <si>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</si>
  <si>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</si>
  <si>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</si>
  <si>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</si>
  <si>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</si>
  <si>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</si>
  <si>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</si>
  <si>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Конкорд Достаток</t>
  </si>
  <si>
    <t>ПрАТ "КIНТО"</t>
  </si>
  <si>
    <t>ТОВ "КУА "Івекс Ессет Менеджмент"</t>
  </si>
  <si>
    <t>ТОВ "КУА "УнІвер Менеджмент"</t>
  </si>
  <si>
    <t>ТОВ "КУА "ПІОГЛОБАЛ Україна"</t>
  </si>
  <si>
    <t>"Альтус ассетс актiвiтiс" ТОВ КУА</t>
  </si>
  <si>
    <t>ТОВ "КУА "ОТП КапІтал"</t>
  </si>
  <si>
    <t>ТОВ "КУА ОЗОН"</t>
  </si>
  <si>
    <t>ТОВ "КУА "ВсесвІт"</t>
  </si>
  <si>
    <t>ТОВ "КУА " ПІоглобал Ессет Менеджмент"</t>
  </si>
  <si>
    <t>ТОВ "КУА "ТАСК-ІНВЕСТ"</t>
  </si>
  <si>
    <t>ТОВ "КУА "Бонум Груп"</t>
  </si>
  <si>
    <t>КІНТО-Голд</t>
  </si>
  <si>
    <t>спец. банк. мет.</t>
  </si>
  <si>
    <t>ПрАТ "КІНТО"</t>
  </si>
  <si>
    <t>ТОВ "КУА "АРТ-КАПІТАЛ МЕНЕДЖМЕНТ"</t>
  </si>
  <si>
    <t>Конкорд Стабільність</t>
  </si>
  <si>
    <t>н.д. **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</si>
</sst>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8105447"/>
        <c:axId val="7404704"/>
      </c:barChart>
      <c:catAx>
        <c:axId val="38105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04704"/>
        <c:crosses val="autoZero"/>
        <c:auto val="0"/>
        <c:lblOffset val="0"/>
        <c:tickLblSkip val="1"/>
        <c:noMultiLvlLbl val="0"/>
      </c:catAx>
      <c:valAx>
        <c:axId val="7404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1054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730865"/>
        <c:axId val="62142330"/>
      </c:barChart>
      <c:catAx>
        <c:axId val="36730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142330"/>
        <c:crosses val="autoZero"/>
        <c:auto val="0"/>
        <c:lblOffset val="0"/>
        <c:tickLblSkip val="1"/>
        <c:noMultiLvlLbl val="0"/>
      </c:catAx>
      <c:valAx>
        <c:axId val="62142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308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410059"/>
        <c:axId val="363940"/>
      </c:barChart>
      <c:catAx>
        <c:axId val="22410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3940"/>
        <c:crosses val="autoZero"/>
        <c:auto val="0"/>
        <c:lblOffset val="0"/>
        <c:tickLblSkip val="1"/>
        <c:noMultiLvlLbl val="0"/>
      </c:catAx>
      <c:valAx>
        <c:axId val="36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100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75461"/>
        <c:axId val="29479150"/>
      </c:barChart>
      <c:catAx>
        <c:axId val="3275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79150"/>
        <c:crosses val="autoZero"/>
        <c:auto val="0"/>
        <c:lblOffset val="0"/>
        <c:tickLblSkip val="1"/>
        <c:noMultiLvlLbl val="0"/>
      </c:catAx>
      <c:valAx>
        <c:axId val="29479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5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985759"/>
        <c:axId val="39000920"/>
      </c:barChart>
      <c:catAx>
        <c:axId val="63985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00920"/>
        <c:crosses val="autoZero"/>
        <c:auto val="0"/>
        <c:lblOffset val="0"/>
        <c:tickLblSkip val="1"/>
        <c:noMultiLvlLbl val="0"/>
      </c:catAx>
      <c:valAx>
        <c:axId val="3900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857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463961"/>
        <c:axId val="4957922"/>
      </c:barChart>
      <c:catAx>
        <c:axId val="15463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7922"/>
        <c:crosses val="autoZero"/>
        <c:auto val="0"/>
        <c:lblOffset val="0"/>
        <c:tickLblSkip val="1"/>
        <c:noMultiLvlLbl val="0"/>
      </c:catAx>
      <c:valAx>
        <c:axId val="495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639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525"/>
          <c:w val="0.94375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Графік_В!$B$2:$B$27</c:f>
              <c:strCache/>
            </c:strRef>
          </c:cat>
          <c:val>
            <c:numRef>
              <c:f>Графік_В!$C$2:$C$27</c:f>
              <c:numCache/>
            </c:numRef>
          </c:val>
        </c:ser>
        <c:gapWidth val="40"/>
        <c:axId val="44621299"/>
        <c:axId val="66047372"/>
      </c:barChart>
      <c:catAx>
        <c:axId val="446212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047372"/>
        <c:crossesAt val="0"/>
        <c:auto val="0"/>
        <c:lblOffset val="0"/>
        <c:tickLblSkip val="1"/>
        <c:noMultiLvlLbl val="0"/>
      </c:catAx>
      <c:valAx>
        <c:axId val="66047372"/>
        <c:scaling>
          <c:orientation val="minMax"/>
          <c:max val="0.03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62129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7555437"/>
        <c:axId val="48236886"/>
      </c:barChart>
      <c:catAx>
        <c:axId val="57555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236886"/>
        <c:crosses val="autoZero"/>
        <c:auto val="0"/>
        <c:lblOffset val="0"/>
        <c:tickLblSkip val="1"/>
        <c:noMultiLvlLbl val="0"/>
      </c:catAx>
      <c:valAx>
        <c:axId val="48236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5554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1478791"/>
        <c:axId val="14873664"/>
      </c:barChart>
      <c:catAx>
        <c:axId val="31478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873664"/>
        <c:crosses val="autoZero"/>
        <c:auto val="0"/>
        <c:lblOffset val="0"/>
        <c:tickLblSkip val="52"/>
        <c:noMultiLvlLbl val="0"/>
      </c:catAx>
      <c:valAx>
        <c:axId val="14873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4787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66754113"/>
        <c:axId val="63916106"/>
      </c:barChart>
      <c:catAx>
        <c:axId val="66754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916106"/>
        <c:crosses val="autoZero"/>
        <c:auto val="0"/>
        <c:lblOffset val="0"/>
        <c:tickLblSkip val="49"/>
        <c:noMultiLvlLbl val="0"/>
      </c:catAx>
      <c:valAx>
        <c:axId val="63916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7541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374043"/>
        <c:axId val="9822068"/>
      </c:barChart>
      <c:catAx>
        <c:axId val="38374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822068"/>
        <c:crosses val="autoZero"/>
        <c:auto val="0"/>
        <c:lblOffset val="0"/>
        <c:tickLblSkip val="4"/>
        <c:noMultiLvlLbl val="0"/>
      </c:catAx>
      <c:valAx>
        <c:axId val="982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3740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66642337"/>
        <c:axId val="62910122"/>
      </c:barChart>
      <c:catAx>
        <c:axId val="66642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10122"/>
        <c:crosses val="autoZero"/>
        <c:auto val="0"/>
        <c:lblOffset val="0"/>
        <c:tickLblSkip val="9"/>
        <c:noMultiLvlLbl val="0"/>
      </c:catAx>
      <c:valAx>
        <c:axId val="62910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423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289749"/>
        <c:axId val="57390014"/>
      </c:barChart>
      <c:catAx>
        <c:axId val="21289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390014"/>
        <c:crosses val="autoZero"/>
        <c:auto val="0"/>
        <c:lblOffset val="0"/>
        <c:tickLblSkip val="4"/>
        <c:noMultiLvlLbl val="0"/>
      </c:catAx>
      <c:valAx>
        <c:axId val="5739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2897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6748079"/>
        <c:axId val="18079528"/>
      </c:barChart>
      <c:catAx>
        <c:axId val="46748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079528"/>
        <c:crosses val="autoZero"/>
        <c:auto val="0"/>
        <c:lblOffset val="0"/>
        <c:tickLblSkip val="52"/>
        <c:noMultiLvlLbl val="0"/>
      </c:catAx>
      <c:valAx>
        <c:axId val="1807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748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498025"/>
        <c:axId val="55155634"/>
      </c:barChart>
      <c:catAx>
        <c:axId val="28498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155634"/>
        <c:crosses val="autoZero"/>
        <c:auto val="0"/>
        <c:lblOffset val="0"/>
        <c:tickLblSkip val="4"/>
        <c:noMultiLvlLbl val="0"/>
      </c:catAx>
      <c:valAx>
        <c:axId val="55155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4980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638659"/>
        <c:axId val="38421340"/>
      </c:barChart>
      <c:catAx>
        <c:axId val="26638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421340"/>
        <c:crosses val="autoZero"/>
        <c:auto val="0"/>
        <c:lblOffset val="0"/>
        <c:tickLblSkip val="4"/>
        <c:noMultiLvlLbl val="0"/>
      </c:catAx>
      <c:valAx>
        <c:axId val="3842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6386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247741"/>
        <c:axId val="25120806"/>
      </c:barChart>
      <c:catAx>
        <c:axId val="10247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120806"/>
        <c:crosses val="autoZero"/>
        <c:auto val="0"/>
        <c:lblOffset val="0"/>
        <c:tickLblSkip val="4"/>
        <c:noMultiLvlLbl val="0"/>
      </c:catAx>
      <c:valAx>
        <c:axId val="25120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2477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760663"/>
        <c:axId val="21519376"/>
      </c:barChart>
      <c:catAx>
        <c:axId val="24760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519376"/>
        <c:crosses val="autoZero"/>
        <c:auto val="0"/>
        <c:lblOffset val="0"/>
        <c:tickLblSkip val="4"/>
        <c:noMultiLvlLbl val="0"/>
      </c:catAx>
      <c:valAx>
        <c:axId val="21519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760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456657"/>
        <c:axId val="65347866"/>
      </c:barChart>
      <c:catAx>
        <c:axId val="594566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347866"/>
        <c:crosses val="autoZero"/>
        <c:auto val="0"/>
        <c:lblOffset val="0"/>
        <c:tickLblSkip val="4"/>
        <c:noMultiLvlLbl val="0"/>
      </c:catAx>
      <c:valAx>
        <c:axId val="65347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4566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259883"/>
        <c:axId val="58685764"/>
      </c:barChart>
      <c:catAx>
        <c:axId val="51259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685764"/>
        <c:crosses val="autoZero"/>
        <c:auto val="0"/>
        <c:lblOffset val="0"/>
        <c:tickLblSkip val="4"/>
        <c:noMultiLvlLbl val="0"/>
      </c:catAx>
      <c:valAx>
        <c:axId val="58685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2598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409829"/>
        <c:axId val="55926414"/>
      </c:barChart>
      <c:catAx>
        <c:axId val="58409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926414"/>
        <c:crosses val="autoZero"/>
        <c:auto val="0"/>
        <c:lblOffset val="0"/>
        <c:tickLblSkip val="4"/>
        <c:noMultiLvlLbl val="0"/>
      </c:catAx>
      <c:valAx>
        <c:axId val="5592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409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575679"/>
        <c:axId val="33745656"/>
      </c:barChart>
      <c:catAx>
        <c:axId val="33575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745656"/>
        <c:crosses val="autoZero"/>
        <c:auto val="0"/>
        <c:lblOffset val="0"/>
        <c:tickLblSkip val="4"/>
        <c:noMultiLvlLbl val="0"/>
      </c:catAx>
      <c:valAx>
        <c:axId val="337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5756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9320187"/>
        <c:axId val="62555092"/>
      </c:barChart>
      <c:catAx>
        <c:axId val="29320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55092"/>
        <c:crosses val="autoZero"/>
        <c:auto val="0"/>
        <c:lblOffset val="0"/>
        <c:tickLblSkip val="1"/>
        <c:noMultiLvlLbl val="0"/>
      </c:catAx>
      <c:valAx>
        <c:axId val="6255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20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325"/>
          <c:w val="0.9985"/>
          <c:h val="0.88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Графік_І!$B$2:$B$9</c:f>
              <c:strCache/>
            </c:strRef>
          </c:cat>
          <c:val>
            <c:numRef>
              <c:f>Графік_І!$C$2:$C$9</c:f>
              <c:numCache/>
            </c:numRef>
          </c:val>
        </c:ser>
        <c:gapWidth val="40"/>
        <c:axId val="35275449"/>
        <c:axId val="49043586"/>
      </c:barChart>
      <c:catAx>
        <c:axId val="35275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43586"/>
        <c:crosses val="autoZero"/>
        <c:auto val="0"/>
        <c:lblOffset val="0"/>
        <c:tickLblSkip val="1"/>
        <c:noMultiLvlLbl val="0"/>
      </c:catAx>
      <c:valAx>
        <c:axId val="49043586"/>
        <c:scaling>
          <c:orientation val="minMax"/>
          <c:max val="0.17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275449"/>
        <c:crossesAt val="1"/>
        <c:crossBetween val="between"/>
        <c:dispUnits/>
        <c:majorUnit val="0.05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8739091"/>
        <c:axId val="13107500"/>
      </c:barChart>
      <c:catAx>
        <c:axId val="38739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107500"/>
        <c:crosses val="autoZero"/>
        <c:auto val="0"/>
        <c:lblOffset val="0"/>
        <c:tickLblSkip val="1"/>
        <c:noMultiLvlLbl val="0"/>
      </c:catAx>
      <c:valAx>
        <c:axId val="1310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7390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50858637"/>
        <c:axId val="55074550"/>
      </c:barChart>
      <c:catAx>
        <c:axId val="50858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074550"/>
        <c:crosses val="autoZero"/>
        <c:auto val="0"/>
        <c:lblOffset val="0"/>
        <c:tickLblSkip val="5"/>
        <c:noMultiLvlLbl val="0"/>
      </c:catAx>
      <c:valAx>
        <c:axId val="55074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858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5908903"/>
        <c:axId val="31853536"/>
      </c:barChart>
      <c:catAx>
        <c:axId val="25908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853536"/>
        <c:crosses val="autoZero"/>
        <c:auto val="0"/>
        <c:lblOffset val="0"/>
        <c:tickLblSkip val="5"/>
        <c:noMultiLvlLbl val="0"/>
      </c:catAx>
      <c:valAx>
        <c:axId val="31853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9089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246369"/>
        <c:axId val="29999594"/>
      </c:barChart>
      <c:catAx>
        <c:axId val="18246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999594"/>
        <c:crosses val="autoZero"/>
        <c:auto val="0"/>
        <c:lblOffset val="0"/>
        <c:tickLblSkip val="1"/>
        <c:noMultiLvlLbl val="0"/>
      </c:catAx>
      <c:valAx>
        <c:axId val="29999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246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60891"/>
        <c:axId val="14048020"/>
      </c:barChart>
      <c:catAx>
        <c:axId val="1560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048020"/>
        <c:crosses val="autoZero"/>
        <c:auto val="0"/>
        <c:lblOffset val="0"/>
        <c:tickLblSkip val="1"/>
        <c:noMultiLvlLbl val="0"/>
      </c:catAx>
      <c:valAx>
        <c:axId val="14048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08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323317"/>
        <c:axId val="64147806"/>
      </c:barChart>
      <c:catAx>
        <c:axId val="59323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147806"/>
        <c:crosses val="autoZero"/>
        <c:auto val="0"/>
        <c:lblOffset val="0"/>
        <c:tickLblSkip val="1"/>
        <c:noMultiLvlLbl val="0"/>
      </c:catAx>
      <c:valAx>
        <c:axId val="6414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3233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459343"/>
        <c:axId val="28589768"/>
      </c:barChart>
      <c:catAx>
        <c:axId val="40459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589768"/>
        <c:crosses val="autoZero"/>
        <c:auto val="0"/>
        <c:lblOffset val="0"/>
        <c:tickLblSkip val="1"/>
        <c:noMultiLvlLbl val="0"/>
      </c:catAx>
      <c:valAx>
        <c:axId val="28589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459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981321"/>
        <c:axId val="34069842"/>
      </c:barChart>
      <c:catAx>
        <c:axId val="559813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069842"/>
        <c:crosses val="autoZero"/>
        <c:auto val="0"/>
        <c:lblOffset val="0"/>
        <c:tickLblSkip val="1"/>
        <c:noMultiLvlLbl val="0"/>
      </c:catAx>
      <c:valAx>
        <c:axId val="3406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9813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193123"/>
        <c:axId val="8193788"/>
      </c:barChart>
      <c:catAx>
        <c:axId val="38193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193788"/>
        <c:crosses val="autoZero"/>
        <c:auto val="0"/>
        <c:lblOffset val="0"/>
        <c:tickLblSkip val="1"/>
        <c:noMultiLvlLbl val="0"/>
      </c:catAx>
      <c:valAx>
        <c:axId val="819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193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124917"/>
        <c:axId val="33797662"/>
      </c:barChart>
      <c:catAx>
        <c:axId val="26124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97662"/>
        <c:crosses val="autoZero"/>
        <c:auto val="0"/>
        <c:lblOffset val="0"/>
        <c:tickLblSkip val="1"/>
        <c:noMultiLvlLbl val="0"/>
      </c:catAx>
      <c:valAx>
        <c:axId val="3379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249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35229"/>
        <c:axId val="59717062"/>
      </c:barChart>
      <c:catAx>
        <c:axId val="6635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717062"/>
        <c:crosses val="autoZero"/>
        <c:auto val="0"/>
        <c:lblOffset val="0"/>
        <c:tickLblSkip val="1"/>
        <c:noMultiLvlLbl val="0"/>
      </c:catAx>
      <c:valAx>
        <c:axId val="5971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352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2647"/>
        <c:axId val="5243824"/>
      </c:barChart>
      <c:catAx>
        <c:axId val="582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43824"/>
        <c:crosses val="autoZero"/>
        <c:auto val="0"/>
        <c:lblOffset val="0"/>
        <c:tickLblSkip val="1"/>
        <c:noMultiLvlLbl val="0"/>
      </c:catAx>
      <c:valAx>
        <c:axId val="5243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26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194417"/>
        <c:axId val="22096570"/>
      </c:barChart>
      <c:catAx>
        <c:axId val="47194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096570"/>
        <c:crosses val="autoZero"/>
        <c:auto val="0"/>
        <c:lblOffset val="0"/>
        <c:tickLblSkip val="1"/>
        <c:noMultiLvlLbl val="0"/>
      </c:catAx>
      <c:valAx>
        <c:axId val="22096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194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651403"/>
        <c:axId val="44991716"/>
      </c:barChart>
      <c:catAx>
        <c:axId val="646514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991716"/>
        <c:crosses val="autoZero"/>
        <c:auto val="0"/>
        <c:lblOffset val="0"/>
        <c:tickLblSkip val="1"/>
        <c:noMultiLvlLbl val="0"/>
      </c:catAx>
      <c:valAx>
        <c:axId val="4499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6514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72261"/>
        <c:axId val="20450350"/>
      </c:barChart>
      <c:catAx>
        <c:axId val="2272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450350"/>
        <c:crosses val="autoZero"/>
        <c:auto val="0"/>
        <c:lblOffset val="0"/>
        <c:tickLblSkip val="1"/>
        <c:noMultiLvlLbl val="0"/>
      </c:catAx>
      <c:valAx>
        <c:axId val="20450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722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49835423"/>
        <c:axId val="45865624"/>
      </c:barChart>
      <c:catAx>
        <c:axId val="49835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865624"/>
        <c:crosses val="autoZero"/>
        <c:auto val="0"/>
        <c:lblOffset val="0"/>
        <c:tickLblSkip val="1"/>
        <c:noMultiLvlLbl val="0"/>
      </c:catAx>
      <c:valAx>
        <c:axId val="45865624"/>
        <c:scaling>
          <c:orientation val="minMax"/>
          <c:max val="0.14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835423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743503"/>
        <c:axId val="53256072"/>
      </c:barChart>
      <c:catAx>
        <c:axId val="35743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56072"/>
        <c:crosses val="autoZero"/>
        <c:auto val="0"/>
        <c:lblOffset val="0"/>
        <c:tickLblSkip val="1"/>
        <c:noMultiLvlLbl val="0"/>
      </c:catAx>
      <c:valAx>
        <c:axId val="53256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43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9542601"/>
        <c:axId val="18774546"/>
      </c:barChart>
      <c:catAx>
        <c:axId val="9542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74546"/>
        <c:crosses val="autoZero"/>
        <c:auto val="0"/>
        <c:lblOffset val="0"/>
        <c:tickLblSkip val="1"/>
        <c:noMultiLvlLbl val="0"/>
      </c:catAx>
      <c:valAx>
        <c:axId val="18774546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42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753187"/>
        <c:axId val="44343228"/>
      </c:barChart>
      <c:catAx>
        <c:axId val="34753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43228"/>
        <c:crosses val="autoZero"/>
        <c:auto val="0"/>
        <c:lblOffset val="0"/>
        <c:tickLblSkip val="1"/>
        <c:noMultiLvlLbl val="0"/>
      </c:catAx>
      <c:valAx>
        <c:axId val="44343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53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544733"/>
        <c:axId val="35031686"/>
      </c:barChart>
      <c:catAx>
        <c:axId val="63544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31686"/>
        <c:crosses val="autoZero"/>
        <c:auto val="0"/>
        <c:lblOffset val="0"/>
        <c:tickLblSkip val="1"/>
        <c:noMultiLvlLbl val="0"/>
      </c:catAx>
      <c:valAx>
        <c:axId val="3503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44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849719"/>
        <c:axId val="18994288"/>
      </c:barChart>
      <c:catAx>
        <c:axId val="46849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94288"/>
        <c:crosses val="autoZero"/>
        <c:auto val="0"/>
        <c:lblOffset val="0"/>
        <c:tickLblSkip val="1"/>
        <c:noMultiLvlLbl val="0"/>
      </c:catAx>
      <c:valAx>
        <c:axId val="1899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49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50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8582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21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600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ragon-am.com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www.task.ua/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m.artcapital.ua/" TargetMode="External" /><Relationship Id="rId2" Type="http://schemas.openxmlformats.org/officeDocument/2006/relationships/hyperlink" Target="http://ukrkapital.uafin.net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6" t="s">
        <v>69</v>
      </c>
      <c r="B1" s="96"/>
      <c r="C1" s="96"/>
      <c r="D1" s="96"/>
      <c r="E1" s="96"/>
      <c r="F1" s="96"/>
      <c r="G1" s="96"/>
      <c r="H1" s="96"/>
    </row>
    <row r="2" spans="1:8" ht="30.75" thickBot="1">
      <c r="A2" s="3" t="s">
        <v>27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55</v>
      </c>
      <c r="C3" s="43">
        <v>21187482.97</v>
      </c>
      <c r="D3" s="40">
        <v>52121</v>
      </c>
      <c r="E3" s="43">
        <v>406.50568811035856</v>
      </c>
      <c r="F3" s="40">
        <v>100</v>
      </c>
      <c r="G3" s="42" t="s">
        <v>103</v>
      </c>
      <c r="H3" s="44" t="s">
        <v>32</v>
      </c>
    </row>
    <row r="4" spans="1:8" ht="14.25">
      <c r="A4" s="41">
        <v>2</v>
      </c>
      <c r="B4" s="42" t="s">
        <v>94</v>
      </c>
      <c r="C4" s="43">
        <v>3940390.92</v>
      </c>
      <c r="D4" s="40">
        <v>1756</v>
      </c>
      <c r="E4" s="43">
        <v>2243.958382687927</v>
      </c>
      <c r="F4" s="40">
        <v>1000</v>
      </c>
      <c r="G4" s="42" t="s">
        <v>105</v>
      </c>
      <c r="H4" s="44" t="s">
        <v>95</v>
      </c>
    </row>
    <row r="5" spans="1:8" ht="14.25" customHeight="1">
      <c r="A5" s="41">
        <v>3</v>
      </c>
      <c r="B5" s="42" t="s">
        <v>84</v>
      </c>
      <c r="C5" s="43">
        <v>3601844.8497</v>
      </c>
      <c r="D5" s="40">
        <v>4597</v>
      </c>
      <c r="E5" s="43">
        <v>783.5207417228628</v>
      </c>
      <c r="F5" s="40">
        <v>1000</v>
      </c>
      <c r="G5" s="42" t="s">
        <v>104</v>
      </c>
      <c r="H5" s="44" t="s">
        <v>85</v>
      </c>
    </row>
    <row r="6" spans="1:8" ht="14.25">
      <c r="A6" s="41">
        <v>4</v>
      </c>
      <c r="B6" s="42" t="s">
        <v>59</v>
      </c>
      <c r="C6" s="43">
        <v>3407051.74</v>
      </c>
      <c r="D6" s="40">
        <v>4678</v>
      </c>
      <c r="E6" s="43">
        <v>728.313753740915</v>
      </c>
      <c r="F6" s="40">
        <v>1000</v>
      </c>
      <c r="G6" s="42" t="s">
        <v>103</v>
      </c>
      <c r="H6" s="44" t="s">
        <v>32</v>
      </c>
    </row>
    <row r="7" spans="1:8" ht="14.25" customHeight="1">
      <c r="A7" s="41">
        <v>5</v>
      </c>
      <c r="B7" s="42" t="s">
        <v>45</v>
      </c>
      <c r="C7" s="43">
        <v>2962499.93</v>
      </c>
      <c r="D7" s="40">
        <v>1269</v>
      </c>
      <c r="E7" s="43">
        <v>2334.515311268716</v>
      </c>
      <c r="F7" s="40">
        <v>1000</v>
      </c>
      <c r="G7" s="42" t="s">
        <v>107</v>
      </c>
      <c r="H7" s="44" t="s">
        <v>44</v>
      </c>
    </row>
    <row r="8" spans="1:8" ht="14.25">
      <c r="A8" s="41">
        <v>6</v>
      </c>
      <c r="B8" s="42" t="s">
        <v>96</v>
      </c>
      <c r="C8" s="43">
        <v>2790408.42</v>
      </c>
      <c r="D8" s="40">
        <v>1480</v>
      </c>
      <c r="E8" s="43">
        <v>1885.4110945945945</v>
      </c>
      <c r="F8" s="40">
        <v>1000</v>
      </c>
      <c r="G8" s="42" t="s">
        <v>105</v>
      </c>
      <c r="H8" s="44" t="s">
        <v>95</v>
      </c>
    </row>
    <row r="9" spans="1:8" ht="14.25">
      <c r="A9" s="41">
        <v>7</v>
      </c>
      <c r="B9" s="42" t="s">
        <v>43</v>
      </c>
      <c r="C9" s="43">
        <v>2395349.63</v>
      </c>
      <c r="D9" s="40">
        <v>735</v>
      </c>
      <c r="E9" s="43">
        <v>3258.979088435374</v>
      </c>
      <c r="F9" s="40">
        <v>1000</v>
      </c>
      <c r="G9" s="42" t="s">
        <v>107</v>
      </c>
      <c r="H9" s="44" t="s">
        <v>44</v>
      </c>
    </row>
    <row r="10" spans="1:8" ht="14.25">
      <c r="A10" s="41">
        <v>8</v>
      </c>
      <c r="B10" s="42" t="s">
        <v>74</v>
      </c>
      <c r="C10" s="43">
        <v>2009225.22</v>
      </c>
      <c r="D10" s="40">
        <v>14633</v>
      </c>
      <c r="E10" s="43">
        <v>137.30781247864417</v>
      </c>
      <c r="F10" s="40">
        <v>100</v>
      </c>
      <c r="G10" s="42" t="s">
        <v>103</v>
      </c>
      <c r="H10" s="44" t="s">
        <v>32</v>
      </c>
    </row>
    <row r="11" spans="1:8" ht="14.25">
      <c r="A11" s="41">
        <v>9</v>
      </c>
      <c r="B11" s="42" t="s">
        <v>67</v>
      </c>
      <c r="C11" s="43">
        <v>1886047.53</v>
      </c>
      <c r="D11" s="40">
        <v>2892205</v>
      </c>
      <c r="E11" s="43">
        <v>0.6521140548474261</v>
      </c>
      <c r="F11" s="40">
        <v>1</v>
      </c>
      <c r="G11" s="42" t="s">
        <v>108</v>
      </c>
      <c r="H11" s="44" t="s">
        <v>66</v>
      </c>
    </row>
    <row r="12" spans="1:8" ht="14.25">
      <c r="A12" s="41">
        <v>10</v>
      </c>
      <c r="B12" s="42" t="s">
        <v>53</v>
      </c>
      <c r="C12" s="43">
        <v>1683593.27</v>
      </c>
      <c r="D12" s="40">
        <v>1595</v>
      </c>
      <c r="E12" s="43">
        <v>1055.544369905956</v>
      </c>
      <c r="F12" s="40">
        <v>1000</v>
      </c>
      <c r="G12" s="42" t="s">
        <v>110</v>
      </c>
      <c r="H12" s="44" t="s">
        <v>54</v>
      </c>
    </row>
    <row r="13" spans="1:8" ht="14.25">
      <c r="A13" s="41">
        <v>11</v>
      </c>
      <c r="B13" s="42" t="s">
        <v>86</v>
      </c>
      <c r="C13" s="43">
        <v>1323475.72</v>
      </c>
      <c r="D13" s="40">
        <v>49580</v>
      </c>
      <c r="E13" s="43">
        <v>26.693741831383623</v>
      </c>
      <c r="F13" s="40">
        <v>100</v>
      </c>
      <c r="G13" s="42" t="s">
        <v>109</v>
      </c>
      <c r="H13" s="44" t="s">
        <v>87</v>
      </c>
    </row>
    <row r="14" spans="1:8" ht="14.25">
      <c r="A14" s="41">
        <v>12</v>
      </c>
      <c r="B14" s="42" t="s">
        <v>102</v>
      </c>
      <c r="C14" s="43">
        <v>1102001.2</v>
      </c>
      <c r="D14" s="40">
        <v>25718</v>
      </c>
      <c r="E14" s="43">
        <v>42.84941286258651</v>
      </c>
      <c r="F14" s="40">
        <v>100</v>
      </c>
      <c r="G14" s="42" t="s">
        <v>111</v>
      </c>
      <c r="H14" s="44" t="s">
        <v>92</v>
      </c>
    </row>
    <row r="15" spans="1:8" ht="14.25">
      <c r="A15" s="41">
        <v>13</v>
      </c>
      <c r="B15" s="42" t="s">
        <v>65</v>
      </c>
      <c r="C15" s="43">
        <v>1073576.37</v>
      </c>
      <c r="D15" s="40">
        <v>502</v>
      </c>
      <c r="E15" s="43">
        <v>2138.5983466135463</v>
      </c>
      <c r="F15" s="40">
        <v>1000</v>
      </c>
      <c r="G15" s="42" t="s">
        <v>108</v>
      </c>
      <c r="H15" s="44" t="s">
        <v>66</v>
      </c>
    </row>
    <row r="16" spans="1:8" ht="14.25">
      <c r="A16" s="41">
        <v>14</v>
      </c>
      <c r="B16" s="42" t="s">
        <v>97</v>
      </c>
      <c r="C16" s="43">
        <v>1021215.96</v>
      </c>
      <c r="D16" s="40">
        <v>601</v>
      </c>
      <c r="E16" s="43">
        <v>1699.1946089850248</v>
      </c>
      <c r="F16" s="40">
        <v>1000</v>
      </c>
      <c r="G16" s="42" t="s">
        <v>105</v>
      </c>
      <c r="H16" s="44" t="s">
        <v>95</v>
      </c>
    </row>
    <row r="17" spans="1:8" ht="14.25">
      <c r="A17" s="41">
        <v>15</v>
      </c>
      <c r="B17" s="42" t="s">
        <v>25</v>
      </c>
      <c r="C17" s="43">
        <v>933371.3</v>
      </c>
      <c r="D17" s="40">
        <v>955</v>
      </c>
      <c r="E17" s="43">
        <v>977.3521465968587</v>
      </c>
      <c r="F17" s="40">
        <v>1000</v>
      </c>
      <c r="G17" s="42" t="s">
        <v>112</v>
      </c>
      <c r="H17" s="44" t="s">
        <v>33</v>
      </c>
    </row>
    <row r="18" spans="1:8" ht="14.25">
      <c r="A18" s="41">
        <v>16</v>
      </c>
      <c r="B18" s="42" t="s">
        <v>98</v>
      </c>
      <c r="C18" s="43">
        <v>773409.08</v>
      </c>
      <c r="D18" s="40">
        <v>1343</v>
      </c>
      <c r="E18" s="43">
        <v>575.8816679076693</v>
      </c>
      <c r="F18" s="40">
        <v>1000</v>
      </c>
      <c r="G18" s="42" t="s">
        <v>105</v>
      </c>
      <c r="H18" s="44" t="s">
        <v>95</v>
      </c>
    </row>
    <row r="19" spans="1:8" ht="14.25">
      <c r="A19" s="41">
        <v>17</v>
      </c>
      <c r="B19" s="42" t="s">
        <v>77</v>
      </c>
      <c r="C19" s="43">
        <v>772195.9493</v>
      </c>
      <c r="D19" s="40">
        <v>8925</v>
      </c>
      <c r="E19" s="43">
        <v>86.52055454341736</v>
      </c>
      <c r="F19" s="40">
        <v>100</v>
      </c>
      <c r="G19" s="42" t="s">
        <v>113</v>
      </c>
      <c r="H19" s="44" t="s">
        <v>78</v>
      </c>
    </row>
    <row r="20" spans="1:8" ht="14.25">
      <c r="A20" s="41">
        <v>18</v>
      </c>
      <c r="B20" s="42" t="s">
        <v>23</v>
      </c>
      <c r="C20" s="43">
        <v>556363.45</v>
      </c>
      <c r="D20" s="40">
        <v>9869</v>
      </c>
      <c r="E20" s="43">
        <v>56.374855608470966</v>
      </c>
      <c r="F20" s="40">
        <v>100</v>
      </c>
      <c r="G20" s="42" t="s">
        <v>117</v>
      </c>
      <c r="H20" s="44" t="s">
        <v>68</v>
      </c>
    </row>
    <row r="21" spans="1:8" ht="14.25">
      <c r="A21" s="41">
        <v>19</v>
      </c>
      <c r="B21" s="42" t="s">
        <v>76</v>
      </c>
      <c r="C21" s="43">
        <v>514180.74</v>
      </c>
      <c r="D21" s="40">
        <v>309</v>
      </c>
      <c r="E21" s="43">
        <v>1664.0153398058253</v>
      </c>
      <c r="F21" s="40">
        <v>1000</v>
      </c>
      <c r="G21" s="42" t="s">
        <v>108</v>
      </c>
      <c r="H21" s="44" t="s">
        <v>66</v>
      </c>
    </row>
    <row r="22" spans="1:8" ht="14.25">
      <c r="A22" s="41">
        <v>20</v>
      </c>
      <c r="B22" s="42" t="s">
        <v>46</v>
      </c>
      <c r="C22" s="43">
        <v>500061.02</v>
      </c>
      <c r="D22" s="40">
        <v>199</v>
      </c>
      <c r="E22" s="43">
        <v>2512.869447236181</v>
      </c>
      <c r="F22" s="40">
        <v>1000</v>
      </c>
      <c r="G22" s="42" t="s">
        <v>107</v>
      </c>
      <c r="H22" s="44" t="s">
        <v>44</v>
      </c>
    </row>
    <row r="23" spans="1:8" ht="14.25">
      <c r="A23" s="41">
        <v>21</v>
      </c>
      <c r="B23" s="42" t="s">
        <v>24</v>
      </c>
      <c r="C23" s="43">
        <v>468823.79</v>
      </c>
      <c r="D23" s="40">
        <v>1121</v>
      </c>
      <c r="E23" s="43">
        <v>418.2192595896521</v>
      </c>
      <c r="F23" s="40">
        <v>1000</v>
      </c>
      <c r="G23" s="42" t="s">
        <v>36</v>
      </c>
      <c r="H23" s="44" t="s">
        <v>34</v>
      </c>
    </row>
    <row r="24" spans="1:8" ht="14.25">
      <c r="A24" s="41">
        <v>22</v>
      </c>
      <c r="B24" s="42" t="s">
        <v>93</v>
      </c>
      <c r="C24" s="43">
        <v>401597.8804</v>
      </c>
      <c r="D24" s="40">
        <v>1879</v>
      </c>
      <c r="E24" s="43">
        <v>213.72957977647687</v>
      </c>
      <c r="F24" s="40">
        <v>1000</v>
      </c>
      <c r="G24" s="42" t="s">
        <v>106</v>
      </c>
      <c r="H24" s="44" t="s">
        <v>92</v>
      </c>
    </row>
    <row r="25" spans="1:8" ht="14.25">
      <c r="A25" s="41">
        <v>23</v>
      </c>
      <c r="B25" s="42" t="s">
        <v>118</v>
      </c>
      <c r="C25" s="43">
        <v>262442.6201</v>
      </c>
      <c r="D25" s="40">
        <v>10422</v>
      </c>
      <c r="E25" s="43">
        <v>25.181598551141814</v>
      </c>
      <c r="F25" s="40">
        <v>100</v>
      </c>
      <c r="G25" s="42" t="s">
        <v>111</v>
      </c>
      <c r="H25" s="44" t="s">
        <v>92</v>
      </c>
    </row>
    <row r="26" spans="1:8" ht="14.25">
      <c r="A26" s="41">
        <v>24</v>
      </c>
      <c r="B26" s="42" t="s">
        <v>91</v>
      </c>
      <c r="C26" s="43">
        <v>168801.3002</v>
      </c>
      <c r="D26" s="40">
        <v>7454</v>
      </c>
      <c r="E26" s="43">
        <v>22.64573386101422</v>
      </c>
      <c r="F26" s="40">
        <v>1000</v>
      </c>
      <c r="G26" s="42" t="s">
        <v>106</v>
      </c>
      <c r="H26" s="44" t="s">
        <v>92</v>
      </c>
    </row>
    <row r="27" spans="1:8" ht="15.75" customHeight="1" thickBot="1">
      <c r="A27" s="97" t="s">
        <v>28</v>
      </c>
      <c r="B27" s="98"/>
      <c r="C27" s="58">
        <f>SUM(C3:C26)</f>
        <v>55735410.85970001</v>
      </c>
      <c r="D27" s="59">
        <f>SUM(D3:D26)</f>
        <v>3093946</v>
      </c>
      <c r="E27" s="57" t="s">
        <v>29</v>
      </c>
      <c r="F27" s="57" t="s">
        <v>29</v>
      </c>
      <c r="G27" s="57" t="s">
        <v>29</v>
      </c>
      <c r="H27" s="60" t="s">
        <v>29</v>
      </c>
    </row>
    <row r="28" spans="1:8" ht="15" customHeight="1" thickBot="1">
      <c r="A28" s="95" t="s">
        <v>56</v>
      </c>
      <c r="B28" s="95"/>
      <c r="C28" s="95"/>
      <c r="D28" s="95"/>
      <c r="E28" s="95"/>
      <c r="F28" s="95"/>
      <c r="G28" s="95"/>
      <c r="H28" s="95"/>
    </row>
  </sheetData>
  <sheetProtection/>
  <mergeCells count="3">
    <mergeCell ref="A28:H28"/>
    <mergeCell ref="A1:H1"/>
    <mergeCell ref="A27:B27"/>
  </mergeCells>
  <hyperlinks>
    <hyperlink ref="H27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9" customFormat="1" ht="15.75" thickBot="1">
      <c r="A2" s="100" t="s">
        <v>27</v>
      </c>
      <c r="B2" s="104" t="s">
        <v>13</v>
      </c>
      <c r="C2" s="106" t="s">
        <v>14</v>
      </c>
      <c r="D2" s="108" t="s">
        <v>15</v>
      </c>
      <c r="E2" s="102" t="s">
        <v>16</v>
      </c>
      <c r="F2" s="103"/>
      <c r="G2" s="103"/>
      <c r="H2" s="103"/>
      <c r="I2" s="103"/>
      <c r="J2" s="103"/>
      <c r="K2" s="103"/>
      <c r="L2" s="103"/>
    </row>
    <row r="3" spans="1:12" s="10" customFormat="1" ht="64.5" customHeight="1" thickBot="1">
      <c r="A3" s="101"/>
      <c r="B3" s="105"/>
      <c r="C3" s="107"/>
      <c r="D3" s="109"/>
      <c r="E3" s="4" t="s">
        <v>17</v>
      </c>
      <c r="F3" s="4" t="s">
        <v>58</v>
      </c>
      <c r="G3" s="4" t="s">
        <v>18</v>
      </c>
      <c r="H3" s="4" t="s">
        <v>19</v>
      </c>
      <c r="I3" s="4" t="s">
        <v>20</v>
      </c>
      <c r="J3" s="4" t="s">
        <v>75</v>
      </c>
      <c r="K3" s="4" t="s">
        <v>21</v>
      </c>
      <c r="L3" s="1" t="s">
        <v>61</v>
      </c>
    </row>
    <row r="4" spans="1:12" s="10" customFormat="1" ht="14.25" collapsed="1">
      <c r="A4" s="61">
        <v>1</v>
      </c>
      <c r="B4" s="47" t="s">
        <v>79</v>
      </c>
      <c r="C4" s="48">
        <v>38945</v>
      </c>
      <c r="D4" s="48">
        <v>39016</v>
      </c>
      <c r="E4" s="71">
        <v>-0.004087073417847864</v>
      </c>
      <c r="F4" s="71">
        <v>-0.016398389760391985</v>
      </c>
      <c r="G4" s="71">
        <v>-0.03921976099760238</v>
      </c>
      <c r="H4" s="71">
        <v>-0.0911050134749275</v>
      </c>
      <c r="I4" s="71">
        <v>-0.22456896541648785</v>
      </c>
      <c r="J4" s="71">
        <v>-0.13860372590348347</v>
      </c>
      <c r="K4" s="72">
        <v>-0.6928333148148147</v>
      </c>
      <c r="L4" s="72">
        <v>-0.12263573333869704</v>
      </c>
    </row>
    <row r="5" spans="1:12" s="10" customFormat="1" ht="14.25">
      <c r="A5" s="81">
        <v>2</v>
      </c>
      <c r="B5" s="47" t="s">
        <v>42</v>
      </c>
      <c r="C5" s="48">
        <v>39205</v>
      </c>
      <c r="D5" s="48">
        <v>39322</v>
      </c>
      <c r="E5" s="71">
        <v>0.13574002677590635</v>
      </c>
      <c r="F5" s="71">
        <v>0.1118121373777754</v>
      </c>
      <c r="G5" s="71">
        <v>0.0778912412358781</v>
      </c>
      <c r="H5" s="71">
        <v>0.06565279495315557</v>
      </c>
      <c r="I5" s="71" t="s">
        <v>83</v>
      </c>
      <c r="J5" s="71" t="s">
        <v>83</v>
      </c>
      <c r="K5" s="72">
        <v>-0.15277161048689147</v>
      </c>
      <c r="L5" s="72">
        <v>-0.020054470764010457</v>
      </c>
    </row>
    <row r="6" spans="1:12" s="10" customFormat="1" ht="14.25">
      <c r="A6" s="81">
        <v>3</v>
      </c>
      <c r="B6" s="47" t="s">
        <v>100</v>
      </c>
      <c r="C6" s="48">
        <v>40050</v>
      </c>
      <c r="D6" s="48">
        <v>40319</v>
      </c>
      <c r="E6" s="71">
        <v>-0.002749342063102511</v>
      </c>
      <c r="F6" s="71">
        <v>-0.11143398380073999</v>
      </c>
      <c r="G6" s="71">
        <v>-0.16715771845854333</v>
      </c>
      <c r="H6" s="71">
        <v>-0.1826164799011628</v>
      </c>
      <c r="I6" s="71">
        <v>-0.1498762888430858</v>
      </c>
      <c r="J6" s="71">
        <v>-0.18364278981516247</v>
      </c>
      <c r="K6" s="72">
        <v>0.32096609297725043</v>
      </c>
      <c r="L6" s="72">
        <v>0.05238245194626012</v>
      </c>
    </row>
    <row r="7" spans="1:12" s="10" customFormat="1" ht="14.25">
      <c r="A7" s="81">
        <v>4</v>
      </c>
      <c r="B7" s="47" t="s">
        <v>72</v>
      </c>
      <c r="C7" s="48">
        <v>40555</v>
      </c>
      <c r="D7" s="48">
        <v>40626</v>
      </c>
      <c r="E7" s="71">
        <v>-0.0073051594847033385</v>
      </c>
      <c r="F7" s="71">
        <v>-0.08548327183270688</v>
      </c>
      <c r="G7" s="71">
        <v>-0.1723048068099482</v>
      </c>
      <c r="H7" s="71">
        <v>-0.24493313373839687</v>
      </c>
      <c r="I7" s="71">
        <v>-0.298913010127591</v>
      </c>
      <c r="J7" s="71">
        <v>-0.21790528227285322</v>
      </c>
      <c r="K7" s="72">
        <v>-0.721729230889929</v>
      </c>
      <c r="L7" s="72">
        <v>-0.24226191767024963</v>
      </c>
    </row>
    <row r="8" spans="1:12" s="10" customFormat="1" ht="14.25">
      <c r="A8" s="81">
        <v>5</v>
      </c>
      <c r="B8" s="47" t="s">
        <v>114</v>
      </c>
      <c r="C8" s="48">
        <v>41848</v>
      </c>
      <c r="D8" s="48">
        <v>42032</v>
      </c>
      <c r="E8" s="71">
        <v>0.02909179324337141</v>
      </c>
      <c r="F8" s="71">
        <v>0.08117669516535964</v>
      </c>
      <c r="G8" s="71">
        <v>0.09676419187740537</v>
      </c>
      <c r="H8" s="71">
        <v>-0.03006453589833946</v>
      </c>
      <c r="I8" s="71" t="s">
        <v>83</v>
      </c>
      <c r="J8" s="71" t="s">
        <v>83</v>
      </c>
      <c r="K8" s="72">
        <v>-0.17454467162921594</v>
      </c>
      <c r="L8" s="72" t="s">
        <v>119</v>
      </c>
    </row>
    <row r="9" spans="1:12" s="10" customFormat="1" ht="14.25" customHeight="1" thickBot="1">
      <c r="A9" s="76"/>
      <c r="B9" s="80" t="s">
        <v>73</v>
      </c>
      <c r="C9" s="79" t="s">
        <v>29</v>
      </c>
      <c r="D9" s="79" t="s">
        <v>29</v>
      </c>
      <c r="E9" s="77">
        <f>AVERAGE(E4:E8)</f>
        <v>0.03013804901072481</v>
      </c>
      <c r="F9" s="77">
        <f>AVERAGE(F4:F8)</f>
        <v>-0.004065362570140762</v>
      </c>
      <c r="G9" s="77">
        <f>AVERAGE(G4:G8)</f>
        <v>-0.04080537063056209</v>
      </c>
      <c r="H9" s="77">
        <f>AVERAGE(H4:H8)</f>
        <v>-0.09661327361193421</v>
      </c>
      <c r="I9" s="77">
        <f>AVERAGE(I4:I8)</f>
        <v>-0.22445275479572155</v>
      </c>
      <c r="J9" s="77">
        <f>AVERAGE(J4:J8)</f>
        <v>-0.18005059933049972</v>
      </c>
      <c r="K9" s="79" t="s">
        <v>29</v>
      </c>
      <c r="L9" s="79" t="s">
        <v>29</v>
      </c>
    </row>
    <row r="10" spans="1:12" s="9" customFormat="1" ht="14.25">
      <c r="A10" s="99" t="s">
        <v>60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s="9" customFormat="1" ht="14.25">
      <c r="A11" s="120" t="s">
        <v>82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D6" sqref="D6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0" t="s">
        <v>52</v>
      </c>
      <c r="B1" s="110"/>
      <c r="C1" s="110"/>
      <c r="D1" s="110"/>
      <c r="E1" s="110"/>
      <c r="F1" s="110"/>
      <c r="G1" s="110"/>
    </row>
    <row r="2" spans="1:7" s="11" customFormat="1" ht="15.75" thickBot="1">
      <c r="A2" s="100" t="s">
        <v>27</v>
      </c>
      <c r="B2" s="114" t="s">
        <v>13</v>
      </c>
      <c r="C2" s="111" t="s">
        <v>37</v>
      </c>
      <c r="D2" s="112"/>
      <c r="E2" s="113" t="s">
        <v>63</v>
      </c>
      <c r="F2" s="112"/>
      <c r="G2" s="116" t="s">
        <v>62</v>
      </c>
    </row>
    <row r="3" spans="1:7" s="11" customFormat="1" ht="15.75" thickBot="1">
      <c r="A3" s="101"/>
      <c r="B3" s="115"/>
      <c r="C3" s="29" t="s">
        <v>41</v>
      </c>
      <c r="D3" s="29" t="s">
        <v>39</v>
      </c>
      <c r="E3" s="29" t="s">
        <v>40</v>
      </c>
      <c r="F3" s="29" t="s">
        <v>39</v>
      </c>
      <c r="G3" s="117"/>
    </row>
    <row r="4" spans="1:7" ht="14.25">
      <c r="A4" s="62">
        <v>1</v>
      </c>
      <c r="B4" s="49" t="s">
        <v>42</v>
      </c>
      <c r="C4" s="30">
        <v>486.6461200000001</v>
      </c>
      <c r="D4" s="68">
        <v>0.13574002677590655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114</v>
      </c>
      <c r="C5" s="30">
        <v>53.73096999999997</v>
      </c>
      <c r="D5" s="68">
        <v>0.029091793243371328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100</v>
      </c>
      <c r="C6" s="30">
        <v>-3.6818600000001025</v>
      </c>
      <c r="D6" s="68">
        <v>-0.0027493420631026686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79</v>
      </c>
      <c r="C7" s="30">
        <v>-4.084229999999981</v>
      </c>
      <c r="D7" s="68">
        <v>-0.004087073417847512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72</v>
      </c>
      <c r="C8" s="30">
        <v>-39.15237000000011</v>
      </c>
      <c r="D8" s="68">
        <v>-0.007305159484704105</v>
      </c>
      <c r="E8" s="31">
        <v>0</v>
      </c>
      <c r="F8" s="68">
        <v>0</v>
      </c>
      <c r="G8" s="50">
        <v>0</v>
      </c>
    </row>
    <row r="9" spans="1:7" ht="15.75" thickBot="1">
      <c r="A9" s="66"/>
      <c r="B9" s="53" t="s">
        <v>28</v>
      </c>
      <c r="C9" s="54">
        <v>493.45862999999986</v>
      </c>
      <c r="D9" s="67">
        <v>0.037582208291008945</v>
      </c>
      <c r="E9" s="55">
        <v>0</v>
      </c>
      <c r="F9" s="67">
        <v>0</v>
      </c>
      <c r="G9" s="56">
        <v>0</v>
      </c>
    </row>
    <row r="11" ht="14.25">
      <c r="A11" s="11"/>
    </row>
    <row r="12" ht="14.25">
      <c r="A12" s="11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72</v>
      </c>
      <c r="C2" s="71">
        <v>-0.0073051594847033385</v>
      </c>
      <c r="D2" s="21"/>
    </row>
    <row r="3" spans="1:4" ht="14.25">
      <c r="A3" s="21"/>
      <c r="B3" s="47" t="s">
        <v>79</v>
      </c>
      <c r="C3" s="71">
        <v>-0.004087073417847864</v>
      </c>
      <c r="D3" s="21"/>
    </row>
    <row r="4" spans="1:4" ht="14.25">
      <c r="A4" s="21"/>
      <c r="B4" s="47" t="s">
        <v>100</v>
      </c>
      <c r="C4" s="71">
        <v>-0.002749342063102511</v>
      </c>
      <c r="D4" s="21"/>
    </row>
    <row r="5" spans="1:4" ht="14.25">
      <c r="A5" s="21"/>
      <c r="B5" s="47" t="s">
        <v>114</v>
      </c>
      <c r="C5" s="71">
        <v>0.02909179324337141</v>
      </c>
      <c r="D5" s="21"/>
    </row>
    <row r="6" spans="1:4" ht="14.25">
      <c r="A6" s="21"/>
      <c r="B6" s="47" t="s">
        <v>42</v>
      </c>
      <c r="C6" s="71">
        <v>0.13574002677590635</v>
      </c>
      <c r="D6" s="21"/>
    </row>
    <row r="7" spans="2:3" ht="14.25">
      <c r="B7" s="82" t="s">
        <v>22</v>
      </c>
      <c r="C7" s="75">
        <v>-0.020814825782252466</v>
      </c>
    </row>
    <row r="8" spans="2:3" ht="14.25">
      <c r="B8" s="83" t="s">
        <v>31</v>
      </c>
      <c r="C8" s="88">
        <v>-0.09477494606749792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9" customFormat="1" ht="15.75" thickBot="1">
      <c r="A2" s="100" t="s">
        <v>27</v>
      </c>
      <c r="B2" s="104" t="s">
        <v>13</v>
      </c>
      <c r="C2" s="106" t="s">
        <v>14</v>
      </c>
      <c r="D2" s="108" t="s">
        <v>15</v>
      </c>
      <c r="E2" s="102" t="s">
        <v>16</v>
      </c>
      <c r="F2" s="103"/>
      <c r="G2" s="103"/>
      <c r="H2" s="103"/>
      <c r="I2" s="103"/>
      <c r="J2" s="103"/>
      <c r="K2" s="103"/>
      <c r="L2" s="103"/>
    </row>
    <row r="3" spans="1:12" s="10" customFormat="1" ht="64.5" customHeight="1" thickBot="1">
      <c r="A3" s="101"/>
      <c r="B3" s="105"/>
      <c r="C3" s="107"/>
      <c r="D3" s="109"/>
      <c r="E3" s="4" t="s">
        <v>17</v>
      </c>
      <c r="F3" s="4" t="s">
        <v>58</v>
      </c>
      <c r="G3" s="4" t="s">
        <v>18</v>
      </c>
      <c r="H3" s="4" t="s">
        <v>19</v>
      </c>
      <c r="I3" s="4" t="s">
        <v>20</v>
      </c>
      <c r="J3" s="4" t="s">
        <v>75</v>
      </c>
      <c r="K3" s="4" t="s">
        <v>21</v>
      </c>
      <c r="L3" s="1" t="s">
        <v>61</v>
      </c>
    </row>
    <row r="4" spans="1:12" s="9" customFormat="1" ht="14.25" collapsed="1">
      <c r="A4" s="61">
        <v>1</v>
      </c>
      <c r="B4" s="47" t="s">
        <v>55</v>
      </c>
      <c r="C4" s="48">
        <v>38118</v>
      </c>
      <c r="D4" s="48">
        <v>38182</v>
      </c>
      <c r="E4" s="71">
        <v>0.0015683369506909184</v>
      </c>
      <c r="F4" s="71">
        <v>-0.019406854962380926</v>
      </c>
      <c r="G4" s="71">
        <v>-0.022265703924166158</v>
      </c>
      <c r="H4" s="71">
        <v>-0.010500426581755873</v>
      </c>
      <c r="I4" s="71">
        <v>0.04465675389921886</v>
      </c>
      <c r="J4" s="71">
        <v>0.056962715038435086</v>
      </c>
      <c r="K4" s="71">
        <v>3.0650568811035903</v>
      </c>
      <c r="L4" s="72">
        <v>0.13205375824990817</v>
      </c>
    </row>
    <row r="5" spans="1:12" s="9" customFormat="1" ht="14.25" collapsed="1">
      <c r="A5" s="62">
        <v>2</v>
      </c>
      <c r="B5" s="47" t="s">
        <v>93</v>
      </c>
      <c r="C5" s="48">
        <v>38492</v>
      </c>
      <c r="D5" s="48">
        <v>38629</v>
      </c>
      <c r="E5" s="71">
        <v>-0.0032398351115279223</v>
      </c>
      <c r="F5" s="71">
        <v>-0.28096746101652637</v>
      </c>
      <c r="G5" s="71">
        <v>-0.2888499187492455</v>
      </c>
      <c r="H5" s="71">
        <v>-0.30085044711760367</v>
      </c>
      <c r="I5" s="71">
        <v>-0.3244455506526568</v>
      </c>
      <c r="J5" s="71">
        <v>-0.31287856127017066</v>
      </c>
      <c r="K5" s="71">
        <v>-0.7862704202235229</v>
      </c>
      <c r="L5" s="72">
        <v>-0.1419101415302434</v>
      </c>
    </row>
    <row r="6" spans="1:12" s="9" customFormat="1" ht="14.25" collapsed="1">
      <c r="A6" s="62">
        <v>3</v>
      </c>
      <c r="B6" s="47" t="s">
        <v>43</v>
      </c>
      <c r="C6" s="48">
        <v>38828</v>
      </c>
      <c r="D6" s="48">
        <v>39028</v>
      </c>
      <c r="E6" s="71">
        <v>0.013027608530529644</v>
      </c>
      <c r="F6" s="71">
        <v>0.024212820694730075</v>
      </c>
      <c r="G6" s="71">
        <v>0.03990177966399444</v>
      </c>
      <c r="H6" s="71">
        <v>0.05794960356260681</v>
      </c>
      <c r="I6" s="71">
        <v>0.27873552596624673</v>
      </c>
      <c r="J6" s="71">
        <v>0.19216924219581166</v>
      </c>
      <c r="K6" s="71">
        <v>2.2589790884353724</v>
      </c>
      <c r="L6" s="72">
        <v>0.1404560825015928</v>
      </c>
    </row>
    <row r="7" spans="1:12" s="9" customFormat="1" ht="14.25" collapsed="1">
      <c r="A7" s="62">
        <v>4</v>
      </c>
      <c r="B7" s="47" t="s">
        <v>97</v>
      </c>
      <c r="C7" s="48">
        <v>38919</v>
      </c>
      <c r="D7" s="48">
        <v>39092</v>
      </c>
      <c r="E7" s="71">
        <v>0.010772806974262972</v>
      </c>
      <c r="F7" s="71">
        <v>-0.020976714617998993</v>
      </c>
      <c r="G7" s="71">
        <v>-0.04924958377034816</v>
      </c>
      <c r="H7" s="71">
        <v>-0.08872944011378525</v>
      </c>
      <c r="I7" s="71">
        <v>-0.019527660887677767</v>
      </c>
      <c r="J7" s="71">
        <v>0.010325528371185388</v>
      </c>
      <c r="K7" s="71">
        <v>0.6991946089850247</v>
      </c>
      <c r="L7" s="72">
        <v>0.06199708792649328</v>
      </c>
    </row>
    <row r="8" spans="1:12" s="9" customFormat="1" ht="14.25" collapsed="1">
      <c r="A8" s="62">
        <v>5</v>
      </c>
      <c r="B8" s="47" t="s">
        <v>98</v>
      </c>
      <c r="C8" s="48">
        <v>38919</v>
      </c>
      <c r="D8" s="48">
        <v>39092</v>
      </c>
      <c r="E8" s="71">
        <v>0.007000826085134859</v>
      </c>
      <c r="F8" s="71">
        <v>-0.039897017931377676</v>
      </c>
      <c r="G8" s="71">
        <v>-0.11243307891297094</v>
      </c>
      <c r="H8" s="71">
        <v>-0.17542090110733966</v>
      </c>
      <c r="I8" s="71">
        <v>-0.2413402105249055</v>
      </c>
      <c r="J8" s="71">
        <v>-0.0928784948844461</v>
      </c>
      <c r="K8" s="71">
        <v>-0.4241183320923305</v>
      </c>
      <c r="L8" s="72">
        <v>-0.06069318767908671</v>
      </c>
    </row>
    <row r="9" spans="1:12" s="9" customFormat="1" ht="14.25" collapsed="1">
      <c r="A9" s="62">
        <v>6</v>
      </c>
      <c r="B9" s="47" t="s">
        <v>77</v>
      </c>
      <c r="C9" s="48">
        <v>38968</v>
      </c>
      <c r="D9" s="48">
        <v>39140</v>
      </c>
      <c r="E9" s="71">
        <v>0</v>
      </c>
      <c r="F9" s="71">
        <v>-7.360820561963521E-07</v>
      </c>
      <c r="G9" s="71">
        <v>0.017151002682313843</v>
      </c>
      <c r="H9" s="71">
        <v>-0.01893412025386776</v>
      </c>
      <c r="I9" s="71">
        <v>0.0214762860459472</v>
      </c>
      <c r="J9" s="71">
        <v>0.1746217434265247</v>
      </c>
      <c r="K9" s="71">
        <v>-0.1347944545658264</v>
      </c>
      <c r="L9" s="72">
        <v>-0.01653817210734121</v>
      </c>
    </row>
    <row r="10" spans="1:12" s="9" customFormat="1" ht="14.25" collapsed="1">
      <c r="A10" s="62">
        <v>7</v>
      </c>
      <c r="B10" s="47" t="s">
        <v>118</v>
      </c>
      <c r="C10" s="48">
        <v>39269</v>
      </c>
      <c r="D10" s="48">
        <v>39443</v>
      </c>
      <c r="E10" s="71">
        <v>-0.010689080365183123</v>
      </c>
      <c r="F10" s="71">
        <v>-0.01950893967379763</v>
      </c>
      <c r="G10" s="71">
        <v>-0.037772726049472016</v>
      </c>
      <c r="H10" s="71">
        <v>-0.07006664597570234</v>
      </c>
      <c r="I10" s="71">
        <v>-0.17307981595774802</v>
      </c>
      <c r="J10" s="71">
        <v>-0.10485207319974854</v>
      </c>
      <c r="K10" s="71">
        <v>-0.7481840144885816</v>
      </c>
      <c r="L10" s="72">
        <v>-0.16107170167584994</v>
      </c>
    </row>
    <row r="11" spans="1:12" s="9" customFormat="1" ht="14.25" collapsed="1">
      <c r="A11" s="62">
        <v>8</v>
      </c>
      <c r="B11" s="47" t="s">
        <v>102</v>
      </c>
      <c r="C11" s="48">
        <v>39269</v>
      </c>
      <c r="D11" s="48">
        <v>39471</v>
      </c>
      <c r="E11" s="71">
        <v>-0.0015110148165277115</v>
      </c>
      <c r="F11" s="71">
        <v>-0.0032237716146104045</v>
      </c>
      <c r="G11" s="71">
        <v>-0.06003196553149537</v>
      </c>
      <c r="H11" s="71">
        <v>-0.07972961717311522</v>
      </c>
      <c r="I11" s="71">
        <v>-0.06702851232094009</v>
      </c>
      <c r="J11" s="71">
        <v>-0.061430149453860494</v>
      </c>
      <c r="K11" s="71">
        <v>-0.5715058713741352</v>
      </c>
      <c r="L11" s="72">
        <v>-0.10326565140334876</v>
      </c>
    </row>
    <row r="12" spans="1:12" s="9" customFormat="1" ht="14.25" collapsed="1">
      <c r="A12" s="62">
        <v>9</v>
      </c>
      <c r="B12" s="47" t="s">
        <v>91</v>
      </c>
      <c r="C12" s="48">
        <v>39378</v>
      </c>
      <c r="D12" s="48">
        <v>39478</v>
      </c>
      <c r="E12" s="71">
        <v>-0.0196787521074957</v>
      </c>
      <c r="F12" s="71">
        <v>-0.9258861863012767</v>
      </c>
      <c r="G12" s="71">
        <v>-0.9264382691881089</v>
      </c>
      <c r="H12" s="71">
        <v>-0.9273537255210391</v>
      </c>
      <c r="I12" s="71">
        <v>-0.9303601266104965</v>
      </c>
      <c r="J12" s="71">
        <v>-0.9276909722579676</v>
      </c>
      <c r="K12" s="71">
        <v>-0.9773542661389858</v>
      </c>
      <c r="L12" s="72">
        <v>-0.38636675749541805</v>
      </c>
    </row>
    <row r="13" spans="1:12" s="9" customFormat="1" ht="14.25">
      <c r="A13" s="62">
        <v>10</v>
      </c>
      <c r="B13" s="47" t="s">
        <v>65</v>
      </c>
      <c r="C13" s="48">
        <v>39413</v>
      </c>
      <c r="D13" s="48">
        <v>39589</v>
      </c>
      <c r="E13" s="71">
        <v>0.0035358779591265765</v>
      </c>
      <c r="F13" s="71">
        <v>0.01457065094295995</v>
      </c>
      <c r="G13" s="71">
        <v>0.049256335129051365</v>
      </c>
      <c r="H13" s="71">
        <v>0.10109646117398641</v>
      </c>
      <c r="I13" s="71">
        <v>0.19030372444615629</v>
      </c>
      <c r="J13" s="71">
        <v>0.15246309569968752</v>
      </c>
      <c r="K13" s="71">
        <v>1.1385983466135485</v>
      </c>
      <c r="L13" s="72">
        <v>0.10738957140086725</v>
      </c>
    </row>
    <row r="14" spans="1:12" s="9" customFormat="1" ht="14.25">
      <c r="A14" s="62">
        <v>11</v>
      </c>
      <c r="B14" s="47" t="s">
        <v>25</v>
      </c>
      <c r="C14" s="48">
        <v>39429</v>
      </c>
      <c r="D14" s="48">
        <v>39618</v>
      </c>
      <c r="E14" s="71">
        <v>0.006832149771179408</v>
      </c>
      <c r="F14" s="71">
        <v>-0.009649945861718301</v>
      </c>
      <c r="G14" s="71">
        <v>-0.022597556191248924</v>
      </c>
      <c r="H14" s="71">
        <v>-0.03684941768522165</v>
      </c>
      <c r="I14" s="71">
        <v>-0.09339727319139646</v>
      </c>
      <c r="J14" s="71">
        <v>-0.05035916112384109</v>
      </c>
      <c r="K14" s="71">
        <v>-0.02264785340314146</v>
      </c>
      <c r="L14" s="72">
        <v>-0.003102391713720176</v>
      </c>
    </row>
    <row r="15" spans="1:12" s="9" customFormat="1" ht="14.25">
      <c r="A15" s="62">
        <v>12</v>
      </c>
      <c r="B15" s="47" t="s">
        <v>24</v>
      </c>
      <c r="C15" s="48">
        <v>39429</v>
      </c>
      <c r="D15" s="48">
        <v>39651</v>
      </c>
      <c r="E15" s="71">
        <v>-0.001740753986467669</v>
      </c>
      <c r="F15" s="71">
        <v>-0.018408903148967704</v>
      </c>
      <c r="G15" s="71">
        <v>-0.04379812584152898</v>
      </c>
      <c r="H15" s="71">
        <v>-0.06745727080474218</v>
      </c>
      <c r="I15" s="71">
        <v>-0.17671668163416243</v>
      </c>
      <c r="J15" s="71">
        <v>-0.14242075239394758</v>
      </c>
      <c r="K15" s="71">
        <v>-0.5817807404103479</v>
      </c>
      <c r="L15" s="72">
        <v>-0.11282210725009967</v>
      </c>
    </row>
    <row r="16" spans="1:12" s="9" customFormat="1" ht="14.25">
      <c r="A16" s="62">
        <v>13</v>
      </c>
      <c r="B16" s="47" t="s">
        <v>46</v>
      </c>
      <c r="C16" s="48">
        <v>39527</v>
      </c>
      <c r="D16" s="48">
        <v>39715</v>
      </c>
      <c r="E16" s="71">
        <v>0.004077019051884845</v>
      </c>
      <c r="F16" s="71">
        <v>0.009450656159755821</v>
      </c>
      <c r="G16" s="71">
        <v>0.02551691537544243</v>
      </c>
      <c r="H16" s="71">
        <v>0.06136796250679022</v>
      </c>
      <c r="I16" s="71">
        <v>0.2981807267655936</v>
      </c>
      <c r="J16" s="71">
        <v>0.21406503591578163</v>
      </c>
      <c r="K16" s="71">
        <v>1.5128694472361817</v>
      </c>
      <c r="L16" s="72">
        <v>0.13843343413397324</v>
      </c>
    </row>
    <row r="17" spans="1:12" s="9" customFormat="1" ht="14.25">
      <c r="A17" s="62">
        <v>14</v>
      </c>
      <c r="B17" s="47" t="s">
        <v>23</v>
      </c>
      <c r="C17" s="48">
        <v>39560</v>
      </c>
      <c r="D17" s="48">
        <v>39770</v>
      </c>
      <c r="E17" s="71">
        <v>-0.0007121920061875509</v>
      </c>
      <c r="F17" s="71">
        <v>-0.06208144173014696</v>
      </c>
      <c r="G17" s="71">
        <v>-0.13497322337691564</v>
      </c>
      <c r="H17" s="71">
        <v>-0.17321734076855222</v>
      </c>
      <c r="I17" s="71">
        <v>-0.20895426833703556</v>
      </c>
      <c r="J17" s="71" t="s">
        <v>83</v>
      </c>
      <c r="K17" s="71">
        <v>-0.4362514439152897</v>
      </c>
      <c r="L17" s="72">
        <v>-0.07909104908547737</v>
      </c>
    </row>
    <row r="18" spans="1:12" s="9" customFormat="1" ht="14.25">
      <c r="A18" s="62">
        <v>15</v>
      </c>
      <c r="B18" s="47" t="s">
        <v>59</v>
      </c>
      <c r="C18" s="48">
        <v>39884</v>
      </c>
      <c r="D18" s="48">
        <v>40001</v>
      </c>
      <c r="E18" s="71">
        <v>0.0005720559775124201</v>
      </c>
      <c r="F18" s="71">
        <v>-0.04216061455556852</v>
      </c>
      <c r="G18" s="71">
        <v>-0.07457295011606402</v>
      </c>
      <c r="H18" s="71">
        <v>-0.09277926754882349</v>
      </c>
      <c r="I18" s="71">
        <v>-0.10211518773063566</v>
      </c>
      <c r="J18" s="71">
        <v>-0.010753838796474069</v>
      </c>
      <c r="K18" s="71">
        <v>-0.27168624625908544</v>
      </c>
      <c r="L18" s="72">
        <v>-0.04889978236896808</v>
      </c>
    </row>
    <row r="19" spans="1:12" s="9" customFormat="1" ht="14.25">
      <c r="A19" s="62">
        <v>16</v>
      </c>
      <c r="B19" s="47" t="s">
        <v>86</v>
      </c>
      <c r="C19" s="48">
        <v>40031</v>
      </c>
      <c r="D19" s="48">
        <v>40129</v>
      </c>
      <c r="E19" s="71">
        <v>-0.00559102521283672</v>
      </c>
      <c r="F19" s="71">
        <v>-0.08333425470733435</v>
      </c>
      <c r="G19" s="71">
        <v>-0.18308549804354168</v>
      </c>
      <c r="H19" s="71">
        <v>-0.2597670295069092</v>
      </c>
      <c r="I19" s="71">
        <v>-0.32065972131621623</v>
      </c>
      <c r="J19" s="71">
        <v>-0.251812106476463</v>
      </c>
      <c r="K19" s="71">
        <v>-0.7330625816861638</v>
      </c>
      <c r="L19" s="72">
        <v>-0.19839013887052914</v>
      </c>
    </row>
    <row r="20" spans="1:12" s="9" customFormat="1" ht="14.25">
      <c r="A20" s="62">
        <v>17</v>
      </c>
      <c r="B20" s="47" t="s">
        <v>67</v>
      </c>
      <c r="C20" s="48">
        <v>40253</v>
      </c>
      <c r="D20" s="48">
        <v>40366</v>
      </c>
      <c r="E20" s="71">
        <v>0.011777555720433819</v>
      </c>
      <c r="F20" s="71">
        <v>-0.028765001019971814</v>
      </c>
      <c r="G20" s="71">
        <v>-0.07271626227052297</v>
      </c>
      <c r="H20" s="71">
        <v>-0.10682195014296514</v>
      </c>
      <c r="I20" s="71">
        <v>-0.15084696550010046</v>
      </c>
      <c r="J20" s="71">
        <v>-0.08120120945293896</v>
      </c>
      <c r="K20" s="71">
        <v>-0.3478859451525741</v>
      </c>
      <c r="L20" s="72">
        <v>-0.07717368777300793</v>
      </c>
    </row>
    <row r="21" spans="1:12" s="9" customFormat="1" ht="14.25">
      <c r="A21" s="62">
        <v>18</v>
      </c>
      <c r="B21" s="47" t="s">
        <v>84</v>
      </c>
      <c r="C21" s="48">
        <v>40114</v>
      </c>
      <c r="D21" s="48">
        <v>40401</v>
      </c>
      <c r="E21" s="71">
        <v>0.0125056793726821</v>
      </c>
      <c r="F21" s="71">
        <v>0.013715253852108145</v>
      </c>
      <c r="G21" s="71">
        <v>-0.07186482947150996</v>
      </c>
      <c r="H21" s="71">
        <v>-0.14645890803557093</v>
      </c>
      <c r="I21" s="71">
        <v>-0.12599028838634196</v>
      </c>
      <c r="J21" s="71">
        <v>-0.06291580410887276</v>
      </c>
      <c r="K21" s="71">
        <v>-0.2164792582771371</v>
      </c>
      <c r="L21" s="72">
        <v>-0.045596809584466214</v>
      </c>
    </row>
    <row r="22" spans="1:12" s="9" customFormat="1" ht="14.25">
      <c r="A22" s="62">
        <v>19</v>
      </c>
      <c r="B22" s="47" t="s">
        <v>45</v>
      </c>
      <c r="C22" s="48">
        <v>40226</v>
      </c>
      <c r="D22" s="48">
        <v>40430</v>
      </c>
      <c r="E22" s="71">
        <v>0.012164526686590849</v>
      </c>
      <c r="F22" s="71">
        <v>0.02406630540671606</v>
      </c>
      <c r="G22" s="71">
        <v>0.041397680230632394</v>
      </c>
      <c r="H22" s="71">
        <v>0.06409295228270318</v>
      </c>
      <c r="I22" s="71">
        <v>0.29647912205761373</v>
      </c>
      <c r="J22" s="71">
        <v>0.20188721785953923</v>
      </c>
      <c r="K22" s="71">
        <v>1.3345153112687163</v>
      </c>
      <c r="L22" s="72">
        <v>0.1790250895904575</v>
      </c>
    </row>
    <row r="23" spans="1:12" s="9" customFormat="1" ht="14.25">
      <c r="A23" s="62">
        <v>20</v>
      </c>
      <c r="B23" s="47" t="s">
        <v>96</v>
      </c>
      <c r="C23" s="48">
        <v>40427</v>
      </c>
      <c r="D23" s="48">
        <v>40543</v>
      </c>
      <c r="E23" s="71">
        <v>0.01214473533184246</v>
      </c>
      <c r="F23" s="71">
        <v>0.02638294992972301</v>
      </c>
      <c r="G23" s="71">
        <v>0.03689726393376991</v>
      </c>
      <c r="H23" s="71">
        <v>0.044162523903986006</v>
      </c>
      <c r="I23" s="71">
        <v>0.31170213235791877</v>
      </c>
      <c r="J23" s="71">
        <v>0.2156195289550289</v>
      </c>
      <c r="K23" s="71">
        <v>0.8854110945945945</v>
      </c>
      <c r="L23" s="72">
        <v>0.1400434682741245</v>
      </c>
    </row>
    <row r="24" spans="1:12" s="9" customFormat="1" ht="14.25">
      <c r="A24" s="62">
        <v>21</v>
      </c>
      <c r="B24" s="47" t="s">
        <v>53</v>
      </c>
      <c r="C24" s="48">
        <v>40444</v>
      </c>
      <c r="D24" s="48">
        <v>40638</v>
      </c>
      <c r="E24" s="71">
        <v>0.023457577800488405</v>
      </c>
      <c r="F24" s="71">
        <v>0.04124597747848413</v>
      </c>
      <c r="G24" s="71">
        <v>0.04795374629600824</v>
      </c>
      <c r="H24" s="71">
        <v>0.003076835797226618</v>
      </c>
      <c r="I24" s="71">
        <v>0.16641298830500162</v>
      </c>
      <c r="J24" s="71">
        <v>0.25010868122707675</v>
      </c>
      <c r="K24" s="71">
        <v>0.055544369905956126</v>
      </c>
      <c r="L24" s="72">
        <v>0.011877686781006647</v>
      </c>
    </row>
    <row r="25" spans="1:12" s="9" customFormat="1" ht="14.25" collapsed="1">
      <c r="A25" s="62">
        <v>22</v>
      </c>
      <c r="B25" s="47" t="s">
        <v>94</v>
      </c>
      <c r="C25" s="48">
        <v>40427</v>
      </c>
      <c r="D25" s="48">
        <v>40708</v>
      </c>
      <c r="E25" s="71">
        <v>0.021776102331480862</v>
      </c>
      <c r="F25" s="71">
        <v>0.0385237454782017</v>
      </c>
      <c r="G25" s="71">
        <v>0.06262866768857389</v>
      </c>
      <c r="H25" s="71">
        <v>0.06762404199807137</v>
      </c>
      <c r="I25" s="71">
        <v>0.33760518955084584</v>
      </c>
      <c r="J25" s="71">
        <v>0.25490806824103207</v>
      </c>
      <c r="K25" s="71">
        <v>1.2439583826879277</v>
      </c>
      <c r="L25" s="72">
        <v>0.202334295208229</v>
      </c>
    </row>
    <row r="26" spans="1:12" s="9" customFormat="1" ht="14.25" collapsed="1">
      <c r="A26" s="62">
        <v>23</v>
      </c>
      <c r="B26" s="47" t="s">
        <v>74</v>
      </c>
      <c r="C26" s="48">
        <v>41026</v>
      </c>
      <c r="D26" s="48">
        <v>41242</v>
      </c>
      <c r="E26" s="71">
        <v>0.010278998622003543</v>
      </c>
      <c r="F26" s="71">
        <v>0.009212763278216407</v>
      </c>
      <c r="G26" s="71">
        <v>-0.0065718693130631944</v>
      </c>
      <c r="H26" s="71">
        <v>-0.0512904106695351</v>
      </c>
      <c r="I26" s="71">
        <v>0.13781909092399602</v>
      </c>
      <c r="J26" s="71">
        <v>0.12175892652503828</v>
      </c>
      <c r="K26" s="71">
        <v>0.37307812478644164</v>
      </c>
      <c r="L26" s="72">
        <v>0.1145585123508539</v>
      </c>
    </row>
    <row r="27" spans="1:12" s="9" customFormat="1" ht="14.25">
      <c r="A27" s="62">
        <v>24</v>
      </c>
      <c r="B27" s="47" t="s">
        <v>76</v>
      </c>
      <c r="C27" s="48">
        <v>41127</v>
      </c>
      <c r="D27" s="48">
        <v>41332</v>
      </c>
      <c r="E27" s="71">
        <v>0.004343999337443449</v>
      </c>
      <c r="F27" s="71">
        <v>0.01711375213162758</v>
      </c>
      <c r="G27" s="71">
        <v>0.03846496732317095</v>
      </c>
      <c r="H27" s="71">
        <v>0.11131478677926188</v>
      </c>
      <c r="I27" s="71">
        <v>0.2524361268587867</v>
      </c>
      <c r="J27" s="71">
        <v>0.1742887487333531</v>
      </c>
      <c r="K27" s="71">
        <v>0.6640153398058248</v>
      </c>
      <c r="L27" s="72">
        <v>0.20954699545723865</v>
      </c>
    </row>
    <row r="28" spans="1:12" ht="15.75" thickBot="1">
      <c r="A28" s="76"/>
      <c r="B28" s="80" t="s">
        <v>73</v>
      </c>
      <c r="C28" s="78" t="s">
        <v>29</v>
      </c>
      <c r="D28" s="78" t="s">
        <v>29</v>
      </c>
      <c r="E28" s="77">
        <f aca="true" t="shared" si="0" ref="E28:J28">AVERAGE(E4:E27)</f>
        <v>0.00469471678737753</v>
      </c>
      <c r="F28" s="77">
        <f t="shared" si="0"/>
        <v>-0.05565720699463373</v>
      </c>
      <c r="G28" s="77">
        <f t="shared" si="0"/>
        <v>-0.0728355501011352</v>
      </c>
      <c r="H28" s="77">
        <f t="shared" si="0"/>
        <v>-0.08731423962507905</v>
      </c>
      <c r="I28" s="77">
        <f t="shared" si="0"/>
        <v>-0.024943941494707838</v>
      </c>
      <c r="J28" s="77">
        <f t="shared" si="0"/>
        <v>-0.003478895270879851</v>
      </c>
      <c r="K28" s="78" t="s">
        <v>29</v>
      </c>
      <c r="L28" s="79" t="s">
        <v>29</v>
      </c>
    </row>
    <row r="29" spans="1:12" s="9" customFormat="1" ht="14.25">
      <c r="A29" s="99" t="s">
        <v>60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  <row r="36" spans="3:11" s="11" customFormat="1" ht="14.25">
      <c r="C36" s="5"/>
      <c r="D36" s="5"/>
      <c r="E36" s="6"/>
      <c r="F36" s="6"/>
      <c r="G36" s="6"/>
      <c r="H36" s="6"/>
      <c r="I36" s="6"/>
      <c r="J36" s="6"/>
      <c r="K36" s="6"/>
    </row>
    <row r="37" spans="3:11" s="11" customFormat="1" ht="14.25">
      <c r="C37" s="5"/>
      <c r="D37" s="5"/>
      <c r="E37" s="6"/>
      <c r="F37" s="6"/>
      <c r="G37" s="6"/>
      <c r="H37" s="6"/>
      <c r="I37" s="6"/>
      <c r="J37" s="6"/>
      <c r="K37" s="6"/>
    </row>
    <row r="38" spans="3:11" s="11" customFormat="1" ht="14.25">
      <c r="C38" s="5"/>
      <c r="D38" s="5"/>
      <c r="E38" s="6"/>
      <c r="F38" s="6"/>
      <c r="G38" s="6"/>
      <c r="H38" s="6"/>
      <c r="I38" s="6"/>
      <c r="J38" s="6"/>
      <c r="K38" s="6"/>
    </row>
    <row r="39" spans="3:11" s="11" customFormat="1" ht="14.25">
      <c r="C39" s="5"/>
      <c r="D39" s="5"/>
      <c r="E39" s="6"/>
      <c r="F39" s="6"/>
      <c r="G39" s="6"/>
      <c r="H39" s="6"/>
      <c r="I39" s="6"/>
      <c r="J39" s="6"/>
      <c r="K39" s="6"/>
    </row>
    <row r="40" spans="3:11" s="11" customFormat="1" ht="14.25">
      <c r="C40" s="5"/>
      <c r="D40" s="5"/>
      <c r="E40" s="6"/>
      <c r="F40" s="6"/>
      <c r="G40" s="6"/>
      <c r="H40" s="6"/>
      <c r="I40" s="6"/>
      <c r="J40" s="6"/>
      <c r="K40" s="6"/>
    </row>
  </sheetData>
  <sheetProtection/>
  <mergeCells count="7">
    <mergeCell ref="A29:L29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="80" zoomScaleNormal="80" zoomScalePageLayoutView="0" workbookViewId="0" topLeftCell="A1">
      <selection activeCell="B12" sqref="B12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0" t="s">
        <v>50</v>
      </c>
      <c r="B1" s="110"/>
      <c r="C1" s="110"/>
      <c r="D1" s="110"/>
      <c r="E1" s="110"/>
      <c r="F1" s="110"/>
      <c r="G1" s="110"/>
    </row>
    <row r="2" spans="1:7" ht="30.75" customHeight="1" thickBot="1">
      <c r="A2" s="100" t="s">
        <v>27</v>
      </c>
      <c r="B2" s="114" t="s">
        <v>13</v>
      </c>
      <c r="C2" s="111" t="s">
        <v>37</v>
      </c>
      <c r="D2" s="112"/>
      <c r="E2" s="113" t="s">
        <v>38</v>
      </c>
      <c r="F2" s="112"/>
      <c r="G2" s="116" t="s">
        <v>62</v>
      </c>
    </row>
    <row r="3" spans="1:7" ht="15.75" thickBot="1">
      <c r="A3" s="101"/>
      <c r="B3" s="115"/>
      <c r="C3" s="51" t="s">
        <v>41</v>
      </c>
      <c r="D3" s="29" t="s">
        <v>39</v>
      </c>
      <c r="E3" s="29" t="s">
        <v>40</v>
      </c>
      <c r="F3" s="29" t="s">
        <v>39</v>
      </c>
      <c r="G3" s="117"/>
    </row>
    <row r="4" spans="1:7" ht="14.25">
      <c r="A4" s="90">
        <v>1</v>
      </c>
      <c r="B4" s="84" t="s">
        <v>94</v>
      </c>
      <c r="C4" s="30">
        <v>83.97764999999991</v>
      </c>
      <c r="D4" s="68">
        <v>0.021776102331480647</v>
      </c>
      <c r="E4" s="31">
        <v>0</v>
      </c>
      <c r="F4" s="68">
        <v>0</v>
      </c>
      <c r="G4" s="50">
        <v>0</v>
      </c>
    </row>
    <row r="5" spans="1:7" ht="14.25">
      <c r="A5" s="91">
        <v>2</v>
      </c>
      <c r="B5" s="84" t="s">
        <v>84</v>
      </c>
      <c r="C5" s="30">
        <v>44.487174500000194</v>
      </c>
      <c r="D5" s="68">
        <v>0.012505679372681875</v>
      </c>
      <c r="E5" s="31">
        <v>0</v>
      </c>
      <c r="F5" s="68">
        <v>0</v>
      </c>
      <c r="G5" s="50">
        <v>0</v>
      </c>
    </row>
    <row r="6" spans="1:7" ht="14.25">
      <c r="A6" s="91">
        <v>3</v>
      </c>
      <c r="B6" s="84" t="s">
        <v>45</v>
      </c>
      <c r="C6" s="30">
        <v>35.60430000000028</v>
      </c>
      <c r="D6" s="68">
        <v>0.012164526686590557</v>
      </c>
      <c r="E6" s="31">
        <v>0</v>
      </c>
      <c r="F6" s="68">
        <v>0</v>
      </c>
      <c r="G6" s="50">
        <v>0</v>
      </c>
    </row>
    <row r="7" spans="1:7" ht="14.25">
      <c r="A7" s="91">
        <v>4</v>
      </c>
      <c r="B7" s="84" t="s">
        <v>96</v>
      </c>
      <c r="C7" s="30">
        <v>33.48214000000013</v>
      </c>
      <c r="D7" s="68">
        <v>0.012144735331842146</v>
      </c>
      <c r="E7" s="31">
        <v>0</v>
      </c>
      <c r="F7" s="68">
        <v>0</v>
      </c>
      <c r="G7" s="50">
        <v>0</v>
      </c>
    </row>
    <row r="8" spans="1:7" ht="14.25">
      <c r="A8" s="91">
        <v>5</v>
      </c>
      <c r="B8" s="84" t="s">
        <v>43</v>
      </c>
      <c r="C8" s="30">
        <v>30.80437000000011</v>
      </c>
      <c r="D8" s="68">
        <v>0.01302760853052993</v>
      </c>
      <c r="E8" s="31">
        <v>0</v>
      </c>
      <c r="F8" s="68">
        <v>0</v>
      </c>
      <c r="G8" s="50">
        <v>0</v>
      </c>
    </row>
    <row r="9" spans="1:7" ht="14.25">
      <c r="A9" s="91">
        <v>6</v>
      </c>
      <c r="B9" s="84" t="s">
        <v>67</v>
      </c>
      <c r="C9" s="30">
        <v>21.954459999999965</v>
      </c>
      <c r="D9" s="68">
        <v>0.011777555720434048</v>
      </c>
      <c r="E9" s="31">
        <v>0</v>
      </c>
      <c r="F9" s="68">
        <v>0</v>
      </c>
      <c r="G9" s="50">
        <v>0</v>
      </c>
    </row>
    <row r="10" spans="1:7" ht="14.25">
      <c r="A10" s="91">
        <v>7</v>
      </c>
      <c r="B10" s="84" t="s">
        <v>97</v>
      </c>
      <c r="C10" s="30">
        <v>10.884109999999986</v>
      </c>
      <c r="D10" s="68">
        <v>0.010772806974262947</v>
      </c>
      <c r="E10" s="31">
        <v>0</v>
      </c>
      <c r="F10" s="68">
        <v>0</v>
      </c>
      <c r="G10" s="50">
        <v>0</v>
      </c>
    </row>
    <row r="11" spans="1:7" ht="14.25">
      <c r="A11" s="91">
        <v>8</v>
      </c>
      <c r="B11" s="84" t="s">
        <v>25</v>
      </c>
      <c r="C11" s="30">
        <v>6.333660000000032</v>
      </c>
      <c r="D11" s="68">
        <v>0.006832149771178689</v>
      </c>
      <c r="E11" s="31">
        <v>0</v>
      </c>
      <c r="F11" s="68">
        <v>0</v>
      </c>
      <c r="G11" s="50">
        <v>0</v>
      </c>
    </row>
    <row r="12" spans="1:7" ht="14.25">
      <c r="A12" s="91">
        <v>9</v>
      </c>
      <c r="B12" s="84" t="s">
        <v>98</v>
      </c>
      <c r="C12" s="30">
        <v>5.3768599999999855</v>
      </c>
      <c r="D12" s="68">
        <v>0.007000826085134795</v>
      </c>
      <c r="E12" s="31">
        <v>0</v>
      </c>
      <c r="F12" s="68">
        <v>0</v>
      </c>
      <c r="G12" s="50">
        <v>0</v>
      </c>
    </row>
    <row r="13" spans="1:7" ht="14.25">
      <c r="A13" s="91">
        <v>10</v>
      </c>
      <c r="B13" s="84" t="s">
        <v>65</v>
      </c>
      <c r="C13" s="30">
        <v>3.782660000000149</v>
      </c>
      <c r="D13" s="68">
        <v>0.0035358779591255487</v>
      </c>
      <c r="E13" s="31">
        <v>0</v>
      </c>
      <c r="F13" s="68">
        <v>0</v>
      </c>
      <c r="G13" s="50">
        <v>0</v>
      </c>
    </row>
    <row r="14" spans="1:7" ht="14.25">
      <c r="A14" s="91">
        <v>11</v>
      </c>
      <c r="B14" s="84" t="s">
        <v>76</v>
      </c>
      <c r="C14" s="30">
        <v>2.2239400000000025</v>
      </c>
      <c r="D14" s="68">
        <v>0.004343999337444102</v>
      </c>
      <c r="E14" s="31">
        <v>0</v>
      </c>
      <c r="F14" s="68">
        <v>0</v>
      </c>
      <c r="G14" s="50">
        <v>0</v>
      </c>
    </row>
    <row r="15" spans="1:7" ht="14.25">
      <c r="A15" s="91">
        <v>12</v>
      </c>
      <c r="B15" s="84" t="s">
        <v>46</v>
      </c>
      <c r="C15" s="30">
        <v>2.0304800000000394</v>
      </c>
      <c r="D15" s="68">
        <v>0.004077019051883925</v>
      </c>
      <c r="E15" s="31">
        <v>0</v>
      </c>
      <c r="F15" s="68">
        <v>0</v>
      </c>
      <c r="G15" s="50">
        <v>0</v>
      </c>
    </row>
    <row r="16" spans="1:7" ht="14.25">
      <c r="A16" s="91">
        <v>13</v>
      </c>
      <c r="B16" s="84" t="s">
        <v>59</v>
      </c>
      <c r="C16" s="30">
        <v>1.947910000000149</v>
      </c>
      <c r="D16" s="68">
        <v>0.0005720559775118955</v>
      </c>
      <c r="E16" s="31">
        <v>0</v>
      </c>
      <c r="F16" s="68">
        <v>0</v>
      </c>
      <c r="G16" s="50">
        <v>0</v>
      </c>
    </row>
    <row r="17" spans="1:7" ht="14.25">
      <c r="A17" s="91">
        <v>14</v>
      </c>
      <c r="B17" s="84" t="s">
        <v>77</v>
      </c>
      <c r="C17" s="30">
        <v>0</v>
      </c>
      <c r="D17" s="68">
        <v>0</v>
      </c>
      <c r="E17" s="31">
        <v>0</v>
      </c>
      <c r="F17" s="68">
        <v>0</v>
      </c>
      <c r="G17" s="50">
        <v>0</v>
      </c>
    </row>
    <row r="18" spans="1:7" ht="14.25">
      <c r="A18" s="91">
        <v>15</v>
      </c>
      <c r="B18" s="84" t="s">
        <v>23</v>
      </c>
      <c r="C18" s="30">
        <v>-0.39652000000001864</v>
      </c>
      <c r="D18" s="68">
        <v>-0.0007121920061889842</v>
      </c>
      <c r="E18" s="31">
        <v>0</v>
      </c>
      <c r="F18" s="68">
        <v>0</v>
      </c>
      <c r="G18" s="50">
        <v>0</v>
      </c>
    </row>
    <row r="19" spans="1:7" ht="14.25">
      <c r="A19" s="91">
        <v>16</v>
      </c>
      <c r="B19" s="84" t="s">
        <v>24</v>
      </c>
      <c r="C19" s="30">
        <v>-0.817530000000028</v>
      </c>
      <c r="D19" s="68">
        <v>-0.0017407539864678601</v>
      </c>
      <c r="E19" s="31">
        <v>0</v>
      </c>
      <c r="F19" s="68">
        <v>0</v>
      </c>
      <c r="G19" s="50">
        <v>0</v>
      </c>
    </row>
    <row r="20" spans="1:7" ht="14.25">
      <c r="A20" s="91">
        <v>17</v>
      </c>
      <c r="B20" s="84" t="s">
        <v>93</v>
      </c>
      <c r="C20" s="30">
        <v>-1.3053399999999675</v>
      </c>
      <c r="D20" s="68">
        <v>-0.003239835111528852</v>
      </c>
      <c r="E20" s="31">
        <v>0</v>
      </c>
      <c r="F20" s="68">
        <v>0</v>
      </c>
      <c r="G20" s="50">
        <v>0</v>
      </c>
    </row>
    <row r="21" spans="1:7" ht="14.25">
      <c r="A21" s="91">
        <v>18</v>
      </c>
      <c r="B21" s="84" t="s">
        <v>102</v>
      </c>
      <c r="C21" s="30">
        <v>-1.6676600000001491</v>
      </c>
      <c r="D21" s="68">
        <v>-0.0015110148165276213</v>
      </c>
      <c r="E21" s="31">
        <v>0</v>
      </c>
      <c r="F21" s="68">
        <v>0</v>
      </c>
      <c r="G21" s="50">
        <v>0</v>
      </c>
    </row>
    <row r="22" spans="1:7" ht="14.25">
      <c r="A22" s="91">
        <v>19</v>
      </c>
      <c r="B22" s="84" t="s">
        <v>118</v>
      </c>
      <c r="C22" s="30">
        <v>-2.835580000000016</v>
      </c>
      <c r="D22" s="68">
        <v>-0.010689080365183073</v>
      </c>
      <c r="E22" s="31">
        <v>0</v>
      </c>
      <c r="F22" s="68">
        <v>0</v>
      </c>
      <c r="G22" s="50">
        <v>0</v>
      </c>
    </row>
    <row r="23" spans="1:7" ht="14.25">
      <c r="A23" s="91">
        <v>20</v>
      </c>
      <c r="B23" s="84" t="s">
        <v>91</v>
      </c>
      <c r="C23" s="30">
        <v>-3.38848000000001</v>
      </c>
      <c r="D23" s="68">
        <v>-0.019678752107495923</v>
      </c>
      <c r="E23" s="31">
        <v>0</v>
      </c>
      <c r="F23" s="68">
        <v>0</v>
      </c>
      <c r="G23" s="50">
        <v>0</v>
      </c>
    </row>
    <row r="24" spans="1:7" ht="14.25">
      <c r="A24" s="91">
        <v>21</v>
      </c>
      <c r="B24" s="84" t="s">
        <v>86</v>
      </c>
      <c r="C24" s="30">
        <v>-7.441189999999944</v>
      </c>
      <c r="D24" s="68">
        <v>-0.005591025212836122</v>
      </c>
      <c r="E24" s="31">
        <v>0</v>
      </c>
      <c r="F24" s="68">
        <v>0</v>
      </c>
      <c r="G24" s="50">
        <v>0</v>
      </c>
    </row>
    <row r="25" spans="1:7" ht="14.25">
      <c r="A25" s="91">
        <v>22</v>
      </c>
      <c r="B25" s="84" t="s">
        <v>55</v>
      </c>
      <c r="C25" s="30">
        <v>31.55360300000012</v>
      </c>
      <c r="D25" s="68">
        <v>0.0014914779895804954</v>
      </c>
      <c r="E25" s="31">
        <v>-4</v>
      </c>
      <c r="F25" s="68">
        <v>-7.673860911270984E-05</v>
      </c>
      <c r="G25" s="50">
        <v>-1.6216175116741889</v>
      </c>
    </row>
    <row r="26" spans="1:7" ht="14.25">
      <c r="A26" s="91">
        <v>23</v>
      </c>
      <c r="B26" s="84" t="s">
        <v>74</v>
      </c>
      <c r="C26" s="30">
        <v>9.569830000000072</v>
      </c>
      <c r="D26" s="68">
        <v>0.004785739606862997</v>
      </c>
      <c r="E26" s="31">
        <v>-80</v>
      </c>
      <c r="F26" s="68">
        <v>-0.005437368313736151</v>
      </c>
      <c r="G26" s="50">
        <v>-10.872862855977806</v>
      </c>
    </row>
    <row r="27" spans="1:7" ht="14.25">
      <c r="A27" s="91">
        <v>24</v>
      </c>
      <c r="B27" s="84" t="s">
        <v>53</v>
      </c>
      <c r="C27" s="30">
        <v>-8.854320000000065</v>
      </c>
      <c r="D27" s="68">
        <v>-0.005231665696661286</v>
      </c>
      <c r="E27" s="31">
        <v>-46</v>
      </c>
      <c r="F27" s="68">
        <v>-0.028031687995124923</v>
      </c>
      <c r="G27" s="50">
        <v>-47.86760877296338</v>
      </c>
    </row>
    <row r="28" spans="1:7" ht="15.75" thickBot="1">
      <c r="A28" s="63"/>
      <c r="B28" s="64" t="s">
        <v>28</v>
      </c>
      <c r="C28" s="54">
        <v>297.3065275000009</v>
      </c>
      <c r="D28" s="67">
        <v>0.005362855225324091</v>
      </c>
      <c r="E28" s="55">
        <v>-130</v>
      </c>
      <c r="F28" s="67">
        <v>-4.201577466099734E-05</v>
      </c>
      <c r="G28" s="56">
        <v>-60.362089140615375</v>
      </c>
    </row>
    <row r="30" ht="14.25">
      <c r="D30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="85" zoomScaleNormal="85" zoomScalePageLayoutView="0" workbookViewId="0" topLeftCell="A1">
      <selection activeCell="B13" sqref="B13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91</v>
      </c>
      <c r="C2" s="71">
        <v>-0.0196787521074957</v>
      </c>
    </row>
    <row r="3" spans="1:5" ht="14.25">
      <c r="A3" s="14"/>
      <c r="B3" s="47" t="s">
        <v>118</v>
      </c>
      <c r="C3" s="71">
        <v>-0.010689080365183123</v>
      </c>
      <c r="D3" s="14"/>
      <c r="E3" s="14"/>
    </row>
    <row r="4" spans="1:5" ht="14.25">
      <c r="A4" s="14"/>
      <c r="B4" s="47" t="s">
        <v>86</v>
      </c>
      <c r="C4" s="71">
        <v>-0.00559102521283672</v>
      </c>
      <c r="D4" s="14"/>
      <c r="E4" s="14"/>
    </row>
    <row r="5" spans="1:5" ht="14.25">
      <c r="A5" s="14"/>
      <c r="B5" s="47" t="s">
        <v>93</v>
      </c>
      <c r="C5" s="71">
        <v>-0.0032398351115279223</v>
      </c>
      <c r="D5" s="14"/>
      <c r="E5" s="14"/>
    </row>
    <row r="6" spans="1:5" ht="14.25">
      <c r="A6" s="14"/>
      <c r="B6" s="47" t="s">
        <v>24</v>
      </c>
      <c r="C6" s="71">
        <v>-0.001740753986467669</v>
      </c>
      <c r="D6" s="14"/>
      <c r="E6" s="14"/>
    </row>
    <row r="7" spans="1:5" ht="14.25">
      <c r="A7" s="14"/>
      <c r="B7" s="47" t="s">
        <v>102</v>
      </c>
      <c r="C7" s="71">
        <v>-0.0015110148165277115</v>
      </c>
      <c r="D7" s="14"/>
      <c r="E7" s="14"/>
    </row>
    <row r="8" spans="1:5" ht="14.25">
      <c r="A8" s="14"/>
      <c r="B8" s="47" t="s">
        <v>23</v>
      </c>
      <c r="C8" s="71">
        <v>-0.0007121920061875509</v>
      </c>
      <c r="D8" s="14"/>
      <c r="E8" s="14"/>
    </row>
    <row r="9" spans="1:5" ht="14.25">
      <c r="A9" s="14"/>
      <c r="B9" s="47" t="s">
        <v>77</v>
      </c>
      <c r="C9" s="71">
        <v>0</v>
      </c>
      <c r="D9" s="14"/>
      <c r="E9" s="14"/>
    </row>
    <row r="10" spans="1:5" ht="14.25">
      <c r="A10" s="14"/>
      <c r="B10" s="47" t="s">
        <v>59</v>
      </c>
      <c r="C10" s="71">
        <v>0.0005720559775124201</v>
      </c>
      <c r="D10" s="14"/>
      <c r="E10" s="14"/>
    </row>
    <row r="11" spans="1:5" ht="14.25">
      <c r="A11" s="14"/>
      <c r="B11" s="47" t="s">
        <v>55</v>
      </c>
      <c r="C11" s="71">
        <v>0.0015683369506909184</v>
      </c>
      <c r="D11" s="14"/>
      <c r="E11" s="14"/>
    </row>
    <row r="12" spans="1:5" ht="14.25">
      <c r="A12" s="14"/>
      <c r="B12" s="47" t="s">
        <v>65</v>
      </c>
      <c r="C12" s="71">
        <v>0.0035358779591265765</v>
      </c>
      <c r="D12" s="14"/>
      <c r="E12" s="14"/>
    </row>
    <row r="13" spans="1:5" ht="14.25">
      <c r="A13" s="14"/>
      <c r="B13" s="47" t="s">
        <v>46</v>
      </c>
      <c r="C13" s="71">
        <v>0.004077019051884845</v>
      </c>
      <c r="D13" s="14"/>
      <c r="E13" s="14"/>
    </row>
    <row r="14" spans="1:5" ht="14.25">
      <c r="A14" s="14"/>
      <c r="B14" s="47" t="s">
        <v>76</v>
      </c>
      <c r="C14" s="71">
        <v>0.004343999337443449</v>
      </c>
      <c r="D14" s="14"/>
      <c r="E14" s="14"/>
    </row>
    <row r="15" spans="1:5" ht="14.25">
      <c r="A15" s="14"/>
      <c r="B15" s="47" t="s">
        <v>25</v>
      </c>
      <c r="C15" s="71">
        <v>0.006832149771179408</v>
      </c>
      <c r="D15" s="14"/>
      <c r="E15" s="14"/>
    </row>
    <row r="16" spans="1:5" ht="14.25">
      <c r="A16" s="14"/>
      <c r="B16" s="47" t="s">
        <v>98</v>
      </c>
      <c r="C16" s="71">
        <v>0.007000826085134859</v>
      </c>
      <c r="D16" s="14"/>
      <c r="E16" s="14"/>
    </row>
    <row r="17" spans="1:5" ht="14.25">
      <c r="A17" s="14"/>
      <c r="B17" s="47" t="s">
        <v>74</v>
      </c>
      <c r="C17" s="71">
        <v>0.010278998622003543</v>
      </c>
      <c r="D17" s="14"/>
      <c r="E17" s="14"/>
    </row>
    <row r="18" spans="1:5" ht="14.25">
      <c r="A18" s="14"/>
      <c r="B18" s="47" t="s">
        <v>97</v>
      </c>
      <c r="C18" s="71">
        <v>0.010772806974262972</v>
      </c>
      <c r="D18" s="14"/>
      <c r="E18" s="14"/>
    </row>
    <row r="19" spans="1:5" ht="14.25">
      <c r="A19" s="14"/>
      <c r="B19" s="47" t="s">
        <v>67</v>
      </c>
      <c r="C19" s="71">
        <v>0.011777555720433819</v>
      </c>
      <c r="D19" s="14"/>
      <c r="E19" s="14"/>
    </row>
    <row r="20" spans="1:5" ht="14.25">
      <c r="A20" s="14"/>
      <c r="B20" s="47" t="s">
        <v>96</v>
      </c>
      <c r="C20" s="71">
        <v>0.01214473533184246</v>
      </c>
      <c r="D20" s="14"/>
      <c r="E20" s="14"/>
    </row>
    <row r="21" spans="1:5" ht="14.25">
      <c r="A21" s="14"/>
      <c r="B21" s="47" t="s">
        <v>45</v>
      </c>
      <c r="C21" s="71">
        <v>0.012164526686590849</v>
      </c>
      <c r="D21" s="14"/>
      <c r="E21" s="14"/>
    </row>
    <row r="22" spans="1:5" ht="14.25">
      <c r="A22" s="14"/>
      <c r="B22" s="47" t="s">
        <v>84</v>
      </c>
      <c r="C22" s="71">
        <v>0.0125056793726821</v>
      </c>
      <c r="D22" s="14"/>
      <c r="E22" s="14"/>
    </row>
    <row r="23" spans="1:5" ht="14.25">
      <c r="A23" s="14"/>
      <c r="B23" s="47" t="s">
        <v>43</v>
      </c>
      <c r="C23" s="71">
        <v>0.013027608530529644</v>
      </c>
      <c r="D23" s="14"/>
      <c r="E23" s="14"/>
    </row>
    <row r="24" spans="1:5" ht="14.25">
      <c r="A24" s="14"/>
      <c r="B24" s="47" t="s">
        <v>94</v>
      </c>
      <c r="C24" s="71">
        <v>0.021776102331480862</v>
      </c>
      <c r="D24" s="14"/>
      <c r="E24" s="14"/>
    </row>
    <row r="25" spans="1:5" ht="14.25">
      <c r="A25" s="14"/>
      <c r="B25" s="47" t="s">
        <v>53</v>
      </c>
      <c r="C25" s="71">
        <v>0.023457577800488405</v>
      </c>
      <c r="D25" s="14"/>
      <c r="E25" s="14"/>
    </row>
    <row r="26" spans="2:3" ht="14.25">
      <c r="B26" s="47" t="s">
        <v>22</v>
      </c>
      <c r="C26" s="75">
        <v>-0.020814825782252466</v>
      </c>
    </row>
    <row r="27" spans="2:3" ht="14.25">
      <c r="B27" s="14" t="s">
        <v>31</v>
      </c>
      <c r="C27" s="88">
        <v>-0.09477494606749792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6" t="s">
        <v>70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30.75" thickBot="1">
      <c r="A2" s="3" t="s">
        <v>27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88</v>
      </c>
      <c r="C3" s="45" t="s">
        <v>8</v>
      </c>
      <c r="D3" s="46" t="s">
        <v>11</v>
      </c>
      <c r="E3" s="43">
        <v>8991793.31</v>
      </c>
      <c r="F3" s="40">
        <v>32163</v>
      </c>
      <c r="G3" s="43">
        <v>279.5694838789914</v>
      </c>
      <c r="H3" s="73">
        <v>100</v>
      </c>
      <c r="I3" s="42" t="s">
        <v>109</v>
      </c>
      <c r="J3" s="44" t="s">
        <v>89</v>
      </c>
    </row>
    <row r="4" spans="1:10" ht="15" customHeight="1">
      <c r="A4" s="41">
        <v>2</v>
      </c>
      <c r="B4" s="42" t="s">
        <v>90</v>
      </c>
      <c r="C4" s="45" t="s">
        <v>8</v>
      </c>
      <c r="D4" s="46" t="s">
        <v>81</v>
      </c>
      <c r="E4" s="43">
        <v>1695671.6</v>
      </c>
      <c r="F4" s="40">
        <v>56699</v>
      </c>
      <c r="G4" s="43">
        <v>29.90655214377679</v>
      </c>
      <c r="H4" s="74">
        <v>100</v>
      </c>
      <c r="I4" s="42" t="s">
        <v>109</v>
      </c>
      <c r="J4" s="44" t="s">
        <v>87</v>
      </c>
    </row>
    <row r="5" spans="1:10" ht="15" customHeight="1">
      <c r="A5" s="41">
        <v>3</v>
      </c>
      <c r="B5" s="42" t="s">
        <v>80</v>
      </c>
      <c r="C5" s="45" t="s">
        <v>8</v>
      </c>
      <c r="D5" s="46" t="s">
        <v>81</v>
      </c>
      <c r="E5" s="43">
        <v>1271655.3402</v>
      </c>
      <c r="F5" s="40">
        <v>2940</v>
      </c>
      <c r="G5" s="43">
        <v>432.53583</v>
      </c>
      <c r="H5" s="74">
        <v>1000</v>
      </c>
      <c r="I5" s="42" t="s">
        <v>112</v>
      </c>
      <c r="J5" s="44" t="s">
        <v>33</v>
      </c>
    </row>
    <row r="6" spans="1:10" ht="15" customHeight="1">
      <c r="A6" s="41">
        <v>4</v>
      </c>
      <c r="B6" s="42" t="s">
        <v>30</v>
      </c>
      <c r="C6" s="45" t="s">
        <v>8</v>
      </c>
      <c r="D6" s="46" t="s">
        <v>11</v>
      </c>
      <c r="E6" s="43">
        <v>1193300.06</v>
      </c>
      <c r="F6" s="40">
        <v>784</v>
      </c>
      <c r="G6" s="43">
        <v>1522.0664030612245</v>
      </c>
      <c r="H6" s="74">
        <v>1000</v>
      </c>
      <c r="I6" s="42" t="s">
        <v>117</v>
      </c>
      <c r="J6" s="44" t="s">
        <v>68</v>
      </c>
    </row>
    <row r="7" spans="1:10" ht="15" customHeight="1">
      <c r="A7" s="41">
        <v>5</v>
      </c>
      <c r="B7" s="42" t="s">
        <v>99</v>
      </c>
      <c r="C7" s="45" t="s">
        <v>8</v>
      </c>
      <c r="D7" s="46" t="s">
        <v>11</v>
      </c>
      <c r="E7" s="43">
        <v>717591.23</v>
      </c>
      <c r="F7" s="40">
        <v>910</v>
      </c>
      <c r="G7" s="43">
        <v>788.5617912087912</v>
      </c>
      <c r="H7" s="74">
        <v>1000</v>
      </c>
      <c r="I7" s="42" t="s">
        <v>105</v>
      </c>
      <c r="J7" s="44" t="s">
        <v>95</v>
      </c>
    </row>
    <row r="8" spans="1:10" ht="15" customHeight="1">
      <c r="A8" s="41">
        <v>6</v>
      </c>
      <c r="B8" s="42" t="s">
        <v>35</v>
      </c>
      <c r="C8" s="45" t="s">
        <v>8</v>
      </c>
      <c r="D8" s="46" t="s">
        <v>11</v>
      </c>
      <c r="E8" s="43">
        <v>626169.16</v>
      </c>
      <c r="F8" s="40">
        <v>679</v>
      </c>
      <c r="G8" s="43">
        <v>922.1931664212077</v>
      </c>
      <c r="H8" s="74">
        <v>1000</v>
      </c>
      <c r="I8" s="42" t="s">
        <v>36</v>
      </c>
      <c r="J8" s="44" t="s">
        <v>34</v>
      </c>
    </row>
    <row r="9" spans="1:10" ht="15.75" thickBot="1">
      <c r="A9" s="118" t="s">
        <v>28</v>
      </c>
      <c r="B9" s="119"/>
      <c r="C9" s="57" t="s">
        <v>29</v>
      </c>
      <c r="D9" s="57" t="s">
        <v>29</v>
      </c>
      <c r="E9" s="58">
        <f>SUM(E3:E8)</f>
        <v>14496180.7002</v>
      </c>
      <c r="F9" s="59">
        <f>SUM(F3:F8)</f>
        <v>94175</v>
      </c>
      <c r="G9" s="57" t="s">
        <v>29</v>
      </c>
      <c r="H9" s="57" t="s">
        <v>29</v>
      </c>
      <c r="I9" s="57" t="s">
        <v>29</v>
      </c>
      <c r="J9" s="60" t="s">
        <v>29</v>
      </c>
    </row>
  </sheetData>
  <sheetProtection/>
  <mergeCells count="2">
    <mergeCell ref="A1:J1"/>
    <mergeCell ref="A9:B9"/>
  </mergeCells>
  <hyperlinks>
    <hyperlink ref="J3" r:id="rId1" display="http://dragon-am.com/"/>
    <hyperlink ref="J4" r:id="rId2" display="http://www.kinto.com/"/>
    <hyperlink ref="J5" r:id="rId3" display="http://www.task.ua/"/>
  </hyperlinks>
  <printOptions/>
  <pageMargins left="0.75" right="0.75" top="1" bottom="1" header="0.5" footer="0.5"/>
  <pageSetup horizontalDpi="600" verticalDpi="600" orientation="portrait" paperSize="9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.75" customHeight="1" thickBot="1">
      <c r="A2" s="100" t="s">
        <v>27</v>
      </c>
      <c r="B2" s="104" t="s">
        <v>13</v>
      </c>
      <c r="C2" s="106" t="s">
        <v>14</v>
      </c>
      <c r="D2" s="108" t="s">
        <v>15</v>
      </c>
      <c r="E2" s="102" t="s">
        <v>16</v>
      </c>
      <c r="F2" s="103"/>
      <c r="G2" s="103"/>
      <c r="H2" s="103"/>
      <c r="I2" s="103"/>
      <c r="J2" s="103"/>
      <c r="K2" s="103"/>
      <c r="L2" s="103"/>
    </row>
    <row r="3" spans="1:12" ht="63.75" customHeight="1" thickBot="1">
      <c r="A3" s="101"/>
      <c r="B3" s="105"/>
      <c r="C3" s="107"/>
      <c r="D3" s="109"/>
      <c r="E3" s="4" t="s">
        <v>17</v>
      </c>
      <c r="F3" s="4" t="s">
        <v>58</v>
      </c>
      <c r="G3" s="4" t="s">
        <v>18</v>
      </c>
      <c r="H3" s="4" t="s">
        <v>19</v>
      </c>
      <c r="I3" s="4" t="s">
        <v>20</v>
      </c>
      <c r="J3" s="4" t="s">
        <v>75</v>
      </c>
      <c r="K3" s="4" t="s">
        <v>21</v>
      </c>
      <c r="L3" s="1" t="s">
        <v>61</v>
      </c>
    </row>
    <row r="4" spans="1:12" ht="14.25" collapsed="1">
      <c r="A4" s="61">
        <v>1</v>
      </c>
      <c r="B4" s="47" t="s">
        <v>35</v>
      </c>
      <c r="C4" s="48">
        <v>38441</v>
      </c>
      <c r="D4" s="48">
        <v>38625</v>
      </c>
      <c r="E4" s="71">
        <v>-0.0024441799246003315</v>
      </c>
      <c r="F4" s="71">
        <v>-0.009207090394906636</v>
      </c>
      <c r="G4" s="71">
        <v>-0.014605626677560157</v>
      </c>
      <c r="H4" s="71">
        <v>-0.04079723081586517</v>
      </c>
      <c r="I4" s="71">
        <v>-0.08149410043589489</v>
      </c>
      <c r="J4" s="71">
        <v>-0.03794208657715448</v>
      </c>
      <c r="K4" s="72">
        <v>-0.07780683357879215</v>
      </c>
      <c r="L4" s="72">
        <v>-0.007993183953515892</v>
      </c>
    </row>
    <row r="5" spans="1:12" ht="14.25" collapsed="1">
      <c r="A5" s="62">
        <v>2</v>
      </c>
      <c r="B5" s="47" t="s">
        <v>88</v>
      </c>
      <c r="C5" s="48">
        <v>38862</v>
      </c>
      <c r="D5" s="48">
        <v>38958</v>
      </c>
      <c r="E5" s="71">
        <v>0.005888384685690751</v>
      </c>
      <c r="F5" s="71">
        <v>-0.11198065857250383</v>
      </c>
      <c r="G5" s="71">
        <v>-0.15902060430863152</v>
      </c>
      <c r="H5" s="71">
        <v>-0.18587230184807313</v>
      </c>
      <c r="I5" s="71">
        <v>-0.0679811471568299</v>
      </c>
      <c r="J5" s="71">
        <v>-0.06867722244339824</v>
      </c>
      <c r="K5" s="72">
        <v>1.7956948387899136</v>
      </c>
      <c r="L5" s="72">
        <v>0.11849198155543661</v>
      </c>
    </row>
    <row r="6" spans="1:12" ht="14.25">
      <c r="A6" s="62">
        <v>3</v>
      </c>
      <c r="B6" s="47" t="s">
        <v>80</v>
      </c>
      <c r="C6" s="48">
        <v>39048</v>
      </c>
      <c r="D6" s="48">
        <v>39140</v>
      </c>
      <c r="E6" s="71">
        <v>0.013993926569240145</v>
      </c>
      <c r="F6" s="71">
        <v>-0.09500700597563883</v>
      </c>
      <c r="G6" s="71">
        <v>-0.06673588300154154</v>
      </c>
      <c r="H6" s="71">
        <v>-0.10844910270792607</v>
      </c>
      <c r="I6" s="71">
        <v>-0.2350715457549718</v>
      </c>
      <c r="J6" s="71">
        <v>-0.146035683593296</v>
      </c>
      <c r="K6" s="72">
        <v>-0.5674641699999997</v>
      </c>
      <c r="L6" s="72">
        <v>-0.09201714771852954</v>
      </c>
    </row>
    <row r="7" spans="1:12" ht="14.25">
      <c r="A7" s="62">
        <v>4</v>
      </c>
      <c r="B7" s="47" t="s">
        <v>30</v>
      </c>
      <c r="C7" s="48">
        <v>39100</v>
      </c>
      <c r="D7" s="48">
        <v>39268</v>
      </c>
      <c r="E7" s="71">
        <v>0.16097695237582</v>
      </c>
      <c r="F7" s="71">
        <v>0.1394630080557635</v>
      </c>
      <c r="G7" s="71">
        <v>0.10773395558225807</v>
      </c>
      <c r="H7" s="71">
        <v>0.10370360276908297</v>
      </c>
      <c r="I7" s="71" t="s">
        <v>83</v>
      </c>
      <c r="J7" s="71" t="s">
        <v>83</v>
      </c>
      <c r="K7" s="72">
        <v>0.5220664030612245</v>
      </c>
      <c r="L7" s="72">
        <v>0.05171200495281969</v>
      </c>
    </row>
    <row r="8" spans="1:12" ht="14.25">
      <c r="A8" s="62">
        <v>5</v>
      </c>
      <c r="B8" s="47" t="s">
        <v>99</v>
      </c>
      <c r="C8" s="48">
        <v>39647</v>
      </c>
      <c r="D8" s="48">
        <v>39861</v>
      </c>
      <c r="E8" s="71">
        <v>-0.005215942796001682</v>
      </c>
      <c r="F8" s="71">
        <v>-0.02796306480001698</v>
      </c>
      <c r="G8" s="71">
        <v>-0.08696452378676067</v>
      </c>
      <c r="H8" s="71">
        <v>-0.16124497919912395</v>
      </c>
      <c r="I8" s="71">
        <v>-0.12526021861096448</v>
      </c>
      <c r="J8" s="71">
        <v>-0.10103155759799154</v>
      </c>
      <c r="K8" s="72">
        <v>-0.2114382087912089</v>
      </c>
      <c r="L8" s="72">
        <v>-0.034798312583230295</v>
      </c>
    </row>
    <row r="9" spans="1:12" ht="14.25">
      <c r="A9" s="62">
        <v>6</v>
      </c>
      <c r="B9" s="47" t="s">
        <v>90</v>
      </c>
      <c r="C9" s="48">
        <v>40253</v>
      </c>
      <c r="D9" s="48">
        <v>40445</v>
      </c>
      <c r="E9" s="71">
        <v>0.018626489319404804</v>
      </c>
      <c r="F9" s="71">
        <v>-0.05848867160837434</v>
      </c>
      <c r="G9" s="71">
        <v>-0.1426142962026683</v>
      </c>
      <c r="H9" s="71">
        <v>-0.1970978929237882</v>
      </c>
      <c r="I9" s="71">
        <v>-0.25683839907988226</v>
      </c>
      <c r="J9" s="71">
        <v>-0.18024705780307748</v>
      </c>
      <c r="K9" s="72">
        <v>-0.7009344785622322</v>
      </c>
      <c r="L9" s="72">
        <v>-0.21050942266250094</v>
      </c>
    </row>
    <row r="10" spans="1:12" ht="15.75" thickBot="1">
      <c r="A10" s="76"/>
      <c r="B10" s="80" t="s">
        <v>73</v>
      </c>
      <c r="C10" s="79" t="s">
        <v>29</v>
      </c>
      <c r="D10" s="79" t="s">
        <v>29</v>
      </c>
      <c r="E10" s="77">
        <f aca="true" t="shared" si="0" ref="E10:J10">AVERAGE(E4:E9)</f>
        <v>0.03197093837159228</v>
      </c>
      <c r="F10" s="77">
        <f t="shared" si="0"/>
        <v>-0.027197247215946185</v>
      </c>
      <c r="G10" s="77">
        <f t="shared" si="0"/>
        <v>-0.06036782973248402</v>
      </c>
      <c r="H10" s="77">
        <f t="shared" si="0"/>
        <v>-0.09829298412094893</v>
      </c>
      <c r="I10" s="77">
        <f t="shared" si="0"/>
        <v>-0.15332908220770866</v>
      </c>
      <c r="J10" s="77">
        <f t="shared" si="0"/>
        <v>-0.10678672160298355</v>
      </c>
      <c r="K10" s="79" t="s">
        <v>29</v>
      </c>
      <c r="L10" s="79" t="s">
        <v>29</v>
      </c>
    </row>
    <row r="11" spans="1:12" s="9" customFormat="1" ht="14.25">
      <c r="A11" s="99" t="s">
        <v>60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0" t="s">
        <v>51</v>
      </c>
      <c r="B1" s="110"/>
      <c r="C1" s="110"/>
      <c r="D1" s="110"/>
      <c r="E1" s="110"/>
      <c r="F1" s="110"/>
      <c r="G1" s="110"/>
    </row>
    <row r="2" spans="1:7" s="11" customFormat="1" ht="15.75" thickBot="1">
      <c r="A2" s="100" t="s">
        <v>27</v>
      </c>
      <c r="B2" s="114" t="s">
        <v>13</v>
      </c>
      <c r="C2" s="113" t="s">
        <v>37</v>
      </c>
      <c r="D2" s="112"/>
      <c r="E2" s="113" t="s">
        <v>38</v>
      </c>
      <c r="F2" s="112"/>
      <c r="G2" s="116" t="s">
        <v>62</v>
      </c>
    </row>
    <row r="3" spans="1:7" s="11" customFormat="1" ht="15.75" thickBot="1">
      <c r="A3" s="101"/>
      <c r="B3" s="115"/>
      <c r="C3" s="29" t="s">
        <v>41</v>
      </c>
      <c r="D3" s="29" t="s">
        <v>39</v>
      </c>
      <c r="E3" s="29" t="s">
        <v>40</v>
      </c>
      <c r="F3" s="29" t="s">
        <v>39</v>
      </c>
      <c r="G3" s="117"/>
    </row>
    <row r="4" spans="1:7" ht="14.25" customHeight="1">
      <c r="A4" s="92">
        <v>1</v>
      </c>
      <c r="B4" s="93" t="s">
        <v>30</v>
      </c>
      <c r="C4" s="30">
        <v>165.45876</v>
      </c>
      <c r="D4" s="68">
        <v>0.1609769523758191</v>
      </c>
      <c r="E4" s="31">
        <v>0</v>
      </c>
      <c r="F4" s="89">
        <v>0</v>
      </c>
      <c r="G4" s="50">
        <v>0</v>
      </c>
    </row>
    <row r="5" spans="1:7" ht="14.25" customHeight="1">
      <c r="A5" s="92">
        <v>2</v>
      </c>
      <c r="B5" s="93" t="s">
        <v>88</v>
      </c>
      <c r="C5" s="30">
        <v>52.63719000000134</v>
      </c>
      <c r="D5" s="68">
        <v>0.005888384685690146</v>
      </c>
      <c r="E5" s="31">
        <v>0</v>
      </c>
      <c r="F5" s="89">
        <v>0</v>
      </c>
      <c r="G5" s="50">
        <v>0</v>
      </c>
    </row>
    <row r="6" spans="1:7" ht="14.25" customHeight="1">
      <c r="A6" s="92">
        <v>3</v>
      </c>
      <c r="B6" s="93" t="s">
        <v>90</v>
      </c>
      <c r="C6" s="30">
        <v>31.006860000000103</v>
      </c>
      <c r="D6" s="68">
        <v>0.018626489319405002</v>
      </c>
      <c r="E6" s="31">
        <v>0</v>
      </c>
      <c r="F6" s="89">
        <v>0</v>
      </c>
      <c r="G6" s="50">
        <v>0</v>
      </c>
    </row>
    <row r="7" spans="1:7" ht="14.25" customHeight="1">
      <c r="A7" s="92">
        <v>4</v>
      </c>
      <c r="B7" s="93" t="s">
        <v>80</v>
      </c>
      <c r="C7" s="30">
        <v>17.54985999999987</v>
      </c>
      <c r="D7" s="68">
        <v>0.01399392656923968</v>
      </c>
      <c r="E7" s="31">
        <v>0</v>
      </c>
      <c r="F7" s="89">
        <v>0</v>
      </c>
      <c r="G7" s="50">
        <v>0</v>
      </c>
    </row>
    <row r="8" spans="1:7" ht="14.25" customHeight="1">
      <c r="A8" s="92">
        <v>5</v>
      </c>
      <c r="B8" s="93" t="s">
        <v>35</v>
      </c>
      <c r="C8" s="30">
        <v>-1.534219999999972</v>
      </c>
      <c r="D8" s="68">
        <v>-0.0024441799246006477</v>
      </c>
      <c r="E8" s="31">
        <v>0</v>
      </c>
      <c r="F8" s="89">
        <v>0</v>
      </c>
      <c r="G8" s="50">
        <v>0</v>
      </c>
    </row>
    <row r="9" spans="1:7" ht="14.25" customHeight="1">
      <c r="A9" s="92">
        <v>6</v>
      </c>
      <c r="B9" s="93" t="s">
        <v>99</v>
      </c>
      <c r="C9" s="30">
        <v>-3.7625400000000373</v>
      </c>
      <c r="D9" s="68">
        <v>-0.005215942796001519</v>
      </c>
      <c r="E9" s="31">
        <v>0</v>
      </c>
      <c r="F9" s="89">
        <v>0</v>
      </c>
      <c r="G9" s="50">
        <v>0</v>
      </c>
    </row>
    <row r="10" spans="1:7" ht="15.75" thickBot="1">
      <c r="A10" s="65"/>
      <c r="B10" s="53" t="s">
        <v>28</v>
      </c>
      <c r="C10" s="54">
        <v>261.3559100000013</v>
      </c>
      <c r="D10" s="67">
        <v>0.018360318012479677</v>
      </c>
      <c r="E10" s="55">
        <v>0</v>
      </c>
      <c r="F10" s="67">
        <v>0</v>
      </c>
      <c r="G10" s="56">
        <v>0</v>
      </c>
    </row>
    <row r="12" ht="14.25">
      <c r="A12" s="11"/>
    </row>
    <row r="13" ht="14.25">
      <c r="A13" s="11"/>
    </row>
    <row r="14" ht="14.25">
      <c r="A14" s="11"/>
    </row>
    <row r="15" ht="12.75"/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99</v>
      </c>
      <c r="C2" s="71">
        <v>-0.005215942796001682</v>
      </c>
      <c r="D2" s="21"/>
      <c r="E2" s="21"/>
    </row>
    <row r="3" spans="1:5" ht="14.25">
      <c r="A3" s="21"/>
      <c r="B3" s="47" t="s">
        <v>35</v>
      </c>
      <c r="C3" s="71">
        <v>-0.0024441799246003315</v>
      </c>
      <c r="D3" s="21"/>
      <c r="E3" s="21"/>
    </row>
    <row r="4" spans="1:5" ht="14.25">
      <c r="A4" s="21"/>
      <c r="B4" s="47" t="s">
        <v>88</v>
      </c>
      <c r="C4" s="71">
        <v>0.005888384685690751</v>
      </c>
      <c r="D4" s="21"/>
      <c r="E4" s="21"/>
    </row>
    <row r="5" spans="1:5" ht="14.25">
      <c r="A5" s="21"/>
      <c r="B5" s="47" t="s">
        <v>80</v>
      </c>
      <c r="C5" s="71">
        <v>0.013993926569240145</v>
      </c>
      <c r="D5" s="21"/>
      <c r="E5" s="21"/>
    </row>
    <row r="6" spans="1:5" ht="14.25">
      <c r="A6" s="21"/>
      <c r="B6" s="47" t="s">
        <v>90</v>
      </c>
      <c r="C6" s="71">
        <v>0.018626489319404804</v>
      </c>
      <c r="D6" s="21"/>
      <c r="E6" s="21"/>
    </row>
    <row r="7" spans="1:5" ht="14.25">
      <c r="A7" s="21"/>
      <c r="B7" s="47" t="s">
        <v>30</v>
      </c>
      <c r="C7" s="71">
        <v>0.16097695237582</v>
      </c>
      <c r="D7" s="21"/>
      <c r="E7" s="21"/>
    </row>
    <row r="8" spans="1:4" ht="14.25">
      <c r="A8" s="21"/>
      <c r="B8" s="47" t="s">
        <v>22</v>
      </c>
      <c r="C8" s="75">
        <v>-0.020814825782252466</v>
      </c>
      <c r="D8" s="21"/>
    </row>
    <row r="9" spans="2:3" ht="14.25">
      <c r="B9" s="47" t="s">
        <v>31</v>
      </c>
      <c r="C9" s="88">
        <v>-0.09477494606749792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96" t="s">
        <v>71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30.75" thickBot="1">
      <c r="A2" s="3" t="s">
        <v>27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47</v>
      </c>
      <c r="G2" s="4" t="s">
        <v>48</v>
      </c>
      <c r="H2" s="1" t="s">
        <v>49</v>
      </c>
      <c r="I2" s="1" t="s">
        <v>5</v>
      </c>
      <c r="J2" s="1" t="s">
        <v>6</v>
      </c>
    </row>
    <row r="3" spans="1:10" ht="14.25" customHeight="1">
      <c r="A3" s="41">
        <v>1</v>
      </c>
      <c r="B3" s="85" t="s">
        <v>72</v>
      </c>
      <c r="C3" s="85" t="s">
        <v>8</v>
      </c>
      <c r="D3" s="85" t="s">
        <v>10</v>
      </c>
      <c r="E3" s="87">
        <v>5320397.97</v>
      </c>
      <c r="F3" s="86">
        <v>191195</v>
      </c>
      <c r="G3" s="87">
        <v>27.827076911007087</v>
      </c>
      <c r="H3" s="86">
        <v>100</v>
      </c>
      <c r="I3" s="85" t="s">
        <v>64</v>
      </c>
      <c r="J3" s="94" t="s">
        <v>32</v>
      </c>
    </row>
    <row r="4" spans="1:10" ht="14.25" customHeight="1">
      <c r="A4" s="41">
        <v>2</v>
      </c>
      <c r="B4" s="85" t="s">
        <v>42</v>
      </c>
      <c r="C4" s="85" t="s">
        <v>8</v>
      </c>
      <c r="D4" s="85" t="s">
        <v>11</v>
      </c>
      <c r="E4" s="87">
        <v>4071779.64</v>
      </c>
      <c r="F4" s="86">
        <v>4806</v>
      </c>
      <c r="G4" s="87">
        <v>847.2283895131086</v>
      </c>
      <c r="H4" s="86">
        <v>1000</v>
      </c>
      <c r="I4" s="85" t="s">
        <v>7</v>
      </c>
      <c r="J4" s="94" t="s">
        <v>68</v>
      </c>
    </row>
    <row r="5" spans="1:10" ht="14.25" customHeight="1">
      <c r="A5" s="41">
        <v>3</v>
      </c>
      <c r="B5" s="85" t="s">
        <v>114</v>
      </c>
      <c r="C5" s="85" t="s">
        <v>8</v>
      </c>
      <c r="D5" s="85" t="s">
        <v>115</v>
      </c>
      <c r="E5" s="87">
        <v>1900676.93</v>
      </c>
      <c r="F5" s="86">
        <v>230258</v>
      </c>
      <c r="G5" s="87">
        <v>8.25455328370784</v>
      </c>
      <c r="H5" s="86">
        <v>10</v>
      </c>
      <c r="I5" s="85" t="s">
        <v>116</v>
      </c>
      <c r="J5" s="94" t="s">
        <v>32</v>
      </c>
    </row>
    <row r="6" spans="1:10" ht="14.25" customHeight="1">
      <c r="A6" s="41">
        <v>4</v>
      </c>
      <c r="B6" s="85" t="s">
        <v>100</v>
      </c>
      <c r="C6" s="85" t="s">
        <v>8</v>
      </c>
      <c r="D6" s="85" t="s">
        <v>10</v>
      </c>
      <c r="E6" s="87">
        <v>1335496.72</v>
      </c>
      <c r="F6" s="86">
        <v>1011</v>
      </c>
      <c r="G6" s="87">
        <v>1320.9660929772501</v>
      </c>
      <c r="H6" s="86">
        <v>1000</v>
      </c>
      <c r="I6" s="85" t="s">
        <v>101</v>
      </c>
      <c r="J6" s="94" t="s">
        <v>95</v>
      </c>
    </row>
    <row r="7" spans="1:10" ht="14.25" customHeight="1">
      <c r="A7" s="41">
        <v>5</v>
      </c>
      <c r="B7" s="85" t="s">
        <v>79</v>
      </c>
      <c r="C7" s="85" t="s">
        <v>8</v>
      </c>
      <c r="D7" s="85" t="s">
        <v>10</v>
      </c>
      <c r="E7" s="87">
        <v>995220.06</v>
      </c>
      <c r="F7" s="86">
        <v>648</v>
      </c>
      <c r="G7" s="87">
        <v>1535.8334259259261</v>
      </c>
      <c r="H7" s="86">
        <v>5000</v>
      </c>
      <c r="I7" s="85" t="s">
        <v>26</v>
      </c>
      <c r="J7" s="94" t="s">
        <v>33</v>
      </c>
    </row>
    <row r="8" spans="1:10" ht="15.75" thickBot="1">
      <c r="A8" s="118" t="s">
        <v>28</v>
      </c>
      <c r="B8" s="119"/>
      <c r="C8" s="57" t="s">
        <v>29</v>
      </c>
      <c r="D8" s="57" t="s">
        <v>29</v>
      </c>
      <c r="E8" s="70">
        <f>SUM(E3:E7)</f>
        <v>13623571.32</v>
      </c>
      <c r="F8" s="69">
        <f>SUM(F3:F7)</f>
        <v>427918</v>
      </c>
      <c r="G8" s="57" t="s">
        <v>29</v>
      </c>
      <c r="H8" s="57" t="s">
        <v>29</v>
      </c>
      <c r="I8" s="57" t="s">
        <v>29</v>
      </c>
      <c r="J8" s="60" t="s">
        <v>29</v>
      </c>
    </row>
  </sheetData>
  <sheetProtection/>
  <mergeCells count="2">
    <mergeCell ref="A1:J1"/>
    <mergeCell ref="A8:B8"/>
  </mergeCells>
  <hyperlinks>
    <hyperlink ref="J4" r:id="rId1" display="http://am.artcapital.ua/"/>
    <hyperlink ref="J3" r:id="rId2" display="http://ukrkapital.uafin.net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2015-11-02T12:37:25Z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