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'Відкр_1'!$A$1:$H$14</definedName>
  </definedNames>
  <calcPr fullCalcOnLoad="1"/>
</workbook>
</file>

<file path=xl/sharedStrings.xml><?xml version="1.0" encoding="utf-8"?>
<sst xmlns="http://schemas.openxmlformats.org/spreadsheetml/2006/main" count="545" uniqueCount="95">
  <si>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</si>
  <si>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</si>
  <si>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</si>
  <si>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</si>
  <si>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</si>
  <si>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</si>
  <si>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</si>
  <si>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</si>
  <si>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</si>
  <si>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</si>
  <si>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</si>
  <si>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</si>
  <si>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</si>
  <si>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</si>
  <si>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</si>
  <si>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</si>
  <si>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</si>
  <si>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</si>
  <si>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</si>
  <si>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</si>
  <si>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</si>
  <si>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</si>
  <si>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</si>
  <si>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</si>
  <si>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</si>
  <si>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</si>
  <si>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</si>
  <si>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</si>
  <si>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</si>
  <si>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</si>
  <si>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</si>
  <si>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</si>
  <si>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</si>
  <si>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</si>
  <si>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</si>
  <si>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</si>
  <si>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</si>
  <si>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</si>
  <si>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</si>
  <si>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</si>
  <si>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</si>
  <si>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</si>
  <si>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</si>
  <si>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</si>
  <si>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</si>
  <si>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</si>
  <si>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</si>
  <si>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</si>
  <si>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</si>
  <si>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</si>
  <si>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</si>
  <si>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</si>
  <si>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</si>
  <si>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</si>
  <si>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</si>
  <si>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</si>
  <si>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</si>
  <si>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</si>
  <si>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</si>
  <si>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</si>
  <si>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</si>
  <si>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</si>
  <si>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</si>
  <si>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</si>
  <si>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</si>
  <si>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</si>
  <si>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</si>
  <si>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</si>
  <si>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</si>
  <si>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</si>
  <si>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</si>
  <si>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</si>
  <si>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</si>
  <si>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</si>
  <si>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</si>
  <si>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</si>
  <si>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</si>
  <si>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</si>
  <si>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</si>
  <si>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Бонум Оптімум</t>
  </si>
  <si>
    <t>ТОВ "КУА "Бонум Груп"</t>
  </si>
  <si>
    <t>http://www.am.eavex.com.ua/</t>
  </si>
  <si>
    <t>http://www.altus.ua/</t>
  </si>
  <si>
    <t>http://www.vseswit.com.ua/</t>
  </si>
  <si>
    <t>http://bonum-group.com/</t>
  </si>
  <si>
    <t>Аргентум</t>
  </si>
  <si>
    <t>ТОВ "КУА ОЗОН"</t>
  </si>
  <si>
    <t>http://ozoncap.com/</t>
  </si>
  <si>
    <t>Платинум</t>
  </si>
  <si>
    <t>Аурум</t>
  </si>
  <si>
    <t>Індекс українських акцій (UX)*</t>
  </si>
  <si>
    <t>*станом на 27.06.2017</t>
  </si>
  <si>
    <t>Оптімум</t>
  </si>
  <si>
    <t>ТОВ КУА "СЕМ"</t>
  </si>
  <si>
    <t>http://www.sem.biz.ua/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</si>
</sst>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sz val="11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8883350"/>
        <c:axId val="14405831"/>
      </c:barChart>
      <c:catAx>
        <c:axId val="38883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05831"/>
        <c:crosses val="autoZero"/>
        <c:auto val="0"/>
        <c:lblOffset val="0"/>
        <c:tickLblSkip val="1"/>
        <c:noMultiLvlLbl val="0"/>
      </c:catAx>
      <c:valAx>
        <c:axId val="14405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8833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07280"/>
        <c:axId val="35165521"/>
      </c:barChart>
      <c:catAx>
        <c:axId val="3907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65521"/>
        <c:crosses val="autoZero"/>
        <c:auto val="0"/>
        <c:lblOffset val="0"/>
        <c:tickLblSkip val="1"/>
        <c:noMultiLvlLbl val="0"/>
      </c:catAx>
      <c:valAx>
        <c:axId val="3516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72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054234"/>
        <c:axId val="29834923"/>
      </c:barChart>
      <c:catAx>
        <c:axId val="48054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34923"/>
        <c:crosses val="autoZero"/>
        <c:auto val="0"/>
        <c:lblOffset val="0"/>
        <c:tickLblSkip val="1"/>
        <c:noMultiLvlLbl val="0"/>
      </c:catAx>
      <c:valAx>
        <c:axId val="2983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542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8852"/>
        <c:axId val="709669"/>
      </c:barChart>
      <c:catAx>
        <c:axId val="78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9669"/>
        <c:crosses val="autoZero"/>
        <c:auto val="0"/>
        <c:lblOffset val="0"/>
        <c:tickLblSkip val="1"/>
        <c:noMultiLvlLbl val="0"/>
      </c:catAx>
      <c:valAx>
        <c:axId val="70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87022"/>
        <c:axId val="57483199"/>
      </c:barChart>
      <c:catAx>
        <c:axId val="6387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83199"/>
        <c:crosses val="autoZero"/>
        <c:auto val="0"/>
        <c:lblOffset val="0"/>
        <c:tickLblSkip val="1"/>
        <c:noMultiLvlLbl val="0"/>
      </c:catAx>
      <c:valAx>
        <c:axId val="57483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7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586744"/>
        <c:axId val="25627513"/>
      </c:barChart>
      <c:catAx>
        <c:axId val="47586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27513"/>
        <c:crosses val="autoZero"/>
        <c:auto val="0"/>
        <c:lblOffset val="0"/>
        <c:tickLblSkip val="1"/>
        <c:noMultiLvlLbl val="0"/>
      </c:catAx>
      <c:valAx>
        <c:axId val="25627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67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25"/>
          <c:w val="0.9437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Графік_В!$B$2:$B$15</c:f>
              <c:strCache/>
            </c:strRef>
          </c:cat>
          <c:val>
            <c:numRef>
              <c:f>Графік_В!$C$2:$C$15</c:f>
              <c:numCache/>
            </c:numRef>
          </c:val>
        </c:ser>
        <c:gapWidth val="40"/>
        <c:axId val="29321026"/>
        <c:axId val="62562643"/>
      </c:barChart>
      <c:catAx>
        <c:axId val="29321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562643"/>
        <c:crossesAt val="0"/>
        <c:auto val="0"/>
        <c:lblOffset val="0"/>
        <c:tickLblSkip val="1"/>
        <c:noMultiLvlLbl val="0"/>
      </c:catAx>
      <c:valAx>
        <c:axId val="62562643"/>
        <c:scaling>
          <c:orientation val="minMax"/>
          <c:max val="0.015"/>
          <c:min val="-0.0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21026"/>
        <c:crossesAt val="1"/>
        <c:crossBetween val="between"/>
        <c:dispUnits/>
        <c:majorUnit val="0.02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6192876"/>
        <c:axId val="34409293"/>
      </c:barChart>
      <c:catAx>
        <c:axId val="26192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409293"/>
        <c:crosses val="autoZero"/>
        <c:auto val="0"/>
        <c:lblOffset val="0"/>
        <c:tickLblSkip val="1"/>
        <c:noMultiLvlLbl val="0"/>
      </c:catAx>
      <c:valAx>
        <c:axId val="3440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1928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1248182"/>
        <c:axId val="35689319"/>
      </c:barChart>
      <c:catAx>
        <c:axId val="41248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689319"/>
        <c:crosses val="autoZero"/>
        <c:auto val="0"/>
        <c:lblOffset val="0"/>
        <c:tickLblSkip val="52"/>
        <c:noMultiLvlLbl val="0"/>
      </c:catAx>
      <c:valAx>
        <c:axId val="3568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2481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2768416"/>
        <c:axId val="5153697"/>
      </c:barChart>
      <c:catAx>
        <c:axId val="52768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53697"/>
        <c:crosses val="autoZero"/>
        <c:auto val="0"/>
        <c:lblOffset val="0"/>
        <c:tickLblSkip val="49"/>
        <c:noMultiLvlLbl val="0"/>
      </c:catAx>
      <c:valAx>
        <c:axId val="515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7684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383274"/>
        <c:axId val="14796283"/>
      </c:barChart>
      <c:catAx>
        <c:axId val="46383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796283"/>
        <c:crosses val="autoZero"/>
        <c:auto val="0"/>
        <c:lblOffset val="0"/>
        <c:tickLblSkip val="4"/>
        <c:noMultiLvlLbl val="0"/>
      </c:catAx>
      <c:valAx>
        <c:axId val="1479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3832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62543616"/>
        <c:axId val="26021633"/>
      </c:barChart>
      <c:catAx>
        <c:axId val="62543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21633"/>
        <c:crosses val="autoZero"/>
        <c:auto val="0"/>
        <c:lblOffset val="0"/>
        <c:tickLblSkip val="9"/>
        <c:noMultiLvlLbl val="0"/>
      </c:catAx>
      <c:valAx>
        <c:axId val="2602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3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057684"/>
        <c:axId val="57648245"/>
      </c:barChart>
      <c:catAx>
        <c:axId val="66057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648245"/>
        <c:crosses val="autoZero"/>
        <c:auto val="0"/>
        <c:lblOffset val="0"/>
        <c:tickLblSkip val="4"/>
        <c:noMultiLvlLbl val="0"/>
      </c:catAx>
      <c:valAx>
        <c:axId val="5764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0576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9072158"/>
        <c:axId val="38996239"/>
      </c:barChart>
      <c:catAx>
        <c:axId val="49072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996239"/>
        <c:crosses val="autoZero"/>
        <c:auto val="0"/>
        <c:lblOffset val="0"/>
        <c:tickLblSkip val="52"/>
        <c:noMultiLvlLbl val="0"/>
      </c:catAx>
      <c:valAx>
        <c:axId val="38996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072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421832"/>
        <c:axId val="4578761"/>
      </c:barChart>
      <c:catAx>
        <c:axId val="15421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78761"/>
        <c:crosses val="autoZero"/>
        <c:auto val="0"/>
        <c:lblOffset val="0"/>
        <c:tickLblSkip val="4"/>
        <c:noMultiLvlLbl val="0"/>
      </c:catAx>
      <c:valAx>
        <c:axId val="4578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4218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208850"/>
        <c:axId val="35335331"/>
      </c:barChart>
      <c:catAx>
        <c:axId val="41208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335331"/>
        <c:crosses val="autoZero"/>
        <c:auto val="0"/>
        <c:lblOffset val="0"/>
        <c:tickLblSkip val="4"/>
        <c:noMultiLvlLbl val="0"/>
      </c:catAx>
      <c:valAx>
        <c:axId val="3533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2088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582524"/>
        <c:axId val="43589533"/>
      </c:barChart>
      <c:catAx>
        <c:axId val="49582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589533"/>
        <c:crosses val="autoZero"/>
        <c:auto val="0"/>
        <c:lblOffset val="0"/>
        <c:tickLblSkip val="4"/>
        <c:noMultiLvlLbl val="0"/>
      </c:catAx>
      <c:valAx>
        <c:axId val="4358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5825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761478"/>
        <c:axId val="41091255"/>
      </c:barChart>
      <c:catAx>
        <c:axId val="56761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091255"/>
        <c:crosses val="autoZero"/>
        <c:auto val="0"/>
        <c:lblOffset val="0"/>
        <c:tickLblSkip val="4"/>
        <c:noMultiLvlLbl val="0"/>
      </c:catAx>
      <c:valAx>
        <c:axId val="4109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761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276976"/>
        <c:axId val="40057329"/>
      </c:barChart>
      <c:catAx>
        <c:axId val="34276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057329"/>
        <c:crosses val="autoZero"/>
        <c:auto val="0"/>
        <c:lblOffset val="0"/>
        <c:tickLblSkip val="4"/>
        <c:noMultiLvlLbl val="0"/>
      </c:catAx>
      <c:valAx>
        <c:axId val="4005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2769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971642"/>
        <c:axId val="23418187"/>
      </c:barChart>
      <c:catAx>
        <c:axId val="24971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418187"/>
        <c:crosses val="autoZero"/>
        <c:auto val="0"/>
        <c:lblOffset val="0"/>
        <c:tickLblSkip val="4"/>
        <c:noMultiLvlLbl val="0"/>
      </c:catAx>
      <c:valAx>
        <c:axId val="23418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9716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437092"/>
        <c:axId val="17824965"/>
      </c:barChart>
      <c:catAx>
        <c:axId val="9437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824965"/>
        <c:crosses val="autoZero"/>
        <c:auto val="0"/>
        <c:lblOffset val="0"/>
        <c:tickLblSkip val="4"/>
        <c:noMultiLvlLbl val="0"/>
      </c:catAx>
      <c:valAx>
        <c:axId val="17824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437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206958"/>
        <c:axId val="34536031"/>
      </c:barChart>
      <c:catAx>
        <c:axId val="26206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536031"/>
        <c:crosses val="autoZero"/>
        <c:auto val="0"/>
        <c:lblOffset val="0"/>
        <c:tickLblSkip val="4"/>
        <c:noMultiLvlLbl val="0"/>
      </c:catAx>
      <c:valAx>
        <c:axId val="3453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2069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2868106"/>
        <c:axId val="27377499"/>
      </c:barChart>
      <c:catAx>
        <c:axId val="32868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377499"/>
        <c:crosses val="autoZero"/>
        <c:auto val="0"/>
        <c:lblOffset val="0"/>
        <c:tickLblSkip val="1"/>
        <c:noMultiLvlLbl val="0"/>
      </c:catAx>
      <c:valAx>
        <c:axId val="2737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681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3"/>
          <c:w val="0.9985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Графік_І!$B$2:$B$7</c:f>
              <c:strCache/>
            </c:strRef>
          </c:cat>
          <c:val>
            <c:numRef>
              <c:f>Графік_І!$C$2:$C$7</c:f>
              <c:numCache/>
            </c:numRef>
          </c:val>
        </c:ser>
        <c:gapWidth val="40"/>
        <c:axId val="42388824"/>
        <c:axId val="45955097"/>
      </c:barChart>
      <c:catAx>
        <c:axId val="42388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955097"/>
        <c:crosses val="autoZero"/>
        <c:auto val="0"/>
        <c:lblOffset val="0"/>
        <c:tickLblSkip val="1"/>
        <c:noMultiLvlLbl val="0"/>
      </c:catAx>
      <c:valAx>
        <c:axId val="45955097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388824"/>
        <c:crossesAt val="1"/>
        <c:crossBetween val="between"/>
        <c:dispUnits/>
        <c:majorUnit val="0.02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0942690"/>
        <c:axId val="31375347"/>
      </c:barChart>
      <c:catAx>
        <c:axId val="10942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375347"/>
        <c:crosses val="autoZero"/>
        <c:auto val="0"/>
        <c:lblOffset val="0"/>
        <c:tickLblSkip val="1"/>
        <c:noMultiLvlLbl val="0"/>
      </c:catAx>
      <c:valAx>
        <c:axId val="3137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9426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3942668"/>
        <c:axId val="58375149"/>
      </c:barChart>
      <c:catAx>
        <c:axId val="13942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375149"/>
        <c:crosses val="autoZero"/>
        <c:auto val="0"/>
        <c:lblOffset val="0"/>
        <c:tickLblSkip val="5"/>
        <c:noMultiLvlLbl val="0"/>
      </c:catAx>
      <c:valAx>
        <c:axId val="58375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9426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5614294"/>
        <c:axId val="30766599"/>
      </c:barChart>
      <c:catAx>
        <c:axId val="55614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766599"/>
        <c:crosses val="autoZero"/>
        <c:auto val="0"/>
        <c:lblOffset val="0"/>
        <c:tickLblSkip val="5"/>
        <c:noMultiLvlLbl val="0"/>
      </c:catAx>
      <c:valAx>
        <c:axId val="30766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6142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463936"/>
        <c:axId val="9066561"/>
      </c:barChart>
      <c:catAx>
        <c:axId val="8463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066561"/>
        <c:crosses val="autoZero"/>
        <c:auto val="0"/>
        <c:lblOffset val="0"/>
        <c:tickLblSkip val="1"/>
        <c:noMultiLvlLbl val="0"/>
      </c:catAx>
      <c:valAx>
        <c:axId val="9066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463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490186"/>
        <c:axId val="63302811"/>
      </c:barChart>
      <c:catAx>
        <c:axId val="14490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302811"/>
        <c:crosses val="autoZero"/>
        <c:auto val="0"/>
        <c:lblOffset val="0"/>
        <c:tickLblSkip val="1"/>
        <c:noMultiLvlLbl val="0"/>
      </c:catAx>
      <c:valAx>
        <c:axId val="6330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90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854388"/>
        <c:axId val="27254037"/>
      </c:barChart>
      <c:catAx>
        <c:axId val="32854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254037"/>
        <c:crosses val="autoZero"/>
        <c:auto val="0"/>
        <c:lblOffset val="0"/>
        <c:tickLblSkip val="1"/>
        <c:noMultiLvlLbl val="0"/>
      </c:catAx>
      <c:valAx>
        <c:axId val="27254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854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959742"/>
        <c:axId val="60093359"/>
      </c:barChart>
      <c:catAx>
        <c:axId val="43959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093359"/>
        <c:crosses val="autoZero"/>
        <c:auto val="0"/>
        <c:lblOffset val="0"/>
        <c:tickLblSkip val="1"/>
        <c:noMultiLvlLbl val="0"/>
      </c:catAx>
      <c:valAx>
        <c:axId val="6009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959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69320"/>
        <c:axId val="35723881"/>
      </c:barChart>
      <c:catAx>
        <c:axId val="3969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723881"/>
        <c:crosses val="autoZero"/>
        <c:auto val="0"/>
        <c:lblOffset val="0"/>
        <c:tickLblSkip val="1"/>
        <c:noMultiLvlLbl val="0"/>
      </c:catAx>
      <c:valAx>
        <c:axId val="3572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69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079474"/>
        <c:axId val="7953219"/>
      </c:barChart>
      <c:catAx>
        <c:axId val="53079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953219"/>
        <c:crosses val="autoZero"/>
        <c:auto val="0"/>
        <c:lblOffset val="0"/>
        <c:tickLblSkip val="1"/>
        <c:noMultiLvlLbl val="0"/>
      </c:catAx>
      <c:valAx>
        <c:axId val="7953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0794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070900"/>
        <c:axId val="2984917"/>
      </c:barChart>
      <c:catAx>
        <c:axId val="45070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4917"/>
        <c:crosses val="autoZero"/>
        <c:auto val="0"/>
        <c:lblOffset val="0"/>
        <c:tickLblSkip val="1"/>
        <c:noMultiLvlLbl val="0"/>
      </c:catAx>
      <c:valAx>
        <c:axId val="2984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709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70108"/>
        <c:axId val="40230973"/>
      </c:barChart>
      <c:catAx>
        <c:axId val="4470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230973"/>
        <c:crosses val="autoZero"/>
        <c:auto val="0"/>
        <c:lblOffset val="0"/>
        <c:tickLblSkip val="1"/>
        <c:noMultiLvlLbl val="0"/>
      </c:catAx>
      <c:valAx>
        <c:axId val="4023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701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534438"/>
        <c:axId val="37483351"/>
      </c:barChart>
      <c:catAx>
        <c:axId val="26534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483351"/>
        <c:crosses val="autoZero"/>
        <c:auto val="0"/>
        <c:lblOffset val="0"/>
        <c:tickLblSkip val="1"/>
        <c:noMultiLvlLbl val="0"/>
      </c:catAx>
      <c:valAx>
        <c:axId val="3748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5344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05840"/>
        <c:axId val="16252561"/>
      </c:barChart>
      <c:catAx>
        <c:axId val="1805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252561"/>
        <c:crosses val="autoZero"/>
        <c:auto val="0"/>
        <c:lblOffset val="0"/>
        <c:tickLblSkip val="1"/>
        <c:noMultiLvlLbl val="0"/>
      </c:catAx>
      <c:valAx>
        <c:axId val="1625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05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055322"/>
        <c:axId val="41389035"/>
      </c:barChart>
      <c:catAx>
        <c:axId val="12055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389035"/>
        <c:crosses val="autoZero"/>
        <c:auto val="0"/>
        <c:lblOffset val="0"/>
        <c:tickLblSkip val="1"/>
        <c:noMultiLvlLbl val="0"/>
      </c:catAx>
      <c:valAx>
        <c:axId val="41389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0553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956996"/>
        <c:axId val="64177509"/>
      </c:barChart>
      <c:catAx>
        <c:axId val="36956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177509"/>
        <c:crosses val="autoZero"/>
        <c:auto val="0"/>
        <c:lblOffset val="0"/>
        <c:tickLblSkip val="1"/>
        <c:noMultiLvlLbl val="0"/>
      </c:catAx>
      <c:valAx>
        <c:axId val="6417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956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40726670"/>
        <c:axId val="30995711"/>
      </c:barChart>
      <c:catAx>
        <c:axId val="40726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995711"/>
        <c:crosses val="autoZero"/>
        <c:auto val="0"/>
        <c:lblOffset val="0"/>
        <c:tickLblSkip val="1"/>
        <c:noMultiLvlLbl val="0"/>
      </c:catAx>
      <c:valAx>
        <c:axId val="30995711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26670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864254"/>
        <c:axId val="40451695"/>
      </c:barChart>
      <c:catAx>
        <c:axId val="26864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51695"/>
        <c:crosses val="autoZero"/>
        <c:auto val="0"/>
        <c:lblOffset val="0"/>
        <c:tickLblSkip val="1"/>
        <c:noMultiLvlLbl val="0"/>
      </c:catAx>
      <c:valAx>
        <c:axId val="40451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42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8520936"/>
        <c:axId val="55361833"/>
      </c:barChart>
      <c:catAx>
        <c:axId val="28520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61833"/>
        <c:crosses val="autoZero"/>
        <c:auto val="0"/>
        <c:lblOffset val="0"/>
        <c:tickLblSkip val="1"/>
        <c:noMultiLvlLbl val="0"/>
      </c:catAx>
      <c:valAx>
        <c:axId val="55361833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20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494450"/>
        <c:axId val="55123459"/>
      </c:barChart>
      <c:catAx>
        <c:axId val="28494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23459"/>
        <c:crosses val="autoZero"/>
        <c:auto val="0"/>
        <c:lblOffset val="0"/>
        <c:tickLblSkip val="1"/>
        <c:noMultiLvlLbl val="0"/>
      </c:catAx>
      <c:valAx>
        <c:axId val="5512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44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349084"/>
        <c:axId val="35815165"/>
      </c:barChart>
      <c:catAx>
        <c:axId val="26349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15165"/>
        <c:crosses val="autoZero"/>
        <c:auto val="0"/>
        <c:lblOffset val="0"/>
        <c:tickLblSkip val="1"/>
        <c:noMultiLvlLbl val="0"/>
      </c:catAx>
      <c:valAx>
        <c:axId val="35815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490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901030"/>
        <c:axId val="15347223"/>
      </c:barChart>
      <c:catAx>
        <c:axId val="53901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347223"/>
        <c:crosses val="autoZero"/>
        <c:auto val="0"/>
        <c:lblOffset val="0"/>
        <c:tickLblSkip val="1"/>
        <c:noMultiLvlLbl val="0"/>
      </c:catAx>
      <c:valAx>
        <c:axId val="1534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01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38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4293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19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257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010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80" zoomScaleNormal="80" zoomScalePageLayoutView="0" workbookViewId="0" topLeftCell="A1">
      <selection activeCell="B8" sqref="B8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1" t="s">
        <v>52</v>
      </c>
      <c r="B1" s="101"/>
      <c r="C1" s="101"/>
      <c r="D1" s="101"/>
      <c r="E1" s="101"/>
      <c r="F1" s="101"/>
      <c r="G1" s="101"/>
      <c r="H1" s="101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42</v>
      </c>
      <c r="C3" s="43">
        <v>23810985.53</v>
      </c>
      <c r="D3" s="95">
        <v>49785</v>
      </c>
      <c r="E3" s="43">
        <v>478.2762986843427</v>
      </c>
      <c r="F3" s="40">
        <v>100</v>
      </c>
      <c r="G3" s="42" t="s">
        <v>61</v>
      </c>
      <c r="H3" s="96" t="s">
        <v>28</v>
      </c>
    </row>
    <row r="4" spans="1:8" ht="14.25">
      <c r="A4" s="41">
        <v>2</v>
      </c>
      <c r="B4" s="42" t="s">
        <v>60</v>
      </c>
      <c r="C4" s="43">
        <v>4996619.52</v>
      </c>
      <c r="D4" s="95">
        <v>3643</v>
      </c>
      <c r="E4" s="43">
        <v>1371.5672577545977</v>
      </c>
      <c r="F4" s="40">
        <v>1000</v>
      </c>
      <c r="G4" s="42" t="s">
        <v>62</v>
      </c>
      <c r="H4" s="96" t="s">
        <v>81</v>
      </c>
    </row>
    <row r="5" spans="1:8" ht="14.25" customHeight="1">
      <c r="A5" s="41">
        <v>3</v>
      </c>
      <c r="B5" s="42" t="s">
        <v>46</v>
      </c>
      <c r="C5" s="43">
        <v>4115136.89</v>
      </c>
      <c r="D5" s="95">
        <v>4548</v>
      </c>
      <c r="E5" s="43">
        <v>904.8234146877749</v>
      </c>
      <c r="F5" s="40">
        <v>1000</v>
      </c>
      <c r="G5" s="42" t="s">
        <v>61</v>
      </c>
      <c r="H5" s="96" t="s">
        <v>28</v>
      </c>
    </row>
    <row r="6" spans="1:8" ht="14.25">
      <c r="A6" s="41">
        <v>4</v>
      </c>
      <c r="B6" s="42" t="s">
        <v>70</v>
      </c>
      <c r="C6" s="43">
        <v>3663473.28</v>
      </c>
      <c r="D6" s="95">
        <v>1256</v>
      </c>
      <c r="E6" s="43">
        <v>2916.7780891719744</v>
      </c>
      <c r="F6" s="40">
        <v>1000</v>
      </c>
      <c r="G6" s="42" t="s">
        <v>71</v>
      </c>
      <c r="H6" s="96" t="s">
        <v>82</v>
      </c>
    </row>
    <row r="7" spans="1:8" ht="14.25" customHeight="1">
      <c r="A7" s="41">
        <v>5</v>
      </c>
      <c r="B7" s="42" t="s">
        <v>72</v>
      </c>
      <c r="C7" s="43">
        <v>2850709.45</v>
      </c>
      <c r="D7" s="95">
        <v>706</v>
      </c>
      <c r="E7" s="43">
        <v>4037.8320821529746</v>
      </c>
      <c r="F7" s="40">
        <v>1000</v>
      </c>
      <c r="G7" s="42" t="s">
        <v>71</v>
      </c>
      <c r="H7" s="96" t="s">
        <v>82</v>
      </c>
    </row>
    <row r="8" spans="1:8" ht="14.25">
      <c r="A8" s="41">
        <v>6</v>
      </c>
      <c r="B8" s="42" t="s">
        <v>41</v>
      </c>
      <c r="C8" s="43">
        <v>1656537.69</v>
      </c>
      <c r="D8" s="95">
        <v>1314</v>
      </c>
      <c r="E8" s="43">
        <v>1260.6831735159817</v>
      </c>
      <c r="F8" s="40">
        <v>1000</v>
      </c>
      <c r="G8" s="42" t="s">
        <v>63</v>
      </c>
      <c r="H8" s="96" t="s">
        <v>83</v>
      </c>
    </row>
    <row r="9" spans="1:8" ht="14.25">
      <c r="A9" s="41">
        <v>7</v>
      </c>
      <c r="B9" s="42" t="s">
        <v>74</v>
      </c>
      <c r="C9" s="43">
        <v>1604767.03</v>
      </c>
      <c r="D9" s="95">
        <v>9911</v>
      </c>
      <c r="E9" s="43">
        <v>161.91777116335385</v>
      </c>
      <c r="F9" s="40">
        <v>100</v>
      </c>
      <c r="G9" s="42" t="s">
        <v>61</v>
      </c>
      <c r="H9" s="96" t="s">
        <v>28</v>
      </c>
    </row>
    <row r="10" spans="1:8" ht="14.25">
      <c r="A10" s="41">
        <v>8</v>
      </c>
      <c r="B10" s="42" t="s">
        <v>85</v>
      </c>
      <c r="C10" s="43">
        <v>1598571.16</v>
      </c>
      <c r="D10" s="95">
        <v>38821</v>
      </c>
      <c r="E10" s="43">
        <v>41.17800056670359</v>
      </c>
      <c r="F10" s="40">
        <v>100</v>
      </c>
      <c r="G10" s="42" t="s">
        <v>86</v>
      </c>
      <c r="H10" s="96" t="s">
        <v>87</v>
      </c>
    </row>
    <row r="11" spans="1:8" ht="14.25">
      <c r="A11" s="41">
        <v>9</v>
      </c>
      <c r="B11" s="42" t="s">
        <v>22</v>
      </c>
      <c r="C11" s="43">
        <v>993623.7</v>
      </c>
      <c r="D11" s="95">
        <v>955</v>
      </c>
      <c r="E11" s="43">
        <v>1040.4436649214658</v>
      </c>
      <c r="F11" s="40">
        <v>1000</v>
      </c>
      <c r="G11" s="42" t="s">
        <v>64</v>
      </c>
      <c r="H11" s="96" t="s">
        <v>29</v>
      </c>
    </row>
    <row r="12" spans="1:8" ht="14.25">
      <c r="A12" s="41">
        <v>10</v>
      </c>
      <c r="B12" s="42" t="s">
        <v>78</v>
      </c>
      <c r="C12" s="43">
        <v>842527.66</v>
      </c>
      <c r="D12" s="95">
        <v>9406</v>
      </c>
      <c r="E12" s="43">
        <v>89.57342759940464</v>
      </c>
      <c r="F12" s="40">
        <v>100</v>
      </c>
      <c r="G12" s="42" t="s">
        <v>65</v>
      </c>
      <c r="H12" s="96" t="s">
        <v>51</v>
      </c>
    </row>
    <row r="13" spans="1:8" ht="14.25">
      <c r="A13" s="41">
        <v>11</v>
      </c>
      <c r="B13" s="42" t="s">
        <v>79</v>
      </c>
      <c r="C13" s="43">
        <v>716303.8199</v>
      </c>
      <c r="D13" s="95">
        <v>8850</v>
      </c>
      <c r="E13" s="43">
        <v>80.93828473446328</v>
      </c>
      <c r="F13" s="40">
        <v>100</v>
      </c>
      <c r="G13" s="42" t="s">
        <v>80</v>
      </c>
      <c r="H13" s="96" t="s">
        <v>84</v>
      </c>
    </row>
    <row r="14" spans="1:8" ht="14.25">
      <c r="A14" s="41">
        <v>12</v>
      </c>
      <c r="B14" s="42" t="s">
        <v>73</v>
      </c>
      <c r="C14" s="43">
        <v>363883.72</v>
      </c>
      <c r="D14" s="95">
        <v>121</v>
      </c>
      <c r="E14" s="43">
        <v>3007.30347107438</v>
      </c>
      <c r="F14" s="40">
        <v>1000</v>
      </c>
      <c r="G14" s="42" t="s">
        <v>71</v>
      </c>
      <c r="H14" s="96" t="s">
        <v>82</v>
      </c>
    </row>
    <row r="15" spans="1:8" ht="15.75" customHeight="1" thickBot="1">
      <c r="A15" s="102" t="s">
        <v>24</v>
      </c>
      <c r="B15" s="103"/>
      <c r="C15" s="58">
        <f>SUM(C3:C14)</f>
        <v>47213139.449899994</v>
      </c>
      <c r="D15" s="59">
        <f>SUM(D3:D14)</f>
        <v>129316</v>
      </c>
      <c r="E15" s="57" t="s">
        <v>25</v>
      </c>
      <c r="F15" s="57" t="s">
        <v>25</v>
      </c>
      <c r="G15" s="57" t="s">
        <v>25</v>
      </c>
      <c r="H15" s="57" t="s">
        <v>25</v>
      </c>
    </row>
    <row r="16" spans="1:8" ht="15" customHeight="1" thickBot="1">
      <c r="A16" s="100" t="s">
        <v>43</v>
      </c>
      <c r="B16" s="100"/>
      <c r="C16" s="100"/>
      <c r="D16" s="100"/>
      <c r="E16" s="100"/>
      <c r="F16" s="100"/>
      <c r="G16" s="100"/>
      <c r="H16" s="100"/>
    </row>
  </sheetData>
  <sheetProtection/>
  <mergeCells count="3">
    <mergeCell ref="A16:H16"/>
    <mergeCell ref="A1:H1"/>
    <mergeCell ref="A15:B15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E4" activeCellId="1" sqref="B4:B5 E4:E5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s="10" customFormat="1" ht="14.25" collapsed="1">
      <c r="A4" s="61">
        <v>1</v>
      </c>
      <c r="B4" s="47" t="s">
        <v>66</v>
      </c>
      <c r="C4" s="48">
        <v>38945</v>
      </c>
      <c r="D4" s="48">
        <v>39016</v>
      </c>
      <c r="E4" s="71">
        <v>0.0010690532164616684</v>
      </c>
      <c r="F4" s="71">
        <v>-0.0004395738694160656</v>
      </c>
      <c r="G4" s="71">
        <v>-0.09710385525989673</v>
      </c>
      <c r="H4" s="71">
        <v>-0.06332844109647362</v>
      </c>
      <c r="I4" s="71">
        <v>-0.09631252041985627</v>
      </c>
      <c r="J4" s="71">
        <v>-0.06378816413465338</v>
      </c>
      <c r="K4" s="72">
        <v>-0.7012167623456789</v>
      </c>
      <c r="L4" s="72">
        <v>-0.11733034742877857</v>
      </c>
    </row>
    <row r="5" spans="1:12" s="10" customFormat="1" ht="14.25">
      <c r="A5" s="80">
        <v>2</v>
      </c>
      <c r="B5" s="47" t="s">
        <v>75</v>
      </c>
      <c r="C5" s="48">
        <v>41848</v>
      </c>
      <c r="D5" s="48">
        <v>42032</v>
      </c>
      <c r="E5" s="71">
        <v>0.008363989645186365</v>
      </c>
      <c r="F5" s="71">
        <v>-0.022241542879700593</v>
      </c>
      <c r="G5" s="71">
        <v>-0.04959040358544631</v>
      </c>
      <c r="H5" s="71">
        <v>0.0709211754589889</v>
      </c>
      <c r="I5" s="71">
        <v>-0.033728952453672134</v>
      </c>
      <c r="J5" s="71">
        <v>0.059603424611471834</v>
      </c>
      <c r="K5" s="72">
        <v>-0.007876829293464227</v>
      </c>
      <c r="L5" s="72">
        <v>-0.005567472132035678</v>
      </c>
    </row>
    <row r="6" spans="1:12" s="10" customFormat="1" ht="14.25" customHeight="1" thickBot="1">
      <c r="A6" s="75"/>
      <c r="B6" s="79" t="s">
        <v>55</v>
      </c>
      <c r="C6" s="78" t="s">
        <v>25</v>
      </c>
      <c r="D6" s="78" t="s">
        <v>25</v>
      </c>
      <c r="E6" s="76">
        <f aca="true" t="shared" si="0" ref="E6:J6">AVERAGE(E4:E5)</f>
        <v>0.004716521430824017</v>
      </c>
      <c r="F6" s="76">
        <f t="shared" si="0"/>
        <v>-0.01134055837455833</v>
      </c>
      <c r="G6" s="76">
        <f t="shared" si="0"/>
        <v>-0.07334712942267152</v>
      </c>
      <c r="H6" s="76">
        <f t="shared" si="0"/>
        <v>0.0037963671812576427</v>
      </c>
      <c r="I6" s="76">
        <f t="shared" si="0"/>
        <v>-0.0650207364367642</v>
      </c>
      <c r="J6" s="76">
        <f t="shared" si="0"/>
        <v>-0.0020923697615907733</v>
      </c>
      <c r="K6" s="78" t="s">
        <v>25</v>
      </c>
      <c r="L6" s="78" t="s">
        <v>25</v>
      </c>
    </row>
    <row r="7" spans="1:12" s="9" customFormat="1" ht="14.25">
      <c r="A7" s="104" t="s">
        <v>47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s="9" customFormat="1" ht="14.2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5" t="s">
        <v>40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23</v>
      </c>
      <c r="B2" s="119" t="s">
        <v>12</v>
      </c>
      <c r="C2" s="116" t="s">
        <v>30</v>
      </c>
      <c r="D2" s="117"/>
      <c r="E2" s="118" t="s">
        <v>50</v>
      </c>
      <c r="F2" s="117"/>
      <c r="G2" s="121" t="s">
        <v>49</v>
      </c>
    </row>
    <row r="3" spans="1:7" s="11" customFormat="1" ht="15.75" thickBot="1">
      <c r="A3" s="106"/>
      <c r="B3" s="120"/>
      <c r="C3" s="29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>
      <c r="A4" s="62">
        <v>1</v>
      </c>
      <c r="B4" s="49" t="s">
        <v>75</v>
      </c>
      <c r="C4" s="30">
        <v>11.960680000000167</v>
      </c>
      <c r="D4" s="68">
        <v>0.008363989645186422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66</v>
      </c>
      <c r="C5" s="30">
        <v>1.0337999999999303</v>
      </c>
      <c r="D5" s="68">
        <v>0.0010690532164618295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24</v>
      </c>
      <c r="C6" s="54">
        <v>12.994480000000097</v>
      </c>
      <c r="D6" s="67">
        <v>0.005421041798722542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68</v>
      </c>
    </row>
    <row r="10" ht="14.25" hidden="1">
      <c r="A10" s="11" t="s">
        <v>69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51" sqref="B51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66</v>
      </c>
      <c r="C2" s="71">
        <v>0.0010690532164616684</v>
      </c>
      <c r="D2" s="21"/>
    </row>
    <row r="3" spans="1:4" ht="14.25">
      <c r="A3" s="21"/>
      <c r="B3" s="47" t="s">
        <v>75</v>
      </c>
      <c r="C3" s="71">
        <v>0.008363989645186365</v>
      </c>
      <c r="D3" s="21"/>
    </row>
    <row r="4" spans="2:3" ht="14.25">
      <c r="B4" s="93" t="s">
        <v>90</v>
      </c>
      <c r="C4" s="92">
        <v>0.007209597416080182</v>
      </c>
    </row>
    <row r="5" spans="2:3" ht="14.25">
      <c r="B5" s="81" t="s">
        <v>27</v>
      </c>
      <c r="C5" s="86">
        <v>0.009841616988253366</v>
      </c>
    </row>
    <row r="8" ht="14.25">
      <c r="B8" s="7" t="s">
        <v>91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s="9" customFormat="1" ht="14.25" collapsed="1">
      <c r="A4" s="61">
        <v>1</v>
      </c>
      <c r="B4" s="47" t="s">
        <v>42</v>
      </c>
      <c r="C4" s="48">
        <v>38118</v>
      </c>
      <c r="D4" s="48">
        <v>38182</v>
      </c>
      <c r="E4" s="71">
        <v>0.005016799986441001</v>
      </c>
      <c r="F4" s="71">
        <v>0.01698523675456043</v>
      </c>
      <c r="G4" s="71">
        <v>0.031126714107007958</v>
      </c>
      <c r="H4" s="71">
        <v>0.10427825028977478</v>
      </c>
      <c r="I4" s="71">
        <v>0.14925728855251763</v>
      </c>
      <c r="J4" s="71">
        <v>0.10271649189484022</v>
      </c>
      <c r="K4" s="71">
        <v>3.782762986843437</v>
      </c>
      <c r="L4" s="72">
        <v>0.13974714952373524</v>
      </c>
    </row>
    <row r="5" spans="1:12" s="9" customFormat="1" ht="14.25" collapsed="1">
      <c r="A5" s="62">
        <v>2</v>
      </c>
      <c r="B5" s="47" t="s">
        <v>72</v>
      </c>
      <c r="C5" s="48">
        <v>38828</v>
      </c>
      <c r="D5" s="48">
        <v>39028</v>
      </c>
      <c r="E5" s="71">
        <v>0.0025230566438783075</v>
      </c>
      <c r="F5" s="71">
        <v>0.004749545004023803</v>
      </c>
      <c r="G5" s="71">
        <v>0.012146117909871856</v>
      </c>
      <c r="H5" s="71">
        <v>0.038675942613594305</v>
      </c>
      <c r="I5" s="71">
        <v>0.11862455679196238</v>
      </c>
      <c r="J5" s="71">
        <v>0.03473845180075896</v>
      </c>
      <c r="K5" s="71">
        <v>3.0378320821529767</v>
      </c>
      <c r="L5" s="72">
        <v>0.155674658247273</v>
      </c>
    </row>
    <row r="6" spans="1:12" s="9" customFormat="1" ht="14.25" collapsed="1">
      <c r="A6" s="62">
        <v>3</v>
      </c>
      <c r="B6" s="47" t="s">
        <v>79</v>
      </c>
      <c r="C6" s="48">
        <v>38968</v>
      </c>
      <c r="D6" s="48">
        <v>39140</v>
      </c>
      <c r="E6" s="71">
        <v>-0.012136193133300499</v>
      </c>
      <c r="F6" s="71">
        <v>-0.0016543765677249356</v>
      </c>
      <c r="G6" s="71">
        <v>-0.020895560174047256</v>
      </c>
      <c r="H6" s="71">
        <v>-0.021316165769720508</v>
      </c>
      <c r="I6" s="71">
        <v>-0.032537990142073925</v>
      </c>
      <c r="J6" s="71">
        <v>-0.021316165769720508</v>
      </c>
      <c r="K6" s="71">
        <v>-0.1906171526553676</v>
      </c>
      <c r="L6" s="72">
        <v>-0.02238897130968487</v>
      </c>
    </row>
    <row r="7" spans="1:12" s="9" customFormat="1" ht="14.25" collapsed="1">
      <c r="A7" s="62">
        <v>4</v>
      </c>
      <c r="B7" s="47" t="s">
        <v>22</v>
      </c>
      <c r="C7" s="48">
        <v>39429</v>
      </c>
      <c r="D7" s="48">
        <v>39618</v>
      </c>
      <c r="E7" s="71">
        <v>0.005734483097144194</v>
      </c>
      <c r="F7" s="71">
        <v>-0.04226629782718083</v>
      </c>
      <c r="G7" s="71">
        <v>-0.0772135754024742</v>
      </c>
      <c r="H7" s="71">
        <v>0.11173444528890308</v>
      </c>
      <c r="I7" s="71">
        <v>0.1278135501704445</v>
      </c>
      <c r="J7" s="71">
        <v>0.10866815443646671</v>
      </c>
      <c r="K7" s="71">
        <v>0.04044366492146523</v>
      </c>
      <c r="L7" s="72">
        <v>0.004949512019951641</v>
      </c>
    </row>
    <row r="8" spans="1:12" s="9" customFormat="1" ht="14.25" collapsed="1">
      <c r="A8" s="62">
        <v>5</v>
      </c>
      <c r="B8" s="47" t="s">
        <v>73</v>
      </c>
      <c r="C8" s="48">
        <v>39527</v>
      </c>
      <c r="D8" s="48">
        <v>39715</v>
      </c>
      <c r="E8" s="71">
        <v>0.0022284399215668493</v>
      </c>
      <c r="F8" s="71">
        <v>0.008488225698842777</v>
      </c>
      <c r="G8" s="71">
        <v>0.024398873126302734</v>
      </c>
      <c r="H8" s="71">
        <v>0.03686256550283118</v>
      </c>
      <c r="I8" s="71">
        <v>0.10477233566136479</v>
      </c>
      <c r="J8" s="71">
        <v>0.03566824172726002</v>
      </c>
      <c r="K8" s="71">
        <v>2.007303471074381</v>
      </c>
      <c r="L8" s="72">
        <v>0.15235420500701347</v>
      </c>
    </row>
    <row r="9" spans="1:12" s="9" customFormat="1" ht="14.25" collapsed="1">
      <c r="A9" s="62">
        <v>6</v>
      </c>
      <c r="B9" s="47" t="s">
        <v>78</v>
      </c>
      <c r="C9" s="48">
        <v>39560</v>
      </c>
      <c r="D9" s="48">
        <v>39770</v>
      </c>
      <c r="E9" s="71">
        <v>0.004579180632739321</v>
      </c>
      <c r="F9" s="71">
        <v>0.15629422305443574</v>
      </c>
      <c r="G9" s="71">
        <v>0.12746653363495075</v>
      </c>
      <c r="H9" s="71">
        <v>0.44227659878206316</v>
      </c>
      <c r="I9" s="71">
        <v>0.597619704910739</v>
      </c>
      <c r="J9" s="71">
        <v>0.42977821099994196</v>
      </c>
      <c r="K9" s="71">
        <v>-0.10426572400595402</v>
      </c>
      <c r="L9" s="72">
        <v>-0.014358208160873187</v>
      </c>
    </row>
    <row r="10" spans="1:12" s="9" customFormat="1" ht="14.25">
      <c r="A10" s="62">
        <v>7</v>
      </c>
      <c r="B10" s="47" t="s">
        <v>46</v>
      </c>
      <c r="C10" s="48">
        <v>39884</v>
      </c>
      <c r="D10" s="48">
        <v>40001</v>
      </c>
      <c r="E10" s="71">
        <v>0.008946841913748838</v>
      </c>
      <c r="F10" s="71">
        <v>0.01594323089186478</v>
      </c>
      <c r="G10" s="71">
        <v>0.02585927976930047</v>
      </c>
      <c r="H10" s="71">
        <v>0.1763170644919032</v>
      </c>
      <c r="I10" s="71">
        <v>0.2031861293761703</v>
      </c>
      <c r="J10" s="71">
        <v>0.17459686010342512</v>
      </c>
      <c r="K10" s="71">
        <v>-0.09517658531222584</v>
      </c>
      <c r="L10" s="72">
        <v>-0.014225032105620539</v>
      </c>
    </row>
    <row r="11" spans="1:12" s="9" customFormat="1" ht="14.25" collapsed="1">
      <c r="A11" s="62">
        <v>8</v>
      </c>
      <c r="B11" s="47" t="s">
        <v>85</v>
      </c>
      <c r="C11" s="48">
        <v>40031</v>
      </c>
      <c r="D11" s="48">
        <v>40129</v>
      </c>
      <c r="E11" s="71">
        <v>0.006113169822202114</v>
      </c>
      <c r="F11" s="71">
        <v>0.08208958381543319</v>
      </c>
      <c r="G11" s="71">
        <v>0.44495162569127555</v>
      </c>
      <c r="H11" s="71">
        <v>0.4624940915619604</v>
      </c>
      <c r="I11" s="71">
        <v>0.7912921546572136</v>
      </c>
      <c r="J11" s="71">
        <v>0.44477686952757534</v>
      </c>
      <c r="K11" s="71">
        <v>-0.5882199943329645</v>
      </c>
      <c r="L11" s="72">
        <v>-0.12525527983911955</v>
      </c>
    </row>
    <row r="12" spans="1:12" s="9" customFormat="1" ht="14.25" collapsed="1">
      <c r="A12" s="62">
        <v>9</v>
      </c>
      <c r="B12" s="47" t="s">
        <v>60</v>
      </c>
      <c r="C12" s="48">
        <v>40114</v>
      </c>
      <c r="D12" s="48">
        <v>40401</v>
      </c>
      <c r="E12" s="71">
        <v>0.0017897353010032369</v>
      </c>
      <c r="F12" s="71">
        <v>0.05605977331608902</v>
      </c>
      <c r="G12" s="71">
        <v>0.11618820089115256</v>
      </c>
      <c r="H12" s="71">
        <v>0.2909467185993273</v>
      </c>
      <c r="I12" s="71">
        <v>0.5881665111661574</v>
      </c>
      <c r="J12" s="71" t="s">
        <v>59</v>
      </c>
      <c r="K12" s="71">
        <v>0.3715672577545983</v>
      </c>
      <c r="L12" s="72">
        <v>0.055156035673426196</v>
      </c>
    </row>
    <row r="13" spans="1:12" s="9" customFormat="1" ht="14.25">
      <c r="A13" s="62">
        <v>10</v>
      </c>
      <c r="B13" s="47" t="s">
        <v>70</v>
      </c>
      <c r="C13" s="48">
        <v>40226</v>
      </c>
      <c r="D13" s="48">
        <v>40430</v>
      </c>
      <c r="E13" s="71">
        <v>0.002188734883137089</v>
      </c>
      <c r="F13" s="71">
        <v>0.005616762626885707</v>
      </c>
      <c r="G13" s="71">
        <v>0.014363814797419217</v>
      </c>
      <c r="H13" s="71">
        <v>0.04194160398869862</v>
      </c>
      <c r="I13" s="71">
        <v>0.12380395094586305</v>
      </c>
      <c r="J13" s="71">
        <v>0.0382033073208774</v>
      </c>
      <c r="K13" s="71">
        <v>1.9167780891719746</v>
      </c>
      <c r="L13" s="72">
        <v>0.2024862037909978</v>
      </c>
    </row>
    <row r="14" spans="1:12" s="9" customFormat="1" ht="14.25">
      <c r="A14" s="62">
        <v>11</v>
      </c>
      <c r="B14" s="47" t="s">
        <v>41</v>
      </c>
      <c r="C14" s="48">
        <v>40444</v>
      </c>
      <c r="D14" s="48">
        <v>40638</v>
      </c>
      <c r="E14" s="71">
        <v>0.003019840448392097</v>
      </c>
      <c r="F14" s="71">
        <v>-0.0035605997114174226</v>
      </c>
      <c r="G14" s="71">
        <v>-0.02125143730650203</v>
      </c>
      <c r="H14" s="71">
        <v>0.02290700293597947</v>
      </c>
      <c r="I14" s="71">
        <v>0.0663640746156795</v>
      </c>
      <c r="J14" s="71">
        <v>0.014606718991481804</v>
      </c>
      <c r="K14" s="71">
        <v>0.2606831735159816</v>
      </c>
      <c r="L14" s="72">
        <v>0.045239190700109955</v>
      </c>
    </row>
    <row r="15" spans="1:12" s="9" customFormat="1" ht="14.25">
      <c r="A15" s="62">
        <v>12</v>
      </c>
      <c r="B15" s="47" t="s">
        <v>74</v>
      </c>
      <c r="C15" s="48">
        <v>41026</v>
      </c>
      <c r="D15" s="48">
        <v>41242</v>
      </c>
      <c r="E15" s="71">
        <v>0.004047436660154169</v>
      </c>
      <c r="F15" s="71">
        <v>0.01634352341669887</v>
      </c>
      <c r="G15" s="71">
        <v>0.020234298270877416</v>
      </c>
      <c r="H15" s="71">
        <v>0.1274895503662994</v>
      </c>
      <c r="I15" s="71">
        <v>0.1674247362514516</v>
      </c>
      <c r="J15" s="71">
        <v>0.12121106717329155</v>
      </c>
      <c r="K15" s="71">
        <v>0.6191777116335382</v>
      </c>
      <c r="L15" s="72">
        <v>0.1440598288848416</v>
      </c>
    </row>
    <row r="16" spans="1:12" ht="15.75" thickBot="1">
      <c r="A16" s="75"/>
      <c r="B16" s="79" t="s">
        <v>55</v>
      </c>
      <c r="C16" s="77" t="s">
        <v>25</v>
      </c>
      <c r="D16" s="77" t="s">
        <v>25</v>
      </c>
      <c r="E16" s="76">
        <f>AVERAGE(E4:E15)</f>
        <v>0.0028376271814255596</v>
      </c>
      <c r="F16" s="76">
        <f>AVERAGE(F4:F15)</f>
        <v>0.02625740253937593</v>
      </c>
      <c r="G16" s="76">
        <f>AVERAGE(G4:G15)</f>
        <v>0.05811457377626125</v>
      </c>
      <c r="H16" s="76">
        <f>AVERAGE(H4:H15)</f>
        <v>0.15288397238763454</v>
      </c>
      <c r="I16" s="76">
        <f>AVERAGE(I4:I15)</f>
        <v>0.2504822502464575</v>
      </c>
      <c r="J16" s="76">
        <f>AVERAGE(J4:J15)</f>
        <v>0.13487710983692713</v>
      </c>
      <c r="K16" s="77" t="s">
        <v>25</v>
      </c>
      <c r="L16" s="78" t="s">
        <v>25</v>
      </c>
    </row>
    <row r="17" spans="1:12" s="9" customFormat="1" ht="14.25">
      <c r="A17" s="104" t="s">
        <v>47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3:11" s="11" customFormat="1" ht="14.25">
      <c r="C18" s="5"/>
      <c r="D18" s="5"/>
      <c r="E18" s="6"/>
      <c r="F18" s="6"/>
      <c r="G18" s="6"/>
      <c r="H18" s="6"/>
      <c r="I18" s="6"/>
      <c r="J18" s="6"/>
      <c r="K18" s="6"/>
    </row>
    <row r="19" spans="3:11" s="11" customFormat="1" ht="14.25">
      <c r="C19" s="5"/>
      <c r="D19" s="5"/>
      <c r="E19" s="6"/>
      <c r="F19" s="6"/>
      <c r="G19" s="6"/>
      <c r="H19" s="6"/>
      <c r="I19" s="6"/>
      <c r="J19" s="6"/>
      <c r="K19" s="6"/>
    </row>
    <row r="20" spans="3:11" s="11" customFormat="1" ht="14.25">
      <c r="C20" s="5"/>
      <c r="D20" s="5"/>
      <c r="E20" s="6"/>
      <c r="F20" s="6"/>
      <c r="G20" s="6"/>
      <c r="H20" s="6"/>
      <c r="I20" s="6"/>
      <c r="J20" s="6"/>
      <c r="K20" s="6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</sheetData>
  <sheetProtection/>
  <mergeCells count="7">
    <mergeCell ref="A17:L17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5" t="s">
        <v>38</v>
      </c>
      <c r="B1" s="115"/>
      <c r="C1" s="115"/>
      <c r="D1" s="115"/>
      <c r="E1" s="115"/>
      <c r="F1" s="115"/>
      <c r="G1" s="115"/>
    </row>
    <row r="2" spans="1:7" ht="30.75" customHeight="1" thickBot="1">
      <c r="A2" s="105" t="s">
        <v>23</v>
      </c>
      <c r="B2" s="119" t="s">
        <v>12</v>
      </c>
      <c r="C2" s="116" t="s">
        <v>30</v>
      </c>
      <c r="D2" s="117"/>
      <c r="E2" s="118" t="s">
        <v>31</v>
      </c>
      <c r="F2" s="117"/>
      <c r="G2" s="121" t="s">
        <v>49</v>
      </c>
    </row>
    <row r="3" spans="1:7" ht="15.75" thickBot="1">
      <c r="A3" s="106"/>
      <c r="B3" s="120"/>
      <c r="C3" s="51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>
      <c r="A4" s="88">
        <v>1</v>
      </c>
      <c r="B4" s="82" t="s">
        <v>46</v>
      </c>
      <c r="C4" s="30">
        <v>36.491</v>
      </c>
      <c r="D4" s="68">
        <v>0.008946841913750938</v>
      </c>
      <c r="E4" s="31">
        <v>0</v>
      </c>
      <c r="F4" s="68">
        <v>0</v>
      </c>
      <c r="G4" s="50">
        <v>0</v>
      </c>
    </row>
    <row r="5" spans="1:7" ht="14.25">
      <c r="A5" s="89">
        <v>2</v>
      </c>
      <c r="B5" s="82" t="s">
        <v>85</v>
      </c>
      <c r="C5" s="30">
        <v>9.712959999999962</v>
      </c>
      <c r="D5" s="68">
        <v>0.0061131698222031145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60</v>
      </c>
      <c r="C6" s="30">
        <v>8.92664999999944</v>
      </c>
      <c r="D6" s="68">
        <v>0.0017897353010028945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70</v>
      </c>
      <c r="C7" s="30">
        <v>8.00085999999987</v>
      </c>
      <c r="D7" s="68">
        <v>0.002188734883137176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72</v>
      </c>
      <c r="C8" s="30">
        <v>7.174400000000372</v>
      </c>
      <c r="D8" s="68">
        <v>0.0025230566438772654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74</v>
      </c>
      <c r="C9" s="30">
        <v>6.469010000000009</v>
      </c>
      <c r="D9" s="68">
        <v>0.004047436660154286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22</v>
      </c>
      <c r="C10" s="30">
        <v>5.665429999999934</v>
      </c>
      <c r="D10" s="68">
        <v>0.005734483097145322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78</v>
      </c>
      <c r="C11" s="30">
        <v>3.8405</v>
      </c>
      <c r="D11" s="68">
        <v>0.004579180632740341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73</v>
      </c>
      <c r="C12" s="30">
        <v>0.8090899999999674</v>
      </c>
      <c r="D12" s="68">
        <v>0.0022284399215664486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79</v>
      </c>
      <c r="C13" s="30">
        <v>-8.8</v>
      </c>
      <c r="D13" s="68">
        <v>-0.012136193133300027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42</v>
      </c>
      <c r="C14" s="30">
        <v>111.24444000000133</v>
      </c>
      <c r="D14" s="68">
        <v>0.004693909506333823</v>
      </c>
      <c r="E14" s="31">
        <v>-16</v>
      </c>
      <c r="F14" s="68">
        <v>-0.00032127868918294816</v>
      </c>
      <c r="G14" s="50">
        <v>-7.617814506101332</v>
      </c>
    </row>
    <row r="15" spans="1:7" ht="14.25">
      <c r="A15" s="89">
        <v>12</v>
      </c>
      <c r="B15" s="82" t="s">
        <v>41</v>
      </c>
      <c r="C15" s="30">
        <v>-94.30669999999995</v>
      </c>
      <c r="D15" s="68">
        <v>-0.053863553231021266</v>
      </c>
      <c r="E15" s="31">
        <v>-79</v>
      </c>
      <c r="F15" s="68">
        <v>-0.05671213208901651</v>
      </c>
      <c r="G15" s="50">
        <v>-99.40656599425695</v>
      </c>
    </row>
    <row r="16" spans="1:7" ht="15.75" thickBot="1">
      <c r="A16" s="63"/>
      <c r="B16" s="64" t="s">
        <v>24</v>
      </c>
      <c r="C16" s="54">
        <v>95.22764000000095</v>
      </c>
      <c r="D16" s="67">
        <v>0.002021049667570212</v>
      </c>
      <c r="E16" s="55">
        <v>-95</v>
      </c>
      <c r="F16" s="67">
        <v>-0.0007340952469264591</v>
      </c>
      <c r="G16" s="56">
        <v>-107.02438050035828</v>
      </c>
    </row>
    <row r="18" ht="14.25">
      <c r="D18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A14" sqref="A14:IV1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79</v>
      </c>
      <c r="C2" s="71">
        <v>-0.012136193133300499</v>
      </c>
    </row>
    <row r="3" spans="1:5" ht="14.25">
      <c r="A3" s="14"/>
      <c r="B3" s="47" t="s">
        <v>60</v>
      </c>
      <c r="C3" s="71">
        <v>0.0017897353010032369</v>
      </c>
      <c r="D3" s="14"/>
      <c r="E3" s="14"/>
    </row>
    <row r="4" spans="1:5" ht="14.25">
      <c r="A4" s="14"/>
      <c r="B4" s="47" t="s">
        <v>70</v>
      </c>
      <c r="C4" s="71">
        <v>0.002188734883137089</v>
      </c>
      <c r="D4" s="14"/>
      <c r="E4" s="14"/>
    </row>
    <row r="5" spans="1:5" ht="14.25">
      <c r="A5" s="14"/>
      <c r="B5" s="47" t="s">
        <v>73</v>
      </c>
      <c r="C5" s="71">
        <v>0.0022284399215668493</v>
      </c>
      <c r="D5" s="14"/>
      <c r="E5" s="14"/>
    </row>
    <row r="6" spans="1:5" ht="14.25">
      <c r="A6" s="14"/>
      <c r="B6" s="47" t="s">
        <v>72</v>
      </c>
      <c r="C6" s="71">
        <v>0.0025230566438783075</v>
      </c>
      <c r="D6" s="14"/>
      <c r="E6" s="14"/>
    </row>
    <row r="7" spans="1:5" ht="14.25">
      <c r="A7" s="14"/>
      <c r="B7" s="47" t="s">
        <v>41</v>
      </c>
      <c r="C7" s="71">
        <v>0.003019840448392097</v>
      </c>
      <c r="D7" s="14"/>
      <c r="E7" s="14"/>
    </row>
    <row r="8" spans="1:5" ht="14.25">
      <c r="A8" s="14"/>
      <c r="B8" s="47" t="s">
        <v>74</v>
      </c>
      <c r="C8" s="71">
        <v>0.004047436660154169</v>
      </c>
      <c r="D8" s="14"/>
      <c r="E8" s="14"/>
    </row>
    <row r="9" spans="1:5" ht="14.25">
      <c r="A9" s="14"/>
      <c r="B9" s="47" t="s">
        <v>78</v>
      </c>
      <c r="C9" s="71">
        <v>0.004579180632739321</v>
      </c>
      <c r="D9" s="14"/>
      <c r="E9" s="14"/>
    </row>
    <row r="10" spans="1:5" ht="14.25">
      <c r="A10" s="14"/>
      <c r="B10" s="47" t="s">
        <v>42</v>
      </c>
      <c r="C10" s="71">
        <v>0.005016799986441001</v>
      </c>
      <c r="D10" s="14"/>
      <c r="E10" s="14"/>
    </row>
    <row r="11" spans="1:5" ht="14.25">
      <c r="A11" s="14"/>
      <c r="B11" s="47" t="s">
        <v>22</v>
      </c>
      <c r="C11" s="71">
        <v>0.005734483097144194</v>
      </c>
      <c r="D11" s="14"/>
      <c r="E11" s="14"/>
    </row>
    <row r="12" spans="1:5" ht="14.25">
      <c r="A12" s="14"/>
      <c r="B12" s="47" t="s">
        <v>85</v>
      </c>
      <c r="C12" s="71">
        <v>0.006113169822202114</v>
      </c>
      <c r="D12" s="14"/>
      <c r="E12" s="14"/>
    </row>
    <row r="13" spans="1:5" ht="14.25">
      <c r="A13" s="14"/>
      <c r="B13" s="47" t="s">
        <v>46</v>
      </c>
      <c r="C13" s="71">
        <v>0.008946841913748838</v>
      </c>
      <c r="D13" s="14"/>
      <c r="E13" s="14"/>
    </row>
    <row r="14" spans="2:3" ht="14.25">
      <c r="B14" s="47" t="s">
        <v>90</v>
      </c>
      <c r="C14" s="74">
        <v>0.007209597416080182</v>
      </c>
    </row>
    <row r="15" spans="2:3" ht="14.25">
      <c r="B15" s="14" t="s">
        <v>27</v>
      </c>
      <c r="C15" s="86">
        <v>0.009841616988253366</v>
      </c>
    </row>
    <row r="18" ht="14.25">
      <c r="B18" s="7" t="s">
        <v>91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1" t="s">
        <v>53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88</v>
      </c>
      <c r="C3" s="45" t="s">
        <v>7</v>
      </c>
      <c r="D3" s="46" t="s">
        <v>10</v>
      </c>
      <c r="E3" s="43">
        <v>9870169.39</v>
      </c>
      <c r="F3" s="94">
        <v>29171</v>
      </c>
      <c r="G3" s="43">
        <v>338.35553769154296</v>
      </c>
      <c r="H3" s="73">
        <v>100</v>
      </c>
      <c r="I3" s="42" t="s">
        <v>86</v>
      </c>
      <c r="J3" s="44" t="s">
        <v>87</v>
      </c>
    </row>
    <row r="4" spans="1:10" ht="15" customHeight="1">
      <c r="A4" s="41">
        <v>2</v>
      </c>
      <c r="B4" s="42" t="s">
        <v>89</v>
      </c>
      <c r="C4" s="45" t="s">
        <v>7</v>
      </c>
      <c r="D4" s="46" t="s">
        <v>58</v>
      </c>
      <c r="E4" s="43">
        <v>2596430.44</v>
      </c>
      <c r="F4" s="94">
        <v>54890</v>
      </c>
      <c r="G4" s="43">
        <v>47.30243104390599</v>
      </c>
      <c r="H4" s="73">
        <v>100</v>
      </c>
      <c r="I4" s="42" t="s">
        <v>86</v>
      </c>
      <c r="J4" s="44" t="s">
        <v>87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1423898.76</v>
      </c>
      <c r="F5" s="94">
        <v>766</v>
      </c>
      <c r="G5" s="43">
        <v>1858.8756657963447</v>
      </c>
      <c r="H5" s="73">
        <v>1000</v>
      </c>
      <c r="I5" s="42" t="s">
        <v>65</v>
      </c>
      <c r="J5" s="44" t="s">
        <v>51</v>
      </c>
    </row>
    <row r="6" spans="1:10" ht="15" customHeight="1">
      <c r="A6" s="41">
        <v>4</v>
      </c>
      <c r="B6" s="42" t="s">
        <v>57</v>
      </c>
      <c r="C6" s="45" t="s">
        <v>7</v>
      </c>
      <c r="D6" s="46" t="s">
        <v>58</v>
      </c>
      <c r="E6" s="43">
        <v>1301240.23</v>
      </c>
      <c r="F6" s="94">
        <v>2941</v>
      </c>
      <c r="G6" s="43">
        <v>442.4482250935056</v>
      </c>
      <c r="H6" s="73">
        <v>1000</v>
      </c>
      <c r="I6" s="42" t="s">
        <v>64</v>
      </c>
      <c r="J6" s="44" t="s">
        <v>29</v>
      </c>
    </row>
    <row r="7" spans="1:10" ht="15" customHeight="1">
      <c r="A7" s="41">
        <v>5</v>
      </c>
      <c r="B7" s="42" t="s">
        <v>92</v>
      </c>
      <c r="C7" s="45" t="s">
        <v>7</v>
      </c>
      <c r="D7" s="46" t="s">
        <v>10</v>
      </c>
      <c r="E7" s="43">
        <v>463269.41</v>
      </c>
      <c r="F7" s="94">
        <v>679</v>
      </c>
      <c r="G7" s="43">
        <v>682.2818998527246</v>
      </c>
      <c r="H7" s="73">
        <v>1000</v>
      </c>
      <c r="I7" s="42" t="s">
        <v>93</v>
      </c>
      <c r="J7" s="44" t="s">
        <v>94</v>
      </c>
    </row>
    <row r="8" spans="1:10" ht="15.75" thickBot="1">
      <c r="A8" s="123" t="s">
        <v>24</v>
      </c>
      <c r="B8" s="124"/>
      <c r="C8" s="57" t="s">
        <v>25</v>
      </c>
      <c r="D8" s="57" t="s">
        <v>25</v>
      </c>
      <c r="E8" s="58">
        <f>SUM(E3:E7)</f>
        <v>15655008.23</v>
      </c>
      <c r="F8" s="59">
        <f>SUM(F3:F7)</f>
        <v>88447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.75" customHeight="1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ht="63.7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ht="14.25" collapsed="1">
      <c r="A4" s="61">
        <v>1</v>
      </c>
      <c r="B4" s="47" t="s">
        <v>92</v>
      </c>
      <c r="C4" s="48">
        <v>38441</v>
      </c>
      <c r="D4" s="48">
        <v>38625</v>
      </c>
      <c r="E4" s="71" t="s">
        <v>59</v>
      </c>
      <c r="F4" s="71">
        <v>-0.014587325292802267</v>
      </c>
      <c r="G4" s="71">
        <v>-0.05216497624926231</v>
      </c>
      <c r="H4" s="71">
        <v>-0.018296304223215265</v>
      </c>
      <c r="I4" s="71">
        <v>-0.20658997169344673</v>
      </c>
      <c r="J4" s="71">
        <v>-0.018296304223215265</v>
      </c>
      <c r="K4" s="72">
        <v>-0.3177181001472754</v>
      </c>
      <c r="L4" s="72">
        <v>-0.03493678788692123</v>
      </c>
    </row>
    <row r="5" spans="1:12" ht="14.25" collapsed="1">
      <c r="A5" s="62">
        <v>2</v>
      </c>
      <c r="B5" s="47" t="s">
        <v>88</v>
      </c>
      <c r="C5" s="48">
        <v>38862</v>
      </c>
      <c r="D5" s="48">
        <v>38958</v>
      </c>
      <c r="E5" s="71">
        <v>0.024771320078768255</v>
      </c>
      <c r="F5" s="71">
        <v>0.08821740434197567</v>
      </c>
      <c r="G5" s="71">
        <v>0.11291476636828701</v>
      </c>
      <c r="H5" s="71">
        <v>0.2665454832967469</v>
      </c>
      <c r="I5" s="71">
        <v>0.2615340484789379</v>
      </c>
      <c r="J5" s="71">
        <v>0.25840866539774976</v>
      </c>
      <c r="K5" s="72">
        <v>2.383555376915429</v>
      </c>
      <c r="L5" s="72">
        <v>0.13189746499317812</v>
      </c>
    </row>
    <row r="6" spans="1:12" ht="14.25">
      <c r="A6" s="62">
        <v>3</v>
      </c>
      <c r="B6" s="47" t="s">
        <v>57</v>
      </c>
      <c r="C6" s="48">
        <v>39048</v>
      </c>
      <c r="D6" s="48">
        <v>39140</v>
      </c>
      <c r="E6" s="71">
        <v>0.007265432051219989</v>
      </c>
      <c r="F6" s="71">
        <v>-0.066005997115547</v>
      </c>
      <c r="G6" s="71">
        <v>-0.10989374189326928</v>
      </c>
      <c r="H6" s="71">
        <v>0.175184451340749</v>
      </c>
      <c r="I6" s="71">
        <v>0.2195188044448404</v>
      </c>
      <c r="J6" s="71">
        <v>0.1725328278903404</v>
      </c>
      <c r="K6" s="72">
        <v>-0.5575517749064947</v>
      </c>
      <c r="L6" s="72">
        <v>-0.08360510195032977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0.0028633149497885313</v>
      </c>
      <c r="F7" s="71">
        <v>0.06798793567855244</v>
      </c>
      <c r="G7" s="71">
        <v>0.050405521043087376</v>
      </c>
      <c r="H7" s="71">
        <v>0.14625477900433648</v>
      </c>
      <c r="I7" s="71">
        <v>0.20248564071811925</v>
      </c>
      <c r="J7" s="71">
        <v>0.13889165988107277</v>
      </c>
      <c r="K7" s="72">
        <v>0.8588756657963428</v>
      </c>
      <c r="L7" s="72">
        <v>0.07140378761750155</v>
      </c>
    </row>
    <row r="8" spans="1:12" ht="14.25">
      <c r="A8" s="62">
        <v>5</v>
      </c>
      <c r="B8" s="47" t="s">
        <v>89</v>
      </c>
      <c r="C8" s="48">
        <v>40253</v>
      </c>
      <c r="D8" s="48">
        <v>40445</v>
      </c>
      <c r="E8" s="71">
        <v>0.008399605358563544</v>
      </c>
      <c r="F8" s="71">
        <v>0.0488910105256819</v>
      </c>
      <c r="G8" s="71">
        <v>0.1369383642216513</v>
      </c>
      <c r="H8" s="71">
        <v>0.36128680956402426</v>
      </c>
      <c r="I8" s="71">
        <v>0.5244445125616652</v>
      </c>
      <c r="J8" s="71">
        <v>0.35196402220498824</v>
      </c>
      <c r="K8" s="72">
        <v>-0.5269756895609399</v>
      </c>
      <c r="L8" s="72">
        <v>-0.12178858140238802</v>
      </c>
    </row>
    <row r="9" spans="1:12" ht="15.75" thickBot="1">
      <c r="A9" s="75"/>
      <c r="B9" s="79" t="s">
        <v>55</v>
      </c>
      <c r="C9" s="78" t="s">
        <v>25</v>
      </c>
      <c r="D9" s="78" t="s">
        <v>25</v>
      </c>
      <c r="E9" s="76">
        <f aca="true" t="shared" si="0" ref="E9:J9">AVERAGE(E4:E8)</f>
        <v>0.01082491810958508</v>
      </c>
      <c r="F9" s="76">
        <f t="shared" si="0"/>
        <v>0.024900605627572146</v>
      </c>
      <c r="G9" s="76">
        <f t="shared" si="0"/>
        <v>0.027639986698098817</v>
      </c>
      <c r="H9" s="76">
        <f t="shared" si="0"/>
        <v>0.18619504379652826</v>
      </c>
      <c r="I9" s="76">
        <f t="shared" si="0"/>
        <v>0.2002786069020232</v>
      </c>
      <c r="J9" s="76">
        <f t="shared" si="0"/>
        <v>0.1807001742301872</v>
      </c>
      <c r="K9" s="78" t="s">
        <v>25</v>
      </c>
      <c r="L9" s="78" t="s">
        <v>25</v>
      </c>
    </row>
    <row r="10" spans="1:12" s="9" customFormat="1" ht="14.25">
      <c r="A10" s="104" t="s">
        <v>47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5" t="s">
        <v>39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23</v>
      </c>
      <c r="B2" s="119" t="s">
        <v>12</v>
      </c>
      <c r="C2" s="118" t="s">
        <v>30</v>
      </c>
      <c r="D2" s="117"/>
      <c r="E2" s="118" t="s">
        <v>31</v>
      </c>
      <c r="F2" s="117"/>
      <c r="G2" s="121" t="s">
        <v>49</v>
      </c>
    </row>
    <row r="3" spans="1:7" s="11" customFormat="1" ht="15.75" thickBot="1">
      <c r="A3" s="106"/>
      <c r="B3" s="120"/>
      <c r="C3" s="29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 customHeight="1">
      <c r="A4" s="90">
        <v>1</v>
      </c>
      <c r="B4" s="91" t="s">
        <v>88</v>
      </c>
      <c r="C4" s="30">
        <v>238.5870099999998</v>
      </c>
      <c r="D4" s="68">
        <v>0.024771320078767763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89</v>
      </c>
      <c r="C5" s="30">
        <v>21.627330000000075</v>
      </c>
      <c r="D5" s="68">
        <v>0.008399605358562766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57</v>
      </c>
      <c r="C6" s="30">
        <v>9.385879999999888</v>
      </c>
      <c r="D6" s="68">
        <v>0.007265432051221476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26</v>
      </c>
      <c r="C7" s="30">
        <v>4.065429999999935</v>
      </c>
      <c r="D7" s="68">
        <v>0.0028633149497905752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92</v>
      </c>
      <c r="C8" s="30" t="s">
        <v>59</v>
      </c>
      <c r="D8" s="68" t="s">
        <v>59</v>
      </c>
      <c r="E8" s="31" t="s">
        <v>59</v>
      </c>
      <c r="F8" s="87" t="s">
        <v>59</v>
      </c>
      <c r="G8" s="50" t="s">
        <v>59</v>
      </c>
    </row>
    <row r="9" spans="1:7" ht="15.75" thickBot="1">
      <c r="A9" s="65"/>
      <c r="B9" s="53" t="s">
        <v>24</v>
      </c>
      <c r="C9" s="54">
        <v>273.6656499999997</v>
      </c>
      <c r="D9" s="67">
        <v>0.018344570835752222</v>
      </c>
      <c r="E9" s="55">
        <v>0</v>
      </c>
      <c r="F9" s="67">
        <v>0</v>
      </c>
      <c r="G9" s="56">
        <v>0</v>
      </c>
    </row>
    <row r="11" ht="14.25">
      <c r="A11" s="11"/>
    </row>
    <row r="12" spans="1:7" ht="14.25">
      <c r="A12" s="11"/>
      <c r="B12" s="11"/>
      <c r="C12" s="11"/>
      <c r="D12" s="52"/>
      <c r="E12" s="11"/>
      <c r="F12" s="11"/>
      <c r="G12" s="11"/>
    </row>
    <row r="13" spans="1:7" ht="14.25">
      <c r="A13" s="11"/>
      <c r="B13" s="11"/>
      <c r="C13" s="11"/>
      <c r="D13" s="18"/>
      <c r="E13" s="11"/>
      <c r="F13" s="11"/>
      <c r="G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0.0028633149497885313</v>
      </c>
      <c r="D2" s="21"/>
      <c r="E2" s="21"/>
    </row>
    <row r="3" spans="1:5" ht="14.25">
      <c r="A3" s="21"/>
      <c r="B3" s="47" t="s">
        <v>57</v>
      </c>
      <c r="C3" s="71">
        <v>0.007265432051219989</v>
      </c>
      <c r="D3" s="21"/>
      <c r="E3" s="21"/>
    </row>
    <row r="4" spans="1:5" ht="14.25">
      <c r="A4" s="21"/>
      <c r="B4" s="47" t="s">
        <v>89</v>
      </c>
      <c r="C4" s="71">
        <v>0.008399605358563544</v>
      </c>
      <c r="D4" s="21"/>
      <c r="E4" s="21"/>
    </row>
    <row r="5" spans="1:5" ht="14.25">
      <c r="A5" s="21"/>
      <c r="B5" s="47" t="s">
        <v>88</v>
      </c>
      <c r="C5" s="71">
        <v>0.024771320078768255</v>
      </c>
      <c r="D5" s="21"/>
      <c r="E5" s="21"/>
    </row>
    <row r="6" spans="1:256" ht="14.25">
      <c r="A6" s="21"/>
      <c r="B6" s="98" t="s">
        <v>90</v>
      </c>
      <c r="C6" s="99">
        <v>0.007209597416080182</v>
      </c>
      <c r="D6" s="21"/>
      <c r="F6" s="22">
        <v>0.004166080225193491</v>
      </c>
      <c r="G6" s="22" t="s">
        <v>21</v>
      </c>
      <c r="H6" s="22">
        <v>0.004166080225193491</v>
      </c>
      <c r="I6" s="22" t="s">
        <v>21</v>
      </c>
      <c r="J6" s="22">
        <v>0.004166080225193491</v>
      </c>
      <c r="K6" s="22" t="s">
        <v>21</v>
      </c>
      <c r="L6" s="22">
        <v>0.004166080225193491</v>
      </c>
      <c r="M6" s="22" t="s">
        <v>21</v>
      </c>
      <c r="N6" s="22">
        <v>0.004166080225193491</v>
      </c>
      <c r="O6" s="22" t="s">
        <v>21</v>
      </c>
      <c r="P6" s="22">
        <v>0.004166080225193491</v>
      </c>
      <c r="Q6" s="22" t="s">
        <v>21</v>
      </c>
      <c r="R6" s="22">
        <v>0.004166080225193491</v>
      </c>
      <c r="S6" s="22" t="s">
        <v>21</v>
      </c>
      <c r="T6" s="22">
        <v>0.004166080225193491</v>
      </c>
      <c r="U6" s="22" t="s">
        <v>21</v>
      </c>
      <c r="V6" s="22">
        <v>0.004166080225193491</v>
      </c>
      <c r="W6" s="22" t="s">
        <v>21</v>
      </c>
      <c r="X6" s="22">
        <v>0.004166080225193491</v>
      </c>
      <c r="Y6" s="22" t="s">
        <v>21</v>
      </c>
      <c r="Z6" s="22">
        <v>0.004166080225193491</v>
      </c>
      <c r="AA6" s="22" t="s">
        <v>21</v>
      </c>
      <c r="AB6" s="22">
        <v>0.004166080225193491</v>
      </c>
      <c r="AC6" s="22" t="s">
        <v>21</v>
      </c>
      <c r="AD6" s="22">
        <v>0.004166080225193491</v>
      </c>
      <c r="AE6" s="22" t="s">
        <v>21</v>
      </c>
      <c r="AF6" s="22">
        <v>0.004166080225193491</v>
      </c>
      <c r="AG6" s="22" t="s">
        <v>21</v>
      </c>
      <c r="AH6" s="22">
        <v>0.004166080225193491</v>
      </c>
      <c r="AI6" s="22" t="s">
        <v>21</v>
      </c>
      <c r="AJ6" s="22">
        <v>0.004166080225193491</v>
      </c>
      <c r="AK6" s="22" t="s">
        <v>21</v>
      </c>
      <c r="AL6" s="22">
        <v>0.004166080225193491</v>
      </c>
      <c r="AM6" s="22" t="s">
        <v>21</v>
      </c>
      <c r="AN6" s="22">
        <v>0.004166080225193491</v>
      </c>
      <c r="AO6" s="22" t="s">
        <v>21</v>
      </c>
      <c r="AP6" s="22">
        <v>0.004166080225193491</v>
      </c>
      <c r="AQ6" s="22" t="s">
        <v>21</v>
      </c>
      <c r="AR6" s="22">
        <v>0.004166080225193491</v>
      </c>
      <c r="AS6" s="22" t="s">
        <v>21</v>
      </c>
      <c r="AT6" s="22">
        <v>0.004166080225193491</v>
      </c>
      <c r="AU6" s="22" t="s">
        <v>21</v>
      </c>
      <c r="AV6" s="22">
        <v>0.004166080225193491</v>
      </c>
      <c r="AW6" s="22" t="s">
        <v>21</v>
      </c>
      <c r="AX6" s="22">
        <v>0.004166080225193491</v>
      </c>
      <c r="AY6" s="22" t="s">
        <v>21</v>
      </c>
      <c r="AZ6" s="22">
        <v>0.004166080225193491</v>
      </c>
      <c r="BA6" s="22" t="s">
        <v>21</v>
      </c>
      <c r="BB6" s="22">
        <v>0.004166080225193491</v>
      </c>
      <c r="BC6" s="22" t="s">
        <v>21</v>
      </c>
      <c r="BD6" s="22">
        <v>0.004166080225193491</v>
      </c>
      <c r="BE6" s="22" t="s">
        <v>21</v>
      </c>
      <c r="BF6" s="22">
        <v>0.004166080225193491</v>
      </c>
      <c r="BG6" s="22" t="s">
        <v>21</v>
      </c>
      <c r="BH6" s="22">
        <v>0.004166080225193491</v>
      </c>
      <c r="BI6" s="22" t="s">
        <v>21</v>
      </c>
      <c r="BJ6" s="22">
        <v>0.004166080225193491</v>
      </c>
      <c r="BK6" s="22" t="s">
        <v>21</v>
      </c>
      <c r="BL6" s="22">
        <v>0.004166080225193491</v>
      </c>
      <c r="BM6" s="22" t="s">
        <v>21</v>
      </c>
      <c r="BN6" s="22">
        <v>0.004166080225193491</v>
      </c>
      <c r="BO6" s="22" t="s">
        <v>21</v>
      </c>
      <c r="BP6" s="22">
        <v>0.004166080225193491</v>
      </c>
      <c r="BQ6" s="22" t="s">
        <v>21</v>
      </c>
      <c r="BR6" s="22">
        <v>0.004166080225193491</v>
      </c>
      <c r="BS6" s="22" t="s">
        <v>21</v>
      </c>
      <c r="BT6" s="22">
        <v>0.004166080225193491</v>
      </c>
      <c r="BU6" s="22" t="s">
        <v>21</v>
      </c>
      <c r="BV6" s="22">
        <v>0.004166080225193491</v>
      </c>
      <c r="BW6" s="22" t="s">
        <v>21</v>
      </c>
      <c r="BX6" s="22">
        <v>0.004166080225193491</v>
      </c>
      <c r="BY6" s="22" t="s">
        <v>21</v>
      </c>
      <c r="BZ6" s="22">
        <v>0.004166080225193491</v>
      </c>
      <c r="CA6" s="22" t="s">
        <v>21</v>
      </c>
      <c r="CB6" s="22">
        <v>0.004166080225193491</v>
      </c>
      <c r="CC6" s="22" t="s">
        <v>21</v>
      </c>
      <c r="CD6" s="22">
        <v>0.004166080225193491</v>
      </c>
      <c r="CE6" s="22" t="s">
        <v>21</v>
      </c>
      <c r="CF6" s="22">
        <v>0.004166080225193491</v>
      </c>
      <c r="CG6" s="22" t="s">
        <v>21</v>
      </c>
      <c r="CH6" s="22">
        <v>0.004166080225193491</v>
      </c>
      <c r="CI6" s="22" t="s">
        <v>21</v>
      </c>
      <c r="CJ6" s="22">
        <v>0.004166080225193491</v>
      </c>
      <c r="CK6" s="22" t="s">
        <v>21</v>
      </c>
      <c r="CL6" s="22">
        <v>0.004166080225193491</v>
      </c>
      <c r="CM6" s="22" t="s">
        <v>21</v>
      </c>
      <c r="CN6" s="22">
        <v>0.004166080225193491</v>
      </c>
      <c r="CO6" s="22" t="s">
        <v>21</v>
      </c>
      <c r="CP6" s="22">
        <v>0.004166080225193491</v>
      </c>
      <c r="CQ6" s="22" t="s">
        <v>21</v>
      </c>
      <c r="CR6" s="22">
        <v>0.004166080225193491</v>
      </c>
      <c r="CS6" s="22" t="s">
        <v>21</v>
      </c>
      <c r="CT6" s="22">
        <v>0.004166080225193491</v>
      </c>
      <c r="CU6" s="22" t="s">
        <v>21</v>
      </c>
      <c r="CV6" s="22">
        <v>0.004166080225193491</v>
      </c>
      <c r="CW6" s="22" t="s">
        <v>21</v>
      </c>
      <c r="CX6" s="22">
        <v>0.004166080225193491</v>
      </c>
      <c r="CY6" s="22" t="s">
        <v>21</v>
      </c>
      <c r="CZ6" s="22">
        <v>0.004166080225193491</v>
      </c>
      <c r="DA6" s="22" t="s">
        <v>21</v>
      </c>
      <c r="DB6" s="22">
        <v>0.004166080225193491</v>
      </c>
      <c r="DC6" s="22" t="s">
        <v>21</v>
      </c>
      <c r="DD6" s="22">
        <v>0.004166080225193491</v>
      </c>
      <c r="DE6" s="22" t="s">
        <v>21</v>
      </c>
      <c r="DF6" s="22">
        <v>0.004166080225193491</v>
      </c>
      <c r="DG6" s="22" t="s">
        <v>21</v>
      </c>
      <c r="DH6" s="22">
        <v>0.004166080225193491</v>
      </c>
      <c r="DI6" s="22" t="s">
        <v>21</v>
      </c>
      <c r="DJ6" s="22">
        <v>0.004166080225193491</v>
      </c>
      <c r="DK6" s="22" t="s">
        <v>21</v>
      </c>
      <c r="DL6" s="22">
        <v>0.004166080225193491</v>
      </c>
      <c r="DM6" s="22" t="s">
        <v>21</v>
      </c>
      <c r="DN6" s="22">
        <v>0.004166080225193491</v>
      </c>
      <c r="DO6" s="22" t="s">
        <v>21</v>
      </c>
      <c r="DP6" s="22">
        <v>0.004166080225193491</v>
      </c>
      <c r="DQ6" s="22" t="s">
        <v>21</v>
      </c>
      <c r="DR6" s="22">
        <v>0.004166080225193491</v>
      </c>
      <c r="DS6" s="22" t="s">
        <v>21</v>
      </c>
      <c r="DT6" s="22">
        <v>0.004166080225193491</v>
      </c>
      <c r="DU6" s="22" t="s">
        <v>21</v>
      </c>
      <c r="DV6" s="22">
        <v>0.004166080225193491</v>
      </c>
      <c r="DW6" s="22" t="s">
        <v>21</v>
      </c>
      <c r="DX6" s="22">
        <v>0.004166080225193491</v>
      </c>
      <c r="DY6" s="22" t="s">
        <v>21</v>
      </c>
      <c r="DZ6" s="22">
        <v>0.004166080225193491</v>
      </c>
      <c r="EA6" s="22" t="s">
        <v>21</v>
      </c>
      <c r="EB6" s="22">
        <v>0.004166080225193491</v>
      </c>
      <c r="EC6" s="22" t="s">
        <v>21</v>
      </c>
      <c r="ED6" s="22">
        <v>0.004166080225193491</v>
      </c>
      <c r="EE6" s="22" t="s">
        <v>21</v>
      </c>
      <c r="EF6" s="22">
        <v>0.004166080225193491</v>
      </c>
      <c r="EG6" s="22" t="s">
        <v>21</v>
      </c>
      <c r="EH6" s="22">
        <v>0.004166080225193491</v>
      </c>
      <c r="EI6" s="22" t="s">
        <v>21</v>
      </c>
      <c r="EJ6" s="22">
        <v>0.004166080225193491</v>
      </c>
      <c r="EK6" s="22" t="s">
        <v>21</v>
      </c>
      <c r="EL6" s="22">
        <v>0.004166080225193491</v>
      </c>
      <c r="EM6" s="22" t="s">
        <v>21</v>
      </c>
      <c r="EN6" s="22">
        <v>0.004166080225193491</v>
      </c>
      <c r="EO6" s="22" t="s">
        <v>21</v>
      </c>
      <c r="EP6" s="22">
        <v>0.004166080225193491</v>
      </c>
      <c r="EQ6" s="22" t="s">
        <v>21</v>
      </c>
      <c r="ER6" s="22">
        <v>0.004166080225193491</v>
      </c>
      <c r="ES6" s="22" t="s">
        <v>21</v>
      </c>
      <c r="ET6" s="22">
        <v>0.004166080225193491</v>
      </c>
      <c r="EU6" s="22" t="s">
        <v>21</v>
      </c>
      <c r="EV6" s="22">
        <v>0.004166080225193491</v>
      </c>
      <c r="EW6" s="22" t="s">
        <v>21</v>
      </c>
      <c r="EX6" s="22">
        <v>0.004166080225193491</v>
      </c>
      <c r="EY6" s="22" t="s">
        <v>21</v>
      </c>
      <c r="EZ6" s="22">
        <v>0.004166080225193491</v>
      </c>
      <c r="FA6" s="22" t="s">
        <v>21</v>
      </c>
      <c r="FB6" s="22">
        <v>0.004166080225193491</v>
      </c>
      <c r="FC6" s="22" t="s">
        <v>21</v>
      </c>
      <c r="FD6" s="22">
        <v>0.004166080225193491</v>
      </c>
      <c r="FE6" s="22" t="s">
        <v>21</v>
      </c>
      <c r="FF6" s="22">
        <v>0.004166080225193491</v>
      </c>
      <c r="FG6" s="22" t="s">
        <v>21</v>
      </c>
      <c r="FH6" s="22">
        <v>0.004166080225193491</v>
      </c>
      <c r="FI6" s="22" t="s">
        <v>21</v>
      </c>
      <c r="FJ6" s="22">
        <v>0.004166080225193491</v>
      </c>
      <c r="FK6" s="22" t="s">
        <v>21</v>
      </c>
      <c r="FL6" s="22">
        <v>0.004166080225193491</v>
      </c>
      <c r="FM6" s="22" t="s">
        <v>21</v>
      </c>
      <c r="FN6" s="22">
        <v>0.004166080225193491</v>
      </c>
      <c r="FO6" s="22" t="s">
        <v>21</v>
      </c>
      <c r="FP6" s="22">
        <v>0.004166080225193491</v>
      </c>
      <c r="FQ6" s="22" t="s">
        <v>21</v>
      </c>
      <c r="FR6" s="22">
        <v>0.004166080225193491</v>
      </c>
      <c r="FS6" s="22" t="s">
        <v>21</v>
      </c>
      <c r="FT6" s="22">
        <v>0.004166080225193491</v>
      </c>
      <c r="FU6" s="22" t="s">
        <v>21</v>
      </c>
      <c r="FV6" s="22">
        <v>0.004166080225193491</v>
      </c>
      <c r="FW6" s="22" t="s">
        <v>21</v>
      </c>
      <c r="FX6" s="22">
        <v>0.004166080225193491</v>
      </c>
      <c r="FY6" s="22" t="s">
        <v>21</v>
      </c>
      <c r="FZ6" s="22">
        <v>0.004166080225193491</v>
      </c>
      <c r="GA6" s="22" t="s">
        <v>21</v>
      </c>
      <c r="GB6" s="22">
        <v>0.004166080225193491</v>
      </c>
      <c r="GC6" s="22" t="s">
        <v>21</v>
      </c>
      <c r="GD6" s="22">
        <v>0.004166080225193491</v>
      </c>
      <c r="GE6" s="22" t="s">
        <v>21</v>
      </c>
      <c r="GF6" s="22">
        <v>0.004166080225193491</v>
      </c>
      <c r="GG6" s="22" t="s">
        <v>21</v>
      </c>
      <c r="GH6" s="22">
        <v>0.004166080225193491</v>
      </c>
      <c r="GI6" s="22" t="s">
        <v>21</v>
      </c>
      <c r="GJ6" s="22">
        <v>0.004166080225193491</v>
      </c>
      <c r="GK6" s="22" t="s">
        <v>21</v>
      </c>
      <c r="GL6" s="22">
        <v>0.004166080225193491</v>
      </c>
      <c r="GM6" s="22" t="s">
        <v>21</v>
      </c>
      <c r="GN6" s="22">
        <v>0.004166080225193491</v>
      </c>
      <c r="GO6" s="22" t="s">
        <v>21</v>
      </c>
      <c r="GP6" s="22">
        <v>0.004166080225193491</v>
      </c>
      <c r="GQ6" s="22" t="s">
        <v>21</v>
      </c>
      <c r="GR6" s="22">
        <v>0.004166080225193491</v>
      </c>
      <c r="GS6" s="22" t="s">
        <v>21</v>
      </c>
      <c r="GT6" s="22">
        <v>0.004166080225193491</v>
      </c>
      <c r="GU6" s="22" t="s">
        <v>21</v>
      </c>
      <c r="GV6" s="22">
        <v>0.004166080225193491</v>
      </c>
      <c r="GW6" s="22" t="s">
        <v>21</v>
      </c>
      <c r="GX6" s="22">
        <v>0.004166080225193491</v>
      </c>
      <c r="GY6" s="22" t="s">
        <v>21</v>
      </c>
      <c r="GZ6" s="22">
        <v>0.004166080225193491</v>
      </c>
      <c r="HA6" s="22" t="s">
        <v>21</v>
      </c>
      <c r="HB6" s="22">
        <v>0.004166080225193491</v>
      </c>
      <c r="HC6" s="22" t="s">
        <v>21</v>
      </c>
      <c r="HD6" s="22">
        <v>0.004166080225193491</v>
      </c>
      <c r="HE6" s="22" t="s">
        <v>21</v>
      </c>
      <c r="HF6" s="22">
        <v>0.004166080225193491</v>
      </c>
      <c r="HG6" s="22" t="s">
        <v>21</v>
      </c>
      <c r="HH6" s="22">
        <v>0.004166080225193491</v>
      </c>
      <c r="HI6" s="22" t="s">
        <v>21</v>
      </c>
      <c r="HJ6" s="22">
        <v>0.004166080225193491</v>
      </c>
      <c r="HK6" s="22" t="s">
        <v>21</v>
      </c>
      <c r="HL6" s="22">
        <v>0.004166080225193491</v>
      </c>
      <c r="HM6" s="22" t="s">
        <v>21</v>
      </c>
      <c r="HN6" s="22">
        <v>0.004166080225193491</v>
      </c>
      <c r="HO6" s="22" t="s">
        <v>21</v>
      </c>
      <c r="HP6" s="22">
        <v>0.004166080225193491</v>
      </c>
      <c r="HQ6" s="22" t="s">
        <v>21</v>
      </c>
      <c r="HR6" s="22">
        <v>0.004166080225193491</v>
      </c>
      <c r="HS6" s="22" t="s">
        <v>21</v>
      </c>
      <c r="HT6" s="22">
        <v>0.004166080225193491</v>
      </c>
      <c r="HU6" s="22" t="s">
        <v>21</v>
      </c>
      <c r="HV6" s="22">
        <v>0.004166080225193491</v>
      </c>
      <c r="HW6" s="22" t="s">
        <v>21</v>
      </c>
      <c r="HX6" s="22">
        <v>0.004166080225193491</v>
      </c>
      <c r="HY6" s="22" t="s">
        <v>21</v>
      </c>
      <c r="HZ6" s="22">
        <v>0.004166080225193491</v>
      </c>
      <c r="IA6" s="22" t="s">
        <v>21</v>
      </c>
      <c r="IB6" s="22">
        <v>0.004166080225193491</v>
      </c>
      <c r="IC6" s="22" t="s">
        <v>21</v>
      </c>
      <c r="ID6" s="22">
        <v>0.004166080225193491</v>
      </c>
      <c r="IE6" s="22" t="s">
        <v>21</v>
      </c>
      <c r="IF6" s="22">
        <v>0.004166080225193491</v>
      </c>
      <c r="IG6" s="22" t="s">
        <v>21</v>
      </c>
      <c r="IH6" s="22">
        <v>0.004166080225193491</v>
      </c>
      <c r="II6" s="22" t="s">
        <v>21</v>
      </c>
      <c r="IJ6" s="22">
        <v>0.004166080225193491</v>
      </c>
      <c r="IK6" s="22" t="s">
        <v>21</v>
      </c>
      <c r="IL6" s="22">
        <v>0.004166080225193491</v>
      </c>
      <c r="IM6" s="22" t="s">
        <v>21</v>
      </c>
      <c r="IN6" s="22">
        <v>0.004166080225193491</v>
      </c>
      <c r="IO6" s="22" t="s">
        <v>21</v>
      </c>
      <c r="IP6" s="22">
        <v>0.004166080225193491</v>
      </c>
      <c r="IQ6" s="22" t="s">
        <v>21</v>
      </c>
      <c r="IR6" s="22">
        <v>0.004166080225193491</v>
      </c>
      <c r="IS6" s="22" t="s">
        <v>21</v>
      </c>
      <c r="IT6" s="22">
        <v>0.004166080225193491</v>
      </c>
      <c r="IU6" s="22" t="s">
        <v>21</v>
      </c>
      <c r="IV6" s="22">
        <v>0.004166080225193491</v>
      </c>
    </row>
    <row r="7" spans="2:256" ht="14.25">
      <c r="B7" s="97" t="s">
        <v>27</v>
      </c>
      <c r="C7" s="99">
        <v>0.009841616988253366</v>
      </c>
      <c r="F7" s="22">
        <v>-0.0032109887169424756</v>
      </c>
      <c r="G7" s="22" t="s">
        <v>27</v>
      </c>
      <c r="H7" s="22">
        <v>-0.0032109887169424756</v>
      </c>
      <c r="I7" s="22" t="s">
        <v>27</v>
      </c>
      <c r="J7" s="22">
        <v>-0.0032109887169424756</v>
      </c>
      <c r="K7" s="22" t="s">
        <v>27</v>
      </c>
      <c r="L7" s="22">
        <v>-0.0032109887169424756</v>
      </c>
      <c r="M7" s="22" t="s">
        <v>27</v>
      </c>
      <c r="N7" s="22">
        <v>-0.0032109887169424756</v>
      </c>
      <c r="O7" s="22" t="s">
        <v>27</v>
      </c>
      <c r="P7" s="22">
        <v>-0.0032109887169424756</v>
      </c>
      <c r="Q7" s="22" t="s">
        <v>27</v>
      </c>
      <c r="R7" s="22">
        <v>-0.0032109887169424756</v>
      </c>
      <c r="S7" s="22" t="s">
        <v>27</v>
      </c>
      <c r="T7" s="22">
        <v>-0.0032109887169424756</v>
      </c>
      <c r="U7" s="22" t="s">
        <v>27</v>
      </c>
      <c r="V7" s="22">
        <v>-0.0032109887169424756</v>
      </c>
      <c r="W7" s="22" t="s">
        <v>27</v>
      </c>
      <c r="X7" s="22">
        <v>-0.0032109887169424756</v>
      </c>
      <c r="Y7" s="22" t="s">
        <v>27</v>
      </c>
      <c r="Z7" s="22">
        <v>-0.0032109887169424756</v>
      </c>
      <c r="AA7" s="22" t="s">
        <v>27</v>
      </c>
      <c r="AB7" s="22">
        <v>-0.0032109887169424756</v>
      </c>
      <c r="AC7" s="22" t="s">
        <v>27</v>
      </c>
      <c r="AD7" s="22">
        <v>-0.0032109887169424756</v>
      </c>
      <c r="AE7" s="22" t="s">
        <v>27</v>
      </c>
      <c r="AF7" s="22">
        <v>-0.0032109887169424756</v>
      </c>
      <c r="AG7" s="22" t="s">
        <v>27</v>
      </c>
      <c r="AH7" s="22">
        <v>-0.0032109887169424756</v>
      </c>
      <c r="AI7" s="22" t="s">
        <v>27</v>
      </c>
      <c r="AJ7" s="22">
        <v>-0.0032109887169424756</v>
      </c>
      <c r="AK7" s="22" t="s">
        <v>27</v>
      </c>
      <c r="AL7" s="22">
        <v>-0.0032109887169424756</v>
      </c>
      <c r="AM7" s="22" t="s">
        <v>27</v>
      </c>
      <c r="AN7" s="22">
        <v>-0.0032109887169424756</v>
      </c>
      <c r="AO7" s="22" t="s">
        <v>27</v>
      </c>
      <c r="AP7" s="22">
        <v>-0.0032109887169424756</v>
      </c>
      <c r="AQ7" s="22" t="s">
        <v>27</v>
      </c>
      <c r="AR7" s="22">
        <v>-0.0032109887169424756</v>
      </c>
      <c r="AS7" s="22" t="s">
        <v>27</v>
      </c>
      <c r="AT7" s="22">
        <v>-0.0032109887169424756</v>
      </c>
      <c r="AU7" s="22" t="s">
        <v>27</v>
      </c>
      <c r="AV7" s="22">
        <v>-0.0032109887169424756</v>
      </c>
      <c r="AW7" s="22" t="s">
        <v>27</v>
      </c>
      <c r="AX7" s="22">
        <v>-0.0032109887169424756</v>
      </c>
      <c r="AY7" s="22" t="s">
        <v>27</v>
      </c>
      <c r="AZ7" s="22">
        <v>-0.0032109887169424756</v>
      </c>
      <c r="BA7" s="22" t="s">
        <v>27</v>
      </c>
      <c r="BB7" s="22">
        <v>-0.0032109887169424756</v>
      </c>
      <c r="BC7" s="22" t="s">
        <v>27</v>
      </c>
      <c r="BD7" s="22">
        <v>-0.0032109887169424756</v>
      </c>
      <c r="BE7" s="22" t="s">
        <v>27</v>
      </c>
      <c r="BF7" s="22">
        <v>-0.0032109887169424756</v>
      </c>
      <c r="BG7" s="22" t="s">
        <v>27</v>
      </c>
      <c r="BH7" s="22">
        <v>-0.0032109887169424756</v>
      </c>
      <c r="BI7" s="22" t="s">
        <v>27</v>
      </c>
      <c r="BJ7" s="22">
        <v>-0.0032109887169424756</v>
      </c>
      <c r="BK7" s="22" t="s">
        <v>27</v>
      </c>
      <c r="BL7" s="22">
        <v>-0.0032109887169424756</v>
      </c>
      <c r="BM7" s="22" t="s">
        <v>27</v>
      </c>
      <c r="BN7" s="22">
        <v>-0.0032109887169424756</v>
      </c>
      <c r="BO7" s="22" t="s">
        <v>27</v>
      </c>
      <c r="BP7" s="22">
        <v>-0.0032109887169424756</v>
      </c>
      <c r="BQ7" s="22" t="s">
        <v>27</v>
      </c>
      <c r="BR7" s="22">
        <v>-0.0032109887169424756</v>
      </c>
      <c r="BS7" s="22" t="s">
        <v>27</v>
      </c>
      <c r="BT7" s="22">
        <v>-0.0032109887169424756</v>
      </c>
      <c r="BU7" s="22" t="s">
        <v>27</v>
      </c>
      <c r="BV7" s="22">
        <v>-0.0032109887169424756</v>
      </c>
      <c r="BW7" s="22" t="s">
        <v>27</v>
      </c>
      <c r="BX7" s="22">
        <v>-0.0032109887169424756</v>
      </c>
      <c r="BY7" s="22" t="s">
        <v>27</v>
      </c>
      <c r="BZ7" s="22">
        <v>-0.0032109887169424756</v>
      </c>
      <c r="CA7" s="22" t="s">
        <v>27</v>
      </c>
      <c r="CB7" s="22">
        <v>-0.0032109887169424756</v>
      </c>
      <c r="CC7" s="22" t="s">
        <v>27</v>
      </c>
      <c r="CD7" s="22">
        <v>-0.0032109887169424756</v>
      </c>
      <c r="CE7" s="22" t="s">
        <v>27</v>
      </c>
      <c r="CF7" s="22">
        <v>-0.0032109887169424756</v>
      </c>
      <c r="CG7" s="22" t="s">
        <v>27</v>
      </c>
      <c r="CH7" s="22">
        <v>-0.0032109887169424756</v>
      </c>
      <c r="CI7" s="22" t="s">
        <v>27</v>
      </c>
      <c r="CJ7" s="22">
        <v>-0.0032109887169424756</v>
      </c>
      <c r="CK7" s="22" t="s">
        <v>27</v>
      </c>
      <c r="CL7" s="22">
        <v>-0.0032109887169424756</v>
      </c>
      <c r="CM7" s="22" t="s">
        <v>27</v>
      </c>
      <c r="CN7" s="22">
        <v>-0.0032109887169424756</v>
      </c>
      <c r="CO7" s="22" t="s">
        <v>27</v>
      </c>
      <c r="CP7" s="22">
        <v>-0.0032109887169424756</v>
      </c>
      <c r="CQ7" s="22" t="s">
        <v>27</v>
      </c>
      <c r="CR7" s="22">
        <v>-0.0032109887169424756</v>
      </c>
      <c r="CS7" s="22" t="s">
        <v>27</v>
      </c>
      <c r="CT7" s="22">
        <v>-0.0032109887169424756</v>
      </c>
      <c r="CU7" s="22" t="s">
        <v>27</v>
      </c>
      <c r="CV7" s="22">
        <v>-0.0032109887169424756</v>
      </c>
      <c r="CW7" s="22" t="s">
        <v>27</v>
      </c>
      <c r="CX7" s="22">
        <v>-0.0032109887169424756</v>
      </c>
      <c r="CY7" s="22" t="s">
        <v>27</v>
      </c>
      <c r="CZ7" s="22">
        <v>-0.0032109887169424756</v>
      </c>
      <c r="DA7" s="22" t="s">
        <v>27</v>
      </c>
      <c r="DB7" s="22">
        <v>-0.0032109887169424756</v>
      </c>
      <c r="DC7" s="22" t="s">
        <v>27</v>
      </c>
      <c r="DD7" s="22">
        <v>-0.0032109887169424756</v>
      </c>
      <c r="DE7" s="22" t="s">
        <v>27</v>
      </c>
      <c r="DF7" s="22">
        <v>-0.0032109887169424756</v>
      </c>
      <c r="DG7" s="22" t="s">
        <v>27</v>
      </c>
      <c r="DH7" s="22">
        <v>-0.0032109887169424756</v>
      </c>
      <c r="DI7" s="22" t="s">
        <v>27</v>
      </c>
      <c r="DJ7" s="22">
        <v>-0.0032109887169424756</v>
      </c>
      <c r="DK7" s="22" t="s">
        <v>27</v>
      </c>
      <c r="DL7" s="22">
        <v>-0.0032109887169424756</v>
      </c>
      <c r="DM7" s="22" t="s">
        <v>27</v>
      </c>
      <c r="DN7" s="22">
        <v>-0.0032109887169424756</v>
      </c>
      <c r="DO7" s="22" t="s">
        <v>27</v>
      </c>
      <c r="DP7" s="22">
        <v>-0.0032109887169424756</v>
      </c>
      <c r="DQ7" s="22" t="s">
        <v>27</v>
      </c>
      <c r="DR7" s="22">
        <v>-0.0032109887169424756</v>
      </c>
      <c r="DS7" s="22" t="s">
        <v>27</v>
      </c>
      <c r="DT7" s="22">
        <v>-0.0032109887169424756</v>
      </c>
      <c r="DU7" s="22" t="s">
        <v>27</v>
      </c>
      <c r="DV7" s="22">
        <v>-0.0032109887169424756</v>
      </c>
      <c r="DW7" s="22" t="s">
        <v>27</v>
      </c>
      <c r="DX7" s="22">
        <v>-0.0032109887169424756</v>
      </c>
      <c r="DY7" s="22" t="s">
        <v>27</v>
      </c>
      <c r="DZ7" s="22">
        <v>-0.0032109887169424756</v>
      </c>
      <c r="EA7" s="22" t="s">
        <v>27</v>
      </c>
      <c r="EB7" s="22">
        <v>-0.0032109887169424756</v>
      </c>
      <c r="EC7" s="22" t="s">
        <v>27</v>
      </c>
      <c r="ED7" s="22">
        <v>-0.0032109887169424756</v>
      </c>
      <c r="EE7" s="22" t="s">
        <v>27</v>
      </c>
      <c r="EF7" s="22">
        <v>-0.0032109887169424756</v>
      </c>
      <c r="EG7" s="22" t="s">
        <v>27</v>
      </c>
      <c r="EH7" s="22">
        <v>-0.0032109887169424756</v>
      </c>
      <c r="EI7" s="22" t="s">
        <v>27</v>
      </c>
      <c r="EJ7" s="22">
        <v>-0.0032109887169424756</v>
      </c>
      <c r="EK7" s="22" t="s">
        <v>27</v>
      </c>
      <c r="EL7" s="22">
        <v>-0.0032109887169424756</v>
      </c>
      <c r="EM7" s="22" t="s">
        <v>27</v>
      </c>
      <c r="EN7" s="22">
        <v>-0.0032109887169424756</v>
      </c>
      <c r="EO7" s="22" t="s">
        <v>27</v>
      </c>
      <c r="EP7" s="22">
        <v>-0.0032109887169424756</v>
      </c>
      <c r="EQ7" s="22" t="s">
        <v>27</v>
      </c>
      <c r="ER7" s="22">
        <v>-0.0032109887169424756</v>
      </c>
      <c r="ES7" s="22" t="s">
        <v>27</v>
      </c>
      <c r="ET7" s="22">
        <v>-0.0032109887169424756</v>
      </c>
      <c r="EU7" s="22" t="s">
        <v>27</v>
      </c>
      <c r="EV7" s="22">
        <v>-0.0032109887169424756</v>
      </c>
      <c r="EW7" s="22" t="s">
        <v>27</v>
      </c>
      <c r="EX7" s="22">
        <v>-0.0032109887169424756</v>
      </c>
      <c r="EY7" s="22" t="s">
        <v>27</v>
      </c>
      <c r="EZ7" s="22">
        <v>-0.0032109887169424756</v>
      </c>
      <c r="FA7" s="22" t="s">
        <v>27</v>
      </c>
      <c r="FB7" s="22">
        <v>-0.0032109887169424756</v>
      </c>
      <c r="FC7" s="22" t="s">
        <v>27</v>
      </c>
      <c r="FD7" s="22">
        <v>-0.0032109887169424756</v>
      </c>
      <c r="FE7" s="22" t="s">
        <v>27</v>
      </c>
      <c r="FF7" s="22">
        <v>-0.0032109887169424756</v>
      </c>
      <c r="FG7" s="22" t="s">
        <v>27</v>
      </c>
      <c r="FH7" s="22">
        <v>-0.0032109887169424756</v>
      </c>
      <c r="FI7" s="22" t="s">
        <v>27</v>
      </c>
      <c r="FJ7" s="22">
        <v>-0.0032109887169424756</v>
      </c>
      <c r="FK7" s="22" t="s">
        <v>27</v>
      </c>
      <c r="FL7" s="22">
        <v>-0.0032109887169424756</v>
      </c>
      <c r="FM7" s="22" t="s">
        <v>27</v>
      </c>
      <c r="FN7" s="22">
        <v>-0.0032109887169424756</v>
      </c>
      <c r="FO7" s="22" t="s">
        <v>27</v>
      </c>
      <c r="FP7" s="22">
        <v>-0.0032109887169424756</v>
      </c>
      <c r="FQ7" s="22" t="s">
        <v>27</v>
      </c>
      <c r="FR7" s="22">
        <v>-0.0032109887169424756</v>
      </c>
      <c r="FS7" s="22" t="s">
        <v>27</v>
      </c>
      <c r="FT7" s="22">
        <v>-0.0032109887169424756</v>
      </c>
      <c r="FU7" s="22" t="s">
        <v>27</v>
      </c>
      <c r="FV7" s="22">
        <v>-0.0032109887169424756</v>
      </c>
      <c r="FW7" s="22" t="s">
        <v>27</v>
      </c>
      <c r="FX7" s="22">
        <v>-0.0032109887169424756</v>
      </c>
      <c r="FY7" s="22" t="s">
        <v>27</v>
      </c>
      <c r="FZ7" s="22">
        <v>-0.0032109887169424756</v>
      </c>
      <c r="GA7" s="22" t="s">
        <v>27</v>
      </c>
      <c r="GB7" s="22">
        <v>-0.0032109887169424756</v>
      </c>
      <c r="GC7" s="22" t="s">
        <v>27</v>
      </c>
      <c r="GD7" s="22">
        <v>-0.0032109887169424756</v>
      </c>
      <c r="GE7" s="22" t="s">
        <v>27</v>
      </c>
      <c r="GF7" s="22">
        <v>-0.0032109887169424756</v>
      </c>
      <c r="GG7" s="22" t="s">
        <v>27</v>
      </c>
      <c r="GH7" s="22">
        <v>-0.0032109887169424756</v>
      </c>
      <c r="GI7" s="22" t="s">
        <v>27</v>
      </c>
      <c r="GJ7" s="22">
        <v>-0.0032109887169424756</v>
      </c>
      <c r="GK7" s="22" t="s">
        <v>27</v>
      </c>
      <c r="GL7" s="22">
        <v>-0.0032109887169424756</v>
      </c>
      <c r="GM7" s="22" t="s">
        <v>27</v>
      </c>
      <c r="GN7" s="22">
        <v>-0.0032109887169424756</v>
      </c>
      <c r="GO7" s="22" t="s">
        <v>27</v>
      </c>
      <c r="GP7" s="22">
        <v>-0.0032109887169424756</v>
      </c>
      <c r="GQ7" s="22" t="s">
        <v>27</v>
      </c>
      <c r="GR7" s="22">
        <v>-0.0032109887169424756</v>
      </c>
      <c r="GS7" s="22" t="s">
        <v>27</v>
      </c>
      <c r="GT7" s="22">
        <v>-0.0032109887169424756</v>
      </c>
      <c r="GU7" s="22" t="s">
        <v>27</v>
      </c>
      <c r="GV7" s="22">
        <v>-0.0032109887169424756</v>
      </c>
      <c r="GW7" s="22" t="s">
        <v>27</v>
      </c>
      <c r="GX7" s="22">
        <v>-0.0032109887169424756</v>
      </c>
      <c r="GY7" s="22" t="s">
        <v>27</v>
      </c>
      <c r="GZ7" s="22">
        <v>-0.0032109887169424756</v>
      </c>
      <c r="HA7" s="22" t="s">
        <v>27</v>
      </c>
      <c r="HB7" s="22">
        <v>-0.0032109887169424756</v>
      </c>
      <c r="HC7" s="22" t="s">
        <v>27</v>
      </c>
      <c r="HD7" s="22">
        <v>-0.0032109887169424756</v>
      </c>
      <c r="HE7" s="22" t="s">
        <v>27</v>
      </c>
      <c r="HF7" s="22">
        <v>-0.0032109887169424756</v>
      </c>
      <c r="HG7" s="22" t="s">
        <v>27</v>
      </c>
      <c r="HH7" s="22">
        <v>-0.0032109887169424756</v>
      </c>
      <c r="HI7" s="22" t="s">
        <v>27</v>
      </c>
      <c r="HJ7" s="22">
        <v>-0.0032109887169424756</v>
      </c>
      <c r="HK7" s="22" t="s">
        <v>27</v>
      </c>
      <c r="HL7" s="22">
        <v>-0.0032109887169424756</v>
      </c>
      <c r="HM7" s="22" t="s">
        <v>27</v>
      </c>
      <c r="HN7" s="22">
        <v>-0.0032109887169424756</v>
      </c>
      <c r="HO7" s="22" t="s">
        <v>27</v>
      </c>
      <c r="HP7" s="22">
        <v>-0.0032109887169424756</v>
      </c>
      <c r="HQ7" s="22" t="s">
        <v>27</v>
      </c>
      <c r="HR7" s="22">
        <v>-0.0032109887169424756</v>
      </c>
      <c r="HS7" s="22" t="s">
        <v>27</v>
      </c>
      <c r="HT7" s="22">
        <v>-0.0032109887169424756</v>
      </c>
      <c r="HU7" s="22" t="s">
        <v>27</v>
      </c>
      <c r="HV7" s="22">
        <v>-0.0032109887169424756</v>
      </c>
      <c r="HW7" s="22" t="s">
        <v>27</v>
      </c>
      <c r="HX7" s="22">
        <v>-0.0032109887169424756</v>
      </c>
      <c r="HY7" s="22" t="s">
        <v>27</v>
      </c>
      <c r="HZ7" s="22">
        <v>-0.0032109887169424756</v>
      </c>
      <c r="IA7" s="22" t="s">
        <v>27</v>
      </c>
      <c r="IB7" s="22">
        <v>-0.0032109887169424756</v>
      </c>
      <c r="IC7" s="22" t="s">
        <v>27</v>
      </c>
      <c r="ID7" s="22">
        <v>-0.0032109887169424756</v>
      </c>
      <c r="IE7" s="22" t="s">
        <v>27</v>
      </c>
      <c r="IF7" s="22">
        <v>-0.0032109887169424756</v>
      </c>
      <c r="IG7" s="22" t="s">
        <v>27</v>
      </c>
      <c r="IH7" s="22">
        <v>-0.0032109887169424756</v>
      </c>
      <c r="II7" s="22" t="s">
        <v>27</v>
      </c>
      <c r="IJ7" s="22">
        <v>-0.0032109887169424756</v>
      </c>
      <c r="IK7" s="22" t="s">
        <v>27</v>
      </c>
      <c r="IL7" s="22">
        <v>-0.0032109887169424756</v>
      </c>
      <c r="IM7" s="22" t="s">
        <v>27</v>
      </c>
      <c r="IN7" s="22">
        <v>-0.0032109887169424756</v>
      </c>
      <c r="IO7" s="22" t="s">
        <v>27</v>
      </c>
      <c r="IP7" s="22">
        <v>-0.0032109887169424756</v>
      </c>
      <c r="IQ7" s="22" t="s">
        <v>27</v>
      </c>
      <c r="IR7" s="22">
        <v>-0.0032109887169424756</v>
      </c>
      <c r="IS7" s="22" t="s">
        <v>27</v>
      </c>
      <c r="IT7" s="22">
        <v>-0.0032109887169424756</v>
      </c>
      <c r="IU7" s="22" t="s">
        <v>27</v>
      </c>
      <c r="IV7" s="22">
        <v>-0.0032109887169424756</v>
      </c>
    </row>
    <row r="10" ht="14.25">
      <c r="B10" s="7" t="s">
        <v>91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75</v>
      </c>
      <c r="C3" s="83" t="s">
        <v>7</v>
      </c>
      <c r="D3" s="83" t="s">
        <v>76</v>
      </c>
      <c r="E3" s="85">
        <v>1441981.58</v>
      </c>
      <c r="F3" s="11">
        <v>145343</v>
      </c>
      <c r="G3" s="85">
        <v>9.921231707065356</v>
      </c>
      <c r="H3" s="84">
        <v>10</v>
      </c>
      <c r="I3" s="83" t="s">
        <v>77</v>
      </c>
      <c r="J3" s="96" t="s">
        <v>28</v>
      </c>
    </row>
    <row r="4" spans="1:10" ht="14.25" customHeight="1">
      <c r="A4" s="41">
        <v>2</v>
      </c>
      <c r="B4" s="83" t="s">
        <v>66</v>
      </c>
      <c r="C4" s="83" t="s">
        <v>7</v>
      </c>
      <c r="D4" s="83" t="s">
        <v>9</v>
      </c>
      <c r="E4" s="85">
        <v>968057.69</v>
      </c>
      <c r="F4" s="11">
        <v>648</v>
      </c>
      <c r="G4" s="85">
        <v>1493.9161882716048</v>
      </c>
      <c r="H4" s="84">
        <v>5000</v>
      </c>
      <c r="I4" s="83" t="s">
        <v>67</v>
      </c>
      <c r="J4" s="96" t="s">
        <v>29</v>
      </c>
    </row>
    <row r="5" spans="1:10" ht="15.75" thickBot="1">
      <c r="A5" s="123" t="s">
        <v>24</v>
      </c>
      <c r="B5" s="124"/>
      <c r="C5" s="57" t="s">
        <v>25</v>
      </c>
      <c r="D5" s="57" t="s">
        <v>25</v>
      </c>
      <c r="E5" s="70">
        <f>SUM(E3:E4)</f>
        <v>2410039.27</v>
      </c>
      <c r="F5" s="69">
        <f>SUM(F3:F4)</f>
        <v>145991</v>
      </c>
      <c r="G5" s="57" t="s">
        <v>25</v>
      </c>
      <c r="H5" s="57" t="s">
        <v>25</v>
      </c>
      <c r="I5" s="57" t="s">
        <v>25</v>
      </c>
      <c r="J5" s="60" t="s">
        <v>25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2017-07-03T09:54:32Z</dcterms:modified>
  <cp:category>Analytics</cp:category>
  <cp:version/>
  <cp:contentType/>
  <cp:contentStatus/>
</cp:coreProperties>
</file>