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<sst xmlns="http://schemas.openxmlformats.org/spreadsheetml/2006/main" count="349" uniqueCount="105">
  <si>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</si>
  <si>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</si>
  <si>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</si>
  <si>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</si>
  <si>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</si>
  <si>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</si>
  <si>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</si>
  <si>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</si>
  <si>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</si>
  <si>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</si>
  <si>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</si>
  <si>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</si>
  <si>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</si>
  <si>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</si>
  <si>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</si>
  <si>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</si>
  <si>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</si>
  <si>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</si>
  <si>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</si>
  <si>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</si>
  <si>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</si>
  <si>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</si>
  <si>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</si>
  <si>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</si>
  <si>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</si>
  <si>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</si>
  <si>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</si>
  <si>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</si>
  <si>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</si>
  <si>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</si>
  <si>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</si>
  <si>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</si>
  <si>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</si>
  <si>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</si>
  <si>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</si>
  <si>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</si>
  <si>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</si>
  <si>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</si>
  <si>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</si>
  <si>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</si>
  <si>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</si>
  <si>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</si>
  <si>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</si>
  <si>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</si>
  <si>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</si>
  <si>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</si>
  <si>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</si>
  <si>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</si>
  <si>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</si>
  <si>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</si>
  <si>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</si>
  <si>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</si>
  <si>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</si>
  <si>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</si>
  <si>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</si>
  <si>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</si>
  <si>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</si>
  <si>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</si>
  <si>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</si>
  <si>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</si>
  <si>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</si>
  <si>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</si>
  <si>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</si>
  <si>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</si>
  <si>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</si>
  <si>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</si>
  <si>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</si>
  <si>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</si>
  <si>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</si>
  <si>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</si>
  <si>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</si>
  <si>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</si>
  <si>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</si>
  <si>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</si>
  <si>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</si>
  <si>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</si>
  <si>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</si>
  <si>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</si>
  <si>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</si>
  <si>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</si>
  <si>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</si>
  <si>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</si>
  <si>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</si>
  <si>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</si>
  <si>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</si>
  <si>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</si>
  <si>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</si>
  <si>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</si>
  <si>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</si>
  <si>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</si>
  <si>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</si>
  <si>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</si>
  <si>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</si>
  <si>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</si>
  <si>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</si>
  <si>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</si>
  <si>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</si>
  <si>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</si>
  <si>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Аргентум</t>
  </si>
  <si>
    <t>ТОВ "КУА ОЗОН"</t>
  </si>
  <si>
    <t>http://ozoncap.com/</t>
  </si>
  <si>
    <t>http://bonum-group.com/</t>
  </si>
  <si>
    <t>Платинум</t>
  </si>
  <si>
    <t>Аурум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</si>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</sst>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366408"/>
        <c:axId val="10788553"/>
      </c:barChart>
      <c:catAx>
        <c:axId val="38366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88553"/>
        <c:crosses val="autoZero"/>
        <c:auto val="0"/>
        <c:lblOffset val="0"/>
        <c:tickLblSkip val="1"/>
        <c:noMultiLvlLbl val="0"/>
      </c:catAx>
      <c:valAx>
        <c:axId val="1078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66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90682"/>
        <c:axId val="43277723"/>
      </c:barChart>
      <c:catAx>
        <c:axId val="49190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7723"/>
        <c:crosses val="autoZero"/>
        <c:auto val="0"/>
        <c:lblOffset val="0"/>
        <c:tickLblSkip val="1"/>
        <c:noMultiLvlLbl val="0"/>
      </c:catAx>
      <c:valAx>
        <c:axId val="4327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0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88572"/>
        <c:axId val="43834205"/>
      </c:barChart>
      <c:catAx>
        <c:axId val="6158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34205"/>
        <c:crosses val="autoZero"/>
        <c:auto val="0"/>
        <c:lblOffset val="0"/>
        <c:tickLblSkip val="1"/>
        <c:noMultiLvlLbl val="0"/>
      </c:catAx>
      <c:valAx>
        <c:axId val="4383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88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51038"/>
        <c:axId val="46160415"/>
      </c:barChart>
      <c:catAx>
        <c:axId val="30651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60415"/>
        <c:crosses val="autoZero"/>
        <c:auto val="0"/>
        <c:lblOffset val="0"/>
        <c:tickLblSkip val="1"/>
        <c:noMultiLvlLbl val="0"/>
      </c:catAx>
      <c:valAx>
        <c:axId val="4616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51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36960"/>
        <c:axId val="9394657"/>
      </c:barChart>
      <c:catAx>
        <c:axId val="47636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4657"/>
        <c:crosses val="autoZero"/>
        <c:auto val="0"/>
        <c:lblOffset val="0"/>
        <c:tickLblSkip val="1"/>
        <c:noMultiLvlLbl val="0"/>
      </c:catAx>
      <c:valAx>
        <c:axId val="9394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6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2930"/>
        <c:axId val="31087267"/>
      </c:barChart>
      <c:catAx>
        <c:axId val="6672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87267"/>
        <c:crosses val="autoZero"/>
        <c:auto val="0"/>
        <c:lblOffset val="0"/>
        <c:tickLblSkip val="1"/>
        <c:noMultiLvlLbl val="0"/>
      </c:catAx>
      <c:valAx>
        <c:axId val="3108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7406436"/>
        <c:axId val="11656293"/>
      </c:barChart>
      <c:catAx>
        <c:axId val="7406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656293"/>
        <c:crossesAt val="0"/>
        <c:auto val="0"/>
        <c:lblOffset val="0"/>
        <c:tickLblSkip val="1"/>
        <c:noMultiLvlLbl val="0"/>
      </c:catAx>
      <c:valAx>
        <c:axId val="11656293"/>
        <c:scaling>
          <c:orientation val="minMax"/>
          <c:max val="0.07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643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9461542"/>
        <c:axId val="57040679"/>
      </c:barChart>
      <c:catAx>
        <c:axId val="1946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040679"/>
        <c:crosses val="autoZero"/>
        <c:auto val="0"/>
        <c:lblOffset val="0"/>
        <c:tickLblSkip val="1"/>
        <c:noMultiLvlLbl val="0"/>
      </c:catAx>
      <c:valAx>
        <c:axId val="5704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61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656616"/>
        <c:axId val="8938217"/>
      </c:barChart>
      <c:catAx>
        <c:axId val="1665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938217"/>
        <c:crosses val="autoZero"/>
        <c:auto val="0"/>
        <c:lblOffset val="0"/>
        <c:tickLblSkip val="52"/>
        <c:noMultiLvlLbl val="0"/>
      </c:catAx>
      <c:valAx>
        <c:axId val="8938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56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4113194"/>
        <c:axId val="48785323"/>
      </c:barChart>
      <c:catAx>
        <c:axId val="44113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785323"/>
        <c:crosses val="autoZero"/>
        <c:auto val="0"/>
        <c:lblOffset val="0"/>
        <c:tickLblSkip val="49"/>
        <c:noMultiLvlLbl val="0"/>
      </c:catAx>
      <c:valAx>
        <c:axId val="4878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13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29388"/>
        <c:axId val="26668397"/>
      </c:barChart>
      <c:catAx>
        <c:axId val="1692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668397"/>
        <c:crosses val="autoZero"/>
        <c:auto val="0"/>
        <c:lblOffset val="0"/>
        <c:tickLblSkip val="4"/>
        <c:noMultiLvlLbl val="0"/>
      </c:catAx>
      <c:valAx>
        <c:axId val="2666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29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0167306"/>
        <c:axId val="14717835"/>
      </c:barChart>
      <c:catAx>
        <c:axId val="30167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17835"/>
        <c:crosses val="autoZero"/>
        <c:auto val="0"/>
        <c:lblOffset val="0"/>
        <c:tickLblSkip val="9"/>
        <c:noMultiLvlLbl val="0"/>
      </c:catAx>
      <c:valAx>
        <c:axId val="14717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7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24206"/>
        <c:axId val="65303599"/>
      </c:barChart>
      <c:catAx>
        <c:axId val="5572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03599"/>
        <c:crosses val="autoZero"/>
        <c:auto val="0"/>
        <c:lblOffset val="0"/>
        <c:tickLblSkip val="4"/>
        <c:noMultiLvlLbl val="0"/>
      </c:catAx>
      <c:valAx>
        <c:axId val="65303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24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6875504"/>
        <c:axId val="23165937"/>
      </c:barChart>
      <c:catAx>
        <c:axId val="16875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65937"/>
        <c:crosses val="autoZero"/>
        <c:auto val="0"/>
        <c:lblOffset val="0"/>
        <c:tickLblSkip val="52"/>
        <c:noMultiLvlLbl val="0"/>
      </c:catAx>
      <c:valAx>
        <c:axId val="2316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75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90898"/>
        <c:axId val="31360179"/>
      </c:barChart>
      <c:catAx>
        <c:axId val="2939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360179"/>
        <c:crosses val="autoZero"/>
        <c:auto val="0"/>
        <c:lblOffset val="0"/>
        <c:tickLblSkip val="4"/>
        <c:noMultiLvlLbl val="0"/>
      </c:catAx>
      <c:valAx>
        <c:axId val="3136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90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45716"/>
        <c:axId val="23858805"/>
      </c:barChart>
      <c:catAx>
        <c:axId val="25145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858805"/>
        <c:crosses val="autoZero"/>
        <c:auto val="0"/>
        <c:lblOffset val="0"/>
        <c:tickLblSkip val="4"/>
        <c:noMultiLvlLbl val="0"/>
      </c:catAx>
      <c:valAx>
        <c:axId val="2385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45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18454"/>
        <c:axId val="5937463"/>
      </c:barChart>
      <c:catAx>
        <c:axId val="7318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7463"/>
        <c:crosses val="autoZero"/>
        <c:auto val="0"/>
        <c:lblOffset val="0"/>
        <c:tickLblSkip val="4"/>
        <c:noMultiLvlLbl val="0"/>
      </c:catAx>
      <c:valAx>
        <c:axId val="593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18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90776"/>
        <c:axId val="54174969"/>
      </c:barChart>
      <c:catAx>
        <c:axId val="50390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74969"/>
        <c:crosses val="autoZero"/>
        <c:auto val="0"/>
        <c:lblOffset val="0"/>
        <c:tickLblSkip val="4"/>
        <c:noMultiLvlLbl val="0"/>
      </c:catAx>
      <c:valAx>
        <c:axId val="54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90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12058"/>
        <c:axId val="48017851"/>
      </c:barChart>
      <c:catAx>
        <c:axId val="3171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17851"/>
        <c:crosses val="autoZero"/>
        <c:auto val="0"/>
        <c:lblOffset val="0"/>
        <c:tickLblSkip val="4"/>
        <c:noMultiLvlLbl val="0"/>
      </c:catAx>
      <c:valAx>
        <c:axId val="4801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12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52572"/>
        <c:axId val="5324669"/>
      </c:barChart>
      <c:catAx>
        <c:axId val="34152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4669"/>
        <c:crosses val="autoZero"/>
        <c:auto val="0"/>
        <c:lblOffset val="0"/>
        <c:tickLblSkip val="4"/>
        <c:noMultiLvlLbl val="0"/>
      </c:catAx>
      <c:valAx>
        <c:axId val="5324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52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59166"/>
        <c:axId val="15257151"/>
      </c:barChart>
      <c:catAx>
        <c:axId val="10559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257151"/>
        <c:crosses val="autoZero"/>
        <c:auto val="0"/>
        <c:lblOffset val="0"/>
        <c:tickLblSkip val="4"/>
        <c:noMultiLvlLbl val="0"/>
      </c:catAx>
      <c:valAx>
        <c:axId val="1525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59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90720"/>
        <c:axId val="36953601"/>
      </c:barChart>
      <c:catAx>
        <c:axId val="5219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53601"/>
        <c:crosses val="autoZero"/>
        <c:auto val="0"/>
        <c:lblOffset val="0"/>
        <c:tickLblSkip val="4"/>
        <c:noMultiLvlLbl val="0"/>
      </c:catAx>
      <c:valAx>
        <c:axId val="3695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9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7135180"/>
        <c:axId val="40044877"/>
      </c:barChart>
      <c:catAx>
        <c:axId val="1713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44877"/>
        <c:crosses val="autoZero"/>
        <c:auto val="0"/>
        <c:lblOffset val="0"/>
        <c:tickLblSkip val="1"/>
        <c:noMultiLvlLbl val="0"/>
      </c:catAx>
      <c:valAx>
        <c:axId val="4004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5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5"/>
          <c:w val="0.998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53173826"/>
        <c:axId val="33746627"/>
      </c:barChart>
      <c:catAx>
        <c:axId val="5317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6627"/>
        <c:crosses val="autoZero"/>
        <c:auto val="0"/>
        <c:lblOffset val="0"/>
        <c:tickLblSkip val="1"/>
        <c:noMultiLvlLbl val="0"/>
      </c:catAx>
      <c:valAx>
        <c:axId val="33746627"/>
        <c:scaling>
          <c:orientation val="minMax"/>
          <c:max val="0.07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7382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6047108"/>
        <c:axId val="40272005"/>
      </c:barChart>
      <c:catAx>
        <c:axId val="46047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272005"/>
        <c:crosses val="autoZero"/>
        <c:auto val="0"/>
        <c:lblOffset val="0"/>
        <c:tickLblSkip val="1"/>
        <c:noMultiLvlLbl val="0"/>
      </c:catAx>
      <c:valAx>
        <c:axId val="4027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47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4630"/>
        <c:axId val="28250951"/>
      </c:barChart>
      <c:catAx>
        <c:axId val="434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50951"/>
        <c:crosses val="autoZero"/>
        <c:auto val="0"/>
        <c:lblOffset val="0"/>
        <c:tickLblSkip val="5"/>
        <c:noMultiLvlLbl val="0"/>
      </c:catAx>
      <c:valAx>
        <c:axId val="2825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4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4372488"/>
        <c:axId val="40707849"/>
      </c:barChart>
      <c:catAx>
        <c:axId val="24372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07849"/>
        <c:crosses val="autoZero"/>
        <c:auto val="0"/>
        <c:lblOffset val="0"/>
        <c:tickLblSkip val="5"/>
        <c:noMultiLvlLbl val="0"/>
      </c:catAx>
      <c:valAx>
        <c:axId val="4070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372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64490"/>
        <c:axId val="57752523"/>
      </c:barChart>
      <c:catAx>
        <c:axId val="2876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752523"/>
        <c:crosses val="autoZero"/>
        <c:auto val="0"/>
        <c:lblOffset val="0"/>
        <c:tickLblSkip val="1"/>
        <c:noMultiLvlLbl val="0"/>
      </c:catAx>
      <c:valAx>
        <c:axId val="577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764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26476"/>
        <c:axId val="63689101"/>
      </c:barChart>
      <c:catAx>
        <c:axId val="6292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689101"/>
        <c:crosses val="autoZero"/>
        <c:auto val="0"/>
        <c:lblOffset val="0"/>
        <c:tickLblSkip val="1"/>
        <c:noMultiLvlLbl val="0"/>
      </c:catAx>
      <c:valAx>
        <c:axId val="63689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50862"/>
        <c:axId val="47016015"/>
      </c:barChart>
      <c:catAx>
        <c:axId val="46150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16015"/>
        <c:crosses val="autoZero"/>
        <c:auto val="0"/>
        <c:lblOffset val="0"/>
        <c:tickLblSkip val="1"/>
        <c:noMultiLvlLbl val="0"/>
      </c:catAx>
      <c:valAx>
        <c:axId val="47016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50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42096"/>
        <c:axId val="426001"/>
      </c:barChart>
      <c:catAx>
        <c:axId val="3614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6001"/>
        <c:crosses val="autoZero"/>
        <c:auto val="0"/>
        <c:lblOffset val="0"/>
        <c:tickLblSkip val="1"/>
        <c:noMultiLvlLbl val="0"/>
      </c:catAx>
      <c:valAx>
        <c:axId val="4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14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90066"/>
        <c:axId val="55023827"/>
      </c:barChart>
      <c:catAx>
        <c:axId val="27690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023827"/>
        <c:crosses val="autoZero"/>
        <c:auto val="0"/>
        <c:lblOffset val="0"/>
        <c:tickLblSkip val="1"/>
        <c:noMultiLvlLbl val="0"/>
      </c:catAx>
      <c:valAx>
        <c:axId val="5502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90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78964"/>
        <c:axId val="10564245"/>
      </c:barChart>
      <c:catAx>
        <c:axId val="19778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564245"/>
        <c:crosses val="autoZero"/>
        <c:auto val="0"/>
        <c:lblOffset val="0"/>
        <c:tickLblSkip val="1"/>
        <c:noMultiLvlLbl val="0"/>
      </c:catAx>
      <c:valAx>
        <c:axId val="1056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778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80174"/>
        <c:axId val="8159247"/>
      </c:barChart>
      <c:catAx>
        <c:axId val="52780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59247"/>
        <c:crosses val="autoZero"/>
        <c:auto val="0"/>
        <c:lblOffset val="0"/>
        <c:tickLblSkip val="1"/>
        <c:noMultiLvlLbl val="0"/>
      </c:catAx>
      <c:valAx>
        <c:axId val="8159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0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87286"/>
        <c:axId val="6540631"/>
      </c:barChart>
      <c:catAx>
        <c:axId val="15587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0631"/>
        <c:crosses val="autoZero"/>
        <c:auto val="0"/>
        <c:lblOffset val="0"/>
        <c:tickLblSkip val="1"/>
        <c:noMultiLvlLbl val="0"/>
      </c:catAx>
      <c:valAx>
        <c:axId val="654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587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87832"/>
        <c:axId val="52422937"/>
      </c:barChart>
      <c:catAx>
        <c:axId val="22487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422937"/>
        <c:crosses val="autoZero"/>
        <c:auto val="0"/>
        <c:lblOffset val="0"/>
        <c:tickLblSkip val="1"/>
        <c:noMultiLvlLbl val="0"/>
      </c:catAx>
      <c:valAx>
        <c:axId val="5242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487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47706"/>
        <c:axId val="27657691"/>
      </c:barChart>
      <c:catAx>
        <c:axId val="52047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57691"/>
        <c:crosses val="autoZero"/>
        <c:auto val="0"/>
        <c:lblOffset val="0"/>
        <c:tickLblSkip val="1"/>
        <c:noMultiLvlLbl val="0"/>
      </c:catAx>
      <c:valAx>
        <c:axId val="2765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047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19452"/>
        <c:axId val="17212317"/>
      </c:barChart>
      <c:catAx>
        <c:axId val="5291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212317"/>
        <c:crosses val="autoZero"/>
        <c:auto val="0"/>
        <c:lblOffset val="0"/>
        <c:tickLblSkip val="1"/>
        <c:noMultiLvlLbl val="0"/>
      </c:catAx>
      <c:valAx>
        <c:axId val="172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91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58782"/>
        <c:axId val="43139679"/>
      </c:barChart>
      <c:catAx>
        <c:axId val="45058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139679"/>
        <c:crosses val="autoZero"/>
        <c:auto val="0"/>
        <c:lblOffset val="0"/>
        <c:tickLblSkip val="1"/>
        <c:noMultiLvlLbl val="0"/>
      </c:catAx>
      <c:valAx>
        <c:axId val="4313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058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2615712"/>
        <c:axId val="64578081"/>
      </c:barChart>
      <c:catAx>
        <c:axId val="5261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78081"/>
        <c:crosses val="autoZero"/>
        <c:auto val="0"/>
        <c:lblOffset val="0"/>
        <c:tickLblSkip val="1"/>
        <c:noMultiLvlLbl val="0"/>
      </c:catAx>
      <c:valAx>
        <c:axId val="64578081"/>
        <c:scaling>
          <c:orientation val="minMax"/>
          <c:max val="0.07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1571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589008"/>
        <c:axId val="45971409"/>
      </c:barChart>
      <c:catAx>
        <c:axId val="60589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71409"/>
        <c:crosses val="autoZero"/>
        <c:auto val="0"/>
        <c:lblOffset val="0"/>
        <c:tickLblSkip val="1"/>
        <c:noMultiLvlLbl val="0"/>
      </c:catAx>
      <c:valAx>
        <c:axId val="4597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9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5351570"/>
        <c:axId val="16150675"/>
      </c:barChart>
      <c:catAx>
        <c:axId val="3535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50675"/>
        <c:crosses val="autoZero"/>
        <c:auto val="0"/>
        <c:lblOffset val="0"/>
        <c:tickLblSkip val="1"/>
        <c:noMultiLvlLbl val="0"/>
      </c:catAx>
      <c:valAx>
        <c:axId val="1615067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60916"/>
        <c:axId val="53996117"/>
      </c:barChart>
      <c:catAx>
        <c:axId val="4316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96117"/>
        <c:crosses val="autoZero"/>
        <c:auto val="0"/>
        <c:lblOffset val="0"/>
        <c:tickLblSkip val="1"/>
        <c:noMultiLvlLbl val="0"/>
      </c:catAx>
      <c:valAx>
        <c:axId val="53996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0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086678"/>
        <c:axId val="30565655"/>
      </c:barChart>
      <c:catAx>
        <c:axId val="2008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5655"/>
        <c:crosses val="autoZero"/>
        <c:auto val="0"/>
        <c:lblOffset val="0"/>
        <c:tickLblSkip val="1"/>
        <c:noMultiLvlLbl val="0"/>
      </c:catAx>
      <c:valAx>
        <c:axId val="3056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6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10520"/>
        <c:axId val="22438105"/>
      </c:barChart>
      <c:catAx>
        <c:axId val="4061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38105"/>
        <c:crosses val="autoZero"/>
        <c:auto val="0"/>
        <c:lblOffset val="0"/>
        <c:tickLblSkip val="1"/>
        <c:noMultiLvlLbl val="0"/>
      </c:catAx>
      <c:valAx>
        <c:axId val="224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0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26983406.11</v>
      </c>
      <c r="D3" s="96">
        <v>49193</v>
      </c>
      <c r="E3" s="43">
        <v>548.5212552598947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8529446.16</v>
      </c>
      <c r="D4" s="96">
        <v>6972557</v>
      </c>
      <c r="E4" s="43">
        <v>1.2232881222770928</v>
      </c>
      <c r="F4" s="40">
        <v>1</v>
      </c>
      <c r="G4" s="42" t="s">
        <v>68</v>
      </c>
      <c r="H4" s="44" t="s">
        <v>96</v>
      </c>
    </row>
    <row r="5" spans="1:8" ht="14.25" customHeight="1">
      <c r="A5" s="41">
        <v>3</v>
      </c>
      <c r="B5" s="42" t="s">
        <v>65</v>
      </c>
      <c r="C5" s="43">
        <v>6525595.75</v>
      </c>
      <c r="D5" s="96">
        <v>3640</v>
      </c>
      <c r="E5" s="43">
        <v>1792.7460851648352</v>
      </c>
      <c r="F5" s="40">
        <v>1000</v>
      </c>
      <c r="G5" s="42" t="s">
        <v>67</v>
      </c>
      <c r="H5" s="44" t="s">
        <v>94</v>
      </c>
    </row>
    <row r="6" spans="1:8" ht="14.25">
      <c r="A6" s="41">
        <v>4</v>
      </c>
      <c r="B6" s="42" t="s">
        <v>49</v>
      </c>
      <c r="C6" s="43">
        <v>4923096.35</v>
      </c>
      <c r="D6" s="96">
        <v>4559</v>
      </c>
      <c r="E6" s="43">
        <v>1079.8632046501425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84</v>
      </c>
      <c r="C7" s="43">
        <v>4322718.95</v>
      </c>
      <c r="D7" s="96">
        <v>1485</v>
      </c>
      <c r="E7" s="43">
        <v>2910.921851851852</v>
      </c>
      <c r="F7" s="40">
        <v>1000</v>
      </c>
      <c r="G7" s="42" t="s">
        <v>85</v>
      </c>
      <c r="H7" s="44" t="s">
        <v>93</v>
      </c>
    </row>
    <row r="8" spans="1:8" ht="14.25">
      <c r="A8" s="41">
        <v>6</v>
      </c>
      <c r="B8" s="42" t="s">
        <v>76</v>
      </c>
      <c r="C8" s="43">
        <v>3921879.31</v>
      </c>
      <c r="D8" s="96">
        <v>1256</v>
      </c>
      <c r="E8" s="43">
        <v>3122.515374203822</v>
      </c>
      <c r="F8" s="40">
        <v>1000</v>
      </c>
      <c r="G8" s="42" t="s">
        <v>77</v>
      </c>
      <c r="H8" s="44" t="s">
        <v>95</v>
      </c>
    </row>
    <row r="9" spans="1:8" ht="14.25">
      <c r="A9" s="41">
        <v>7</v>
      </c>
      <c r="B9" s="42" t="s">
        <v>54</v>
      </c>
      <c r="C9" s="43">
        <v>3582240.68</v>
      </c>
      <c r="D9" s="96">
        <v>1198</v>
      </c>
      <c r="E9" s="43">
        <v>2990.1842070116863</v>
      </c>
      <c r="F9" s="40">
        <v>1000</v>
      </c>
      <c r="G9" s="42" t="s">
        <v>68</v>
      </c>
      <c r="H9" s="44" t="s">
        <v>96</v>
      </c>
    </row>
    <row r="10" spans="1:8" ht="14.25">
      <c r="A10" s="41">
        <v>8</v>
      </c>
      <c r="B10" s="42" t="s">
        <v>86</v>
      </c>
      <c r="C10" s="43">
        <v>3089606.56</v>
      </c>
      <c r="D10" s="96">
        <v>1252</v>
      </c>
      <c r="E10" s="43">
        <v>2467.7368690095846</v>
      </c>
      <c r="F10" s="40">
        <v>1000</v>
      </c>
      <c r="G10" s="42" t="s">
        <v>85</v>
      </c>
      <c r="H10" s="44" t="s">
        <v>93</v>
      </c>
    </row>
    <row r="11" spans="1:8" ht="14.25">
      <c r="A11" s="41">
        <v>9</v>
      </c>
      <c r="B11" s="42" t="s">
        <v>78</v>
      </c>
      <c r="C11" s="43">
        <v>2997988.11</v>
      </c>
      <c r="D11" s="96">
        <v>699</v>
      </c>
      <c r="E11" s="43">
        <v>4288.967253218884</v>
      </c>
      <c r="F11" s="40">
        <v>1000</v>
      </c>
      <c r="G11" s="42" t="s">
        <v>77</v>
      </c>
      <c r="H11" s="44" t="s">
        <v>95</v>
      </c>
    </row>
    <row r="12" spans="1:8" ht="14.25">
      <c r="A12" s="41">
        <v>10</v>
      </c>
      <c r="B12" s="42" t="s">
        <v>98</v>
      </c>
      <c r="C12" s="43">
        <v>2175912.85</v>
      </c>
      <c r="D12" s="96">
        <v>39431</v>
      </c>
      <c r="E12" s="43">
        <v>55.182796530648474</v>
      </c>
      <c r="F12" s="40">
        <v>100</v>
      </c>
      <c r="G12" s="42" t="s">
        <v>99</v>
      </c>
      <c r="H12" s="44" t="s">
        <v>100</v>
      </c>
    </row>
    <row r="13" spans="1:8" ht="14.25">
      <c r="A13" s="41">
        <v>11</v>
      </c>
      <c r="B13" s="42" t="s">
        <v>79</v>
      </c>
      <c r="C13" s="43">
        <v>2017173.73</v>
      </c>
      <c r="D13" s="96">
        <v>10197</v>
      </c>
      <c r="E13" s="43">
        <v>197.82031283710896</v>
      </c>
      <c r="F13" s="40">
        <v>100</v>
      </c>
      <c r="G13" s="42" t="s">
        <v>66</v>
      </c>
      <c r="H13" s="44" t="s">
        <v>28</v>
      </c>
    </row>
    <row r="14" spans="1:8" ht="14.25">
      <c r="A14" s="41">
        <v>12</v>
      </c>
      <c r="B14" s="42" t="s">
        <v>44</v>
      </c>
      <c r="C14" s="43">
        <v>1817928.9</v>
      </c>
      <c r="D14" s="96">
        <v>1307</v>
      </c>
      <c r="E14" s="43">
        <v>1390.9172915072684</v>
      </c>
      <c r="F14" s="40">
        <v>1000</v>
      </c>
      <c r="G14" s="42" t="s">
        <v>69</v>
      </c>
      <c r="H14" s="44" t="s">
        <v>97</v>
      </c>
    </row>
    <row r="15" spans="1:8" ht="14.25">
      <c r="A15" s="41">
        <v>13</v>
      </c>
      <c r="B15" s="42" t="s">
        <v>87</v>
      </c>
      <c r="C15" s="43">
        <v>1405944.03</v>
      </c>
      <c r="D15" s="96">
        <v>590</v>
      </c>
      <c r="E15" s="43">
        <v>2382.9559830508474</v>
      </c>
      <c r="F15" s="40">
        <v>1000</v>
      </c>
      <c r="G15" s="42" t="s">
        <v>85</v>
      </c>
      <c r="H15" s="44" t="s">
        <v>93</v>
      </c>
    </row>
    <row r="16" spans="1:8" ht="14.25">
      <c r="A16" s="41">
        <v>14</v>
      </c>
      <c r="B16" s="42" t="s">
        <v>88</v>
      </c>
      <c r="C16" s="43">
        <v>1183660.93</v>
      </c>
      <c r="D16" s="96">
        <v>1668</v>
      </c>
      <c r="E16" s="43">
        <v>709.6288549160671</v>
      </c>
      <c r="F16" s="40">
        <v>1000</v>
      </c>
      <c r="G16" s="42" t="s">
        <v>85</v>
      </c>
      <c r="H16" s="44" t="s">
        <v>93</v>
      </c>
    </row>
    <row r="17" spans="1:8" ht="14.25">
      <c r="A17" s="41">
        <v>15</v>
      </c>
      <c r="B17" s="42" t="s">
        <v>22</v>
      </c>
      <c r="C17" s="43">
        <v>1080244.74</v>
      </c>
      <c r="D17" s="96">
        <v>955</v>
      </c>
      <c r="E17" s="43">
        <v>1131.14632460733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83</v>
      </c>
      <c r="C18" s="43">
        <v>797898.53</v>
      </c>
      <c r="D18" s="96">
        <v>7448</v>
      </c>
      <c r="E18" s="43">
        <v>107.12923335123523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91</v>
      </c>
      <c r="C19" s="43">
        <v>714723.2699</v>
      </c>
      <c r="D19" s="96">
        <v>8850</v>
      </c>
      <c r="E19" s="43">
        <v>80.75969151412428</v>
      </c>
      <c r="F19" s="40">
        <v>100</v>
      </c>
      <c r="G19" s="42" t="s">
        <v>92</v>
      </c>
      <c r="H19" s="44" t="s">
        <v>101</v>
      </c>
    </row>
    <row r="20" spans="1:8" ht="15.75" customHeight="1" thickBot="1">
      <c r="A20" s="99" t="s">
        <v>24</v>
      </c>
      <c r="B20" s="100"/>
      <c r="C20" s="58">
        <f>SUM(C3:C19)</f>
        <v>76069464.9599</v>
      </c>
      <c r="D20" s="59">
        <f>SUM(D3:D19)</f>
        <v>7106285</v>
      </c>
      <c r="E20" s="57" t="s">
        <v>25</v>
      </c>
      <c r="F20" s="57" t="s">
        <v>25</v>
      </c>
      <c r="G20" s="57" t="s">
        <v>25</v>
      </c>
      <c r="H20" s="60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0.011970717437788991</v>
      </c>
      <c r="F4" s="71">
        <v>0.021527835846245846</v>
      </c>
      <c r="G4" s="71">
        <v>0.03447383535464099</v>
      </c>
      <c r="H4" s="71">
        <v>0.02816547862450891</v>
      </c>
      <c r="I4" s="71">
        <v>-0.03708520629037293</v>
      </c>
      <c r="J4" s="71">
        <v>0.007140733080158945</v>
      </c>
      <c r="K4" s="72">
        <v>-0.693543061697531</v>
      </c>
      <c r="L4" s="72">
        <v>-0.1000497060451977</v>
      </c>
    </row>
    <row r="5" spans="1:12" s="10" customFormat="1" ht="14.25">
      <c r="A5" s="81">
        <v>2</v>
      </c>
      <c r="B5" s="47" t="s">
        <v>89</v>
      </c>
      <c r="C5" s="48">
        <v>40555</v>
      </c>
      <c r="D5" s="48">
        <v>40626</v>
      </c>
      <c r="E5" s="71">
        <v>0.05816088391061158</v>
      </c>
      <c r="F5" s="71">
        <v>0.1224619478109199</v>
      </c>
      <c r="G5" s="71">
        <v>0.19813563257031364</v>
      </c>
      <c r="H5" s="71">
        <v>0.373946044567276</v>
      </c>
      <c r="I5" s="71">
        <v>0.9696478785585043</v>
      </c>
      <c r="J5" s="71">
        <v>0.05402952765449576</v>
      </c>
      <c r="K5" s="72">
        <v>-0.45779141285135994</v>
      </c>
      <c r="L5" s="72">
        <v>-0.08598353899253675</v>
      </c>
    </row>
    <row r="6" spans="1:12" s="10" customFormat="1" ht="14.25">
      <c r="A6" s="81">
        <v>3</v>
      </c>
      <c r="B6" s="47" t="s">
        <v>80</v>
      </c>
      <c r="C6" s="48">
        <v>41848</v>
      </c>
      <c r="D6" s="48">
        <v>42032</v>
      </c>
      <c r="E6" s="71">
        <v>0.02061662192610836</v>
      </c>
      <c r="F6" s="71">
        <v>0.09396804561833028</v>
      </c>
      <c r="G6" s="71">
        <v>0.0859845077174799</v>
      </c>
      <c r="H6" s="71">
        <v>0.15809294950896846</v>
      </c>
      <c r="I6" s="71">
        <v>0.14496168874737014</v>
      </c>
      <c r="J6" s="71">
        <v>0.03297626624413508</v>
      </c>
      <c r="K6" s="72">
        <v>0.11707776776315337</v>
      </c>
      <c r="L6" s="72">
        <v>0.03816282122674308</v>
      </c>
    </row>
    <row r="7" spans="1:12" s="10" customFormat="1" ht="14.25" customHeight="1" thickBot="1">
      <c r="A7" s="76"/>
      <c r="B7" s="80" t="s">
        <v>60</v>
      </c>
      <c r="C7" s="79" t="s">
        <v>25</v>
      </c>
      <c r="D7" s="79" t="s">
        <v>25</v>
      </c>
      <c r="E7" s="77">
        <f>AVERAGE(E4:E6)</f>
        <v>0.030249407758169644</v>
      </c>
      <c r="F7" s="77">
        <f>AVERAGE(F4:F6)</f>
        <v>0.07931927642516534</v>
      </c>
      <c r="G7" s="77">
        <f>AVERAGE(G4:G6)</f>
        <v>0.10619799188081151</v>
      </c>
      <c r="H7" s="77">
        <f>AVERAGE(H4:H6)</f>
        <v>0.18673482423358445</v>
      </c>
      <c r="I7" s="77">
        <f>AVERAGE(I4:I6)</f>
        <v>0.35917478700516714</v>
      </c>
      <c r="J7" s="77">
        <f>AVERAGE(J4:J6)</f>
        <v>0.03138217565959659</v>
      </c>
      <c r="K7" s="79" t="s">
        <v>25</v>
      </c>
      <c r="L7" s="79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89</v>
      </c>
      <c r="C4" s="30">
        <v>522.6976099999995</v>
      </c>
      <c r="D4" s="68">
        <v>0.05816088391061189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80</v>
      </c>
      <c r="C5" s="30">
        <v>32.79687000000011</v>
      </c>
      <c r="D5" s="68">
        <v>0.020616621926108615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72</v>
      </c>
      <c r="C6" s="30">
        <v>11.745369999999996</v>
      </c>
      <c r="D6" s="68">
        <v>0.011970717437790409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567.2398499999996</v>
      </c>
      <c r="D7" s="67">
        <v>0.04907313324291387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0.011970717437788991</v>
      </c>
      <c r="D2" s="21"/>
    </row>
    <row r="3" spans="1:4" ht="14.25">
      <c r="A3" s="21"/>
      <c r="B3" s="47" t="s">
        <v>80</v>
      </c>
      <c r="C3" s="71">
        <v>0.02061662192610836</v>
      </c>
      <c r="D3" s="21"/>
    </row>
    <row r="4" spans="1:4" ht="14.25">
      <c r="A4" s="21"/>
      <c r="B4" s="47" t="s">
        <v>89</v>
      </c>
      <c r="C4" s="71">
        <v>0.05816088391061158</v>
      </c>
      <c r="D4" s="21"/>
    </row>
    <row r="5" spans="2:3" ht="14.25">
      <c r="B5" s="94" t="s">
        <v>21</v>
      </c>
      <c r="C5" s="93">
        <v>0.07036576888376134</v>
      </c>
    </row>
    <row r="6" spans="2:3" ht="14.25">
      <c r="B6" s="82" t="s">
        <v>27</v>
      </c>
      <c r="C6" s="87">
        <v>0.025305631215557067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0.015920610975361127</v>
      </c>
      <c r="F4" s="71">
        <v>0.004349127012396314</v>
      </c>
      <c r="G4" s="71">
        <v>0.027555869466354466</v>
      </c>
      <c r="H4" s="71">
        <v>0.14340417690856833</v>
      </c>
      <c r="I4" s="71">
        <v>0.2631719886463033</v>
      </c>
      <c r="J4" s="71">
        <v>0.014536516349839657</v>
      </c>
      <c r="K4" s="71">
        <v>4.4852125525989495</v>
      </c>
      <c r="L4" s="72">
        <v>0.13432736172689386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0.0016991330460078835</v>
      </c>
      <c r="F5" s="71">
        <v>0.01034097525520905</v>
      </c>
      <c r="G5" s="71">
        <v>0.029123277889409938</v>
      </c>
      <c r="H5" s="71">
        <v>0.056617246656966325</v>
      </c>
      <c r="I5" s="71">
        <v>0.09495674759118145</v>
      </c>
      <c r="J5" s="71">
        <v>0.0037815897061219683</v>
      </c>
      <c r="K5" s="71">
        <v>3.288967253218881</v>
      </c>
      <c r="L5" s="72">
        <v>0.1390143762460856</v>
      </c>
    </row>
    <row r="6" spans="1:12" s="9" customFormat="1" ht="14.25" collapsed="1">
      <c r="A6" s="62">
        <v>3</v>
      </c>
      <c r="B6" s="47" t="s">
        <v>87</v>
      </c>
      <c r="C6" s="48">
        <v>38919</v>
      </c>
      <c r="D6" s="48">
        <v>39092</v>
      </c>
      <c r="E6" s="71">
        <v>0.011042432357148302</v>
      </c>
      <c r="F6" s="71">
        <v>0.011390683525393186</v>
      </c>
      <c r="G6" s="71">
        <v>0.058639186370950114</v>
      </c>
      <c r="H6" s="71">
        <v>0.17114275207531127</v>
      </c>
      <c r="I6" s="71">
        <v>0.25367377639074973</v>
      </c>
      <c r="J6" s="71">
        <v>0.009972546976961372</v>
      </c>
      <c r="K6" s="71">
        <v>1.3829559830508469</v>
      </c>
      <c r="L6" s="72">
        <v>0.08205454454648908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0.02062231268354009</v>
      </c>
      <c r="F7" s="71">
        <v>0.02852485492346979</v>
      </c>
      <c r="G7" s="71">
        <v>0.11647490112476189</v>
      </c>
      <c r="H7" s="71">
        <v>0.20446232709058432</v>
      </c>
      <c r="I7" s="71">
        <v>0.3123802025858773</v>
      </c>
      <c r="J7" s="71">
        <v>0.018682603265848252</v>
      </c>
      <c r="K7" s="71">
        <v>-0.2903711450839329</v>
      </c>
      <c r="L7" s="72">
        <v>-0.030671757824353496</v>
      </c>
    </row>
    <row r="8" spans="1:12" s="9" customFormat="1" ht="14.25" collapsed="1">
      <c r="A8" s="62">
        <v>5</v>
      </c>
      <c r="B8" s="47" t="s">
        <v>91</v>
      </c>
      <c r="C8" s="48">
        <v>38968</v>
      </c>
      <c r="D8" s="48">
        <v>39140</v>
      </c>
      <c r="E8" s="71">
        <v>-0.0002517683302006857</v>
      </c>
      <c r="F8" s="71">
        <v>-0.0019004052208133615</v>
      </c>
      <c r="G8" s="71" t="s">
        <v>64</v>
      </c>
      <c r="H8" s="71">
        <v>-0.001957451425830481</v>
      </c>
      <c r="I8" s="71">
        <v>-0.02323746669256055</v>
      </c>
      <c r="J8" s="71">
        <v>-0.0002517683302006857</v>
      </c>
      <c r="K8" s="71">
        <v>-0.19240308485875668</v>
      </c>
      <c r="L8" s="72">
        <v>-0.019450173849196672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0.0027344371221620367</v>
      </c>
      <c r="F9" s="71">
        <v>0.008840810866702187</v>
      </c>
      <c r="G9" s="71">
        <v>0.03306049487192797</v>
      </c>
      <c r="H9" s="71">
        <v>0.06838476660388793</v>
      </c>
      <c r="I9" s="71">
        <v>0.15296205476938418</v>
      </c>
      <c r="J9" s="71">
        <v>0.002771070482238347</v>
      </c>
      <c r="K9" s="71">
        <v>1.9901842070116844</v>
      </c>
      <c r="L9" s="72">
        <v>0.12020787846344194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0.012327277757775201</v>
      </c>
      <c r="F10" s="71">
        <v>0.03636253848686932</v>
      </c>
      <c r="G10" s="71">
        <v>0.06904697538492255</v>
      </c>
      <c r="H10" s="71">
        <v>0.08999037665740506</v>
      </c>
      <c r="I10" s="71">
        <v>0.20499409095461396</v>
      </c>
      <c r="J10" s="71">
        <v>0.011370935543501659</v>
      </c>
      <c r="K10" s="71">
        <v>0.13114632460733033</v>
      </c>
      <c r="L10" s="72">
        <v>0.012960312057163303</v>
      </c>
    </row>
    <row r="11" spans="1:12" s="9" customFormat="1" ht="14.25" collapsed="1">
      <c r="A11" s="62">
        <v>8</v>
      </c>
      <c r="B11" s="47" t="s">
        <v>83</v>
      </c>
      <c r="C11" s="48">
        <v>39560</v>
      </c>
      <c r="D11" s="48">
        <v>39770</v>
      </c>
      <c r="E11" s="71">
        <v>0.0224758521167856</v>
      </c>
      <c r="F11" s="71">
        <v>0.052934822039965024</v>
      </c>
      <c r="G11" s="71">
        <v>0.08672820930108016</v>
      </c>
      <c r="H11" s="71">
        <v>0.19651119873844758</v>
      </c>
      <c r="I11" s="71">
        <v>0.719480123066961</v>
      </c>
      <c r="J11" s="71">
        <v>0.014767843543903814</v>
      </c>
      <c r="K11" s="71">
        <v>0.0712923335123532</v>
      </c>
      <c r="L11" s="72">
        <v>0.007551863565540051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0.028154006453026792</v>
      </c>
      <c r="F12" s="71">
        <v>0.025651270736320786</v>
      </c>
      <c r="G12" s="71">
        <v>0.07702372086944553</v>
      </c>
      <c r="H12" s="71">
        <v>0.19856351707278352</v>
      </c>
      <c r="I12" s="71">
        <v>0.4003468469278868</v>
      </c>
      <c r="J12" s="71">
        <v>0.026850434881837693</v>
      </c>
      <c r="K12" s="71">
        <v>0.07986320465014396</v>
      </c>
      <c r="L12" s="72">
        <v>0.009058319179358287</v>
      </c>
    </row>
    <row r="13" spans="1:12" s="9" customFormat="1" ht="14.25">
      <c r="A13" s="62">
        <v>10</v>
      </c>
      <c r="B13" s="47" t="s">
        <v>98</v>
      </c>
      <c r="C13" s="48">
        <v>40031</v>
      </c>
      <c r="D13" s="48">
        <v>40129</v>
      </c>
      <c r="E13" s="71">
        <v>0.037729111686070294</v>
      </c>
      <c r="F13" s="71">
        <v>0.09799608889718447</v>
      </c>
      <c r="G13" s="71" t="s">
        <v>64</v>
      </c>
      <c r="H13" s="71">
        <v>0.3406422078712126</v>
      </c>
      <c r="I13" s="71">
        <v>0.9236453368122424</v>
      </c>
      <c r="J13" s="71">
        <v>0.0353690479830473</v>
      </c>
      <c r="K13" s="71">
        <v>-0.4481720346935155</v>
      </c>
      <c r="L13" s="72">
        <v>-0.07018511034978347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0.023742787192722936</v>
      </c>
      <c r="F14" s="71">
        <v>0.04962588853560668</v>
      </c>
      <c r="G14" s="71">
        <v>0.07956546381274698</v>
      </c>
      <c r="H14" s="71">
        <v>0.17593490290615632</v>
      </c>
      <c r="I14" s="71">
        <v>0.4719314193919799</v>
      </c>
      <c r="J14" s="71">
        <v>0.02132174304076151</v>
      </c>
      <c r="K14" s="71">
        <v>0.22328812227709305</v>
      </c>
      <c r="L14" s="72">
        <v>0.027161220297089006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0.02192836860790992</v>
      </c>
      <c r="F15" s="71">
        <v>0.06281102886399692</v>
      </c>
      <c r="G15" s="71">
        <v>0.14828512472693478</v>
      </c>
      <c r="H15" s="71">
        <v>0.27407184837467424</v>
      </c>
      <c r="I15" s="71">
        <v>0.7531426667686112</v>
      </c>
      <c r="J15" s="71">
        <v>0.01427626501182111</v>
      </c>
      <c r="K15" s="71">
        <v>0.7927460851648354</v>
      </c>
      <c r="L15" s="72">
        <v>0.08179636725125983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0.0025173135748017827</v>
      </c>
      <c r="F16" s="71">
        <v>0.015992817492086253</v>
      </c>
      <c r="G16" s="71">
        <v>0.03541046708111795</v>
      </c>
      <c r="H16" s="71">
        <v>0.06437392075656212</v>
      </c>
      <c r="I16" s="71">
        <v>0.1070001279113526</v>
      </c>
      <c r="J16" s="71">
        <v>0.0032131178188228304</v>
      </c>
      <c r="K16" s="71">
        <v>2.1225153742038234</v>
      </c>
      <c r="L16" s="72">
        <v>0.1676789511070722</v>
      </c>
    </row>
    <row r="17" spans="1:12" s="9" customFormat="1" ht="14.25">
      <c r="A17" s="62">
        <v>14</v>
      </c>
      <c r="B17" s="47" t="s">
        <v>86</v>
      </c>
      <c r="C17" s="48">
        <v>40427</v>
      </c>
      <c r="D17" s="48">
        <v>40543</v>
      </c>
      <c r="E17" s="71">
        <v>-0.00012122404086856164</v>
      </c>
      <c r="F17" s="71">
        <v>0.009931248250081959</v>
      </c>
      <c r="G17" s="71">
        <v>0.033243132281849164</v>
      </c>
      <c r="H17" s="71">
        <v>0.06184355413480769</v>
      </c>
      <c r="I17" s="71">
        <v>0.1048091625225609</v>
      </c>
      <c r="J17" s="71">
        <v>0.00367846597090149</v>
      </c>
      <c r="K17" s="71">
        <v>1.4677368690095842</v>
      </c>
      <c r="L17" s="72">
        <v>0.13699613290760126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0.009130640909023713</v>
      </c>
      <c r="F18" s="71">
        <v>0.048938640246288356</v>
      </c>
      <c r="G18" s="71">
        <v>0.06981520031615718</v>
      </c>
      <c r="H18" s="71">
        <v>0.10991611265286583</v>
      </c>
      <c r="I18" s="71">
        <v>0.10742027989747971</v>
      </c>
      <c r="J18" s="71">
        <v>0.011605610746185713</v>
      </c>
      <c r="K18" s="71">
        <v>0.39091729150726784</v>
      </c>
      <c r="L18" s="72">
        <v>0.049905994088254024</v>
      </c>
    </row>
    <row r="19" spans="1:12" s="9" customFormat="1" ht="14.25">
      <c r="A19" s="62">
        <v>16</v>
      </c>
      <c r="B19" s="47" t="s">
        <v>84</v>
      </c>
      <c r="C19" s="48">
        <v>40427</v>
      </c>
      <c r="D19" s="48">
        <v>40708</v>
      </c>
      <c r="E19" s="71">
        <v>0.000647951836421301</v>
      </c>
      <c r="F19" s="71">
        <v>0.009571008232130973</v>
      </c>
      <c r="G19" s="71">
        <v>0.032074623678631786</v>
      </c>
      <c r="H19" s="71">
        <v>0.05468600793253664</v>
      </c>
      <c r="I19" s="71">
        <v>0.09241873653507149</v>
      </c>
      <c r="J19" s="71">
        <v>0.0056432865572948465</v>
      </c>
      <c r="K19" s="71">
        <v>1.9109218518518514</v>
      </c>
      <c r="L19" s="72">
        <v>0.17620550645610322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0.013387438370614513</v>
      </c>
      <c r="F20" s="71">
        <v>0.13864170023373612</v>
      </c>
      <c r="G20" s="71">
        <v>0.1644312214579462</v>
      </c>
      <c r="H20" s="71">
        <v>0.2284175337610186</v>
      </c>
      <c r="I20" s="71">
        <v>0.3486162767017833</v>
      </c>
      <c r="J20" s="71">
        <v>0.016243374696602864</v>
      </c>
      <c r="K20" s="71">
        <v>0.9782031283710888</v>
      </c>
      <c r="L20" s="72">
        <v>0.14250790852400774</v>
      </c>
    </row>
    <row r="21" spans="1:12" ht="15.75" thickBot="1">
      <c r="A21" s="76"/>
      <c r="B21" s="80" t="s">
        <v>60</v>
      </c>
      <c r="C21" s="78" t="s">
        <v>25</v>
      </c>
      <c r="D21" s="78" t="s">
        <v>25</v>
      </c>
      <c r="E21" s="77">
        <f>AVERAGE(E4:E20)</f>
        <v>0.01315804013637072</v>
      </c>
      <c r="F21" s="77">
        <f>AVERAGE(F4:F20)</f>
        <v>0.03588253519862494</v>
      </c>
      <c r="G21" s="77">
        <f>AVERAGE(G4:G20)</f>
        <v>0.07069852457561578</v>
      </c>
      <c r="H21" s="77">
        <f>AVERAGE(H4:H20)</f>
        <v>0.1433532352216446</v>
      </c>
      <c r="I21" s="77">
        <f>AVERAGE(I4:I20)</f>
        <v>0.3110419041636164</v>
      </c>
      <c r="J21" s="77">
        <f>AVERAGE(J4:J20)</f>
        <v>0.01257839319091116</v>
      </c>
      <c r="K21" s="78" t="s">
        <v>25</v>
      </c>
      <c r="L21" s="79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9">
        <v>1</v>
      </c>
      <c r="B4" s="83" t="s">
        <v>44</v>
      </c>
      <c r="C4" s="30">
        <v>115.68858999999985</v>
      </c>
      <c r="D4" s="68">
        <v>0.06796254871910526</v>
      </c>
      <c r="E4" s="31">
        <v>72</v>
      </c>
      <c r="F4" s="68">
        <v>0.058299595141700404</v>
      </c>
      <c r="G4" s="50">
        <v>99.2399209068827</v>
      </c>
    </row>
    <row r="5" spans="1:7" ht="14.25">
      <c r="A5" s="90">
        <v>2</v>
      </c>
      <c r="B5" s="83" t="s">
        <v>55</v>
      </c>
      <c r="C5" s="30">
        <v>281.7590700000003</v>
      </c>
      <c r="D5" s="68">
        <v>0.03416219200915396</v>
      </c>
      <c r="E5" s="31">
        <v>70250</v>
      </c>
      <c r="F5" s="68">
        <v>0.010177756509526452</v>
      </c>
      <c r="G5" s="50">
        <v>84.01461387547675</v>
      </c>
    </row>
    <row r="6" spans="1:7" ht="14.25">
      <c r="A6" s="90">
        <v>3</v>
      </c>
      <c r="B6" s="83" t="s">
        <v>65</v>
      </c>
      <c r="C6" s="30">
        <v>159.32220000000018</v>
      </c>
      <c r="D6" s="68">
        <v>0.025025974575032233</v>
      </c>
      <c r="E6" s="31">
        <v>11</v>
      </c>
      <c r="F6" s="68">
        <v>0.003031138054560485</v>
      </c>
      <c r="G6" s="50">
        <v>19.478978958390556</v>
      </c>
    </row>
    <row r="7" spans="1:7" ht="14.25">
      <c r="A7" s="90">
        <v>4</v>
      </c>
      <c r="B7" s="83" t="s">
        <v>45</v>
      </c>
      <c r="C7" s="30">
        <v>422.860120000001</v>
      </c>
      <c r="D7" s="68">
        <v>0.015920610975361998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49</v>
      </c>
      <c r="C8" s="30">
        <v>134.80945999999994</v>
      </c>
      <c r="D8" s="68">
        <v>0.028154006453026032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79</v>
      </c>
      <c r="C9" s="30">
        <v>26.648040000000037</v>
      </c>
      <c r="D9" s="68">
        <v>0.013387438370614568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88</v>
      </c>
      <c r="C10" s="30">
        <v>23.916609999999874</v>
      </c>
      <c r="D10" s="68">
        <v>0.020622312683540346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83</v>
      </c>
      <c r="C11" s="30">
        <v>17.539239999999992</v>
      </c>
      <c r="D11" s="68">
        <v>0.022475852116785832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87</v>
      </c>
      <c r="C12" s="30">
        <v>15.355479999999982</v>
      </c>
      <c r="D12" s="68">
        <v>0.011042432357148331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22</v>
      </c>
      <c r="C13" s="30">
        <v>13.154320000000066</v>
      </c>
      <c r="D13" s="68">
        <v>0.012327277757774329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76</v>
      </c>
      <c r="C14" s="30">
        <v>9.847810000000056</v>
      </c>
      <c r="D14" s="68">
        <v>0.0025173135748012398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54</v>
      </c>
      <c r="C15" s="30">
        <v>9.768700000000186</v>
      </c>
      <c r="D15" s="68">
        <v>0.0027344371221632888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78</v>
      </c>
      <c r="C16" s="30">
        <v>5.085339999999851</v>
      </c>
      <c r="D16" s="68">
        <v>0.0016991330460093266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84</v>
      </c>
      <c r="C17" s="30">
        <v>2.7991000000005584</v>
      </c>
      <c r="D17" s="68">
        <v>0.0006479518364213536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91</v>
      </c>
      <c r="C18" s="30">
        <v>-0.17998999999999069</v>
      </c>
      <c r="D18" s="68">
        <v>-0.000251768330200603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86</v>
      </c>
      <c r="C19" s="30">
        <v>-0.3745800000000745</v>
      </c>
      <c r="D19" s="68">
        <v>-0.00012122404086908908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98</v>
      </c>
      <c r="C20" s="30">
        <v>78.20649000000023</v>
      </c>
      <c r="D20" s="68">
        <v>0.03728190536639276</v>
      </c>
      <c r="E20" s="31">
        <v>-17</v>
      </c>
      <c r="F20" s="68">
        <v>-0.000430947069559927</v>
      </c>
      <c r="G20" s="50">
        <v>-0.9040004086392238</v>
      </c>
    </row>
    <row r="21" spans="1:7" ht="15.75" thickBot="1">
      <c r="A21" s="63"/>
      <c r="B21" s="64" t="s">
        <v>24</v>
      </c>
      <c r="C21" s="54">
        <v>1316.2060000000017</v>
      </c>
      <c r="D21" s="67">
        <v>0.017607339376415097</v>
      </c>
      <c r="E21" s="55">
        <v>70316</v>
      </c>
      <c r="F21" s="67">
        <v>0.009993790478610693</v>
      </c>
      <c r="G21" s="56">
        <v>201.8295133321108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91</v>
      </c>
      <c r="C2" s="71">
        <v>-0.0002517683302006857</v>
      </c>
    </row>
    <row r="3" spans="1:5" ht="14.25">
      <c r="A3" s="14"/>
      <c r="B3" s="47" t="s">
        <v>86</v>
      </c>
      <c r="C3" s="71">
        <v>-0.00012122404086856164</v>
      </c>
      <c r="D3" s="14"/>
      <c r="E3" s="14"/>
    </row>
    <row r="4" spans="1:5" ht="14.25">
      <c r="A4" s="14"/>
      <c r="B4" s="47" t="s">
        <v>84</v>
      </c>
      <c r="C4" s="71">
        <v>0.000647951836421301</v>
      </c>
      <c r="D4" s="14"/>
      <c r="E4" s="14"/>
    </row>
    <row r="5" spans="1:5" ht="14.25">
      <c r="A5" s="14"/>
      <c r="B5" s="47" t="s">
        <v>78</v>
      </c>
      <c r="C5" s="71">
        <v>0.0016991330460078835</v>
      </c>
      <c r="D5" s="14"/>
      <c r="E5" s="14"/>
    </row>
    <row r="6" spans="1:5" ht="14.25">
      <c r="A6" s="14"/>
      <c r="B6" s="47" t="s">
        <v>76</v>
      </c>
      <c r="C6" s="71">
        <v>0.0025173135748017827</v>
      </c>
      <c r="D6" s="14"/>
      <c r="E6" s="14"/>
    </row>
    <row r="7" spans="1:5" ht="14.25">
      <c r="A7" s="14"/>
      <c r="B7" s="47" t="s">
        <v>54</v>
      </c>
      <c r="C7" s="71">
        <v>0.0027344371221620367</v>
      </c>
      <c r="D7" s="14"/>
      <c r="E7" s="14"/>
    </row>
    <row r="8" spans="1:5" ht="14.25">
      <c r="A8" s="14"/>
      <c r="B8" s="47" t="s">
        <v>44</v>
      </c>
      <c r="C8" s="71">
        <v>0.009130640909023713</v>
      </c>
      <c r="D8" s="14"/>
      <c r="E8" s="14"/>
    </row>
    <row r="9" spans="1:5" ht="14.25">
      <c r="A9" s="14"/>
      <c r="B9" s="47" t="s">
        <v>87</v>
      </c>
      <c r="C9" s="71">
        <v>0.011042432357148302</v>
      </c>
      <c r="D9" s="14"/>
      <c r="E9" s="14"/>
    </row>
    <row r="10" spans="1:5" ht="14.25">
      <c r="A10" s="14"/>
      <c r="B10" s="47" t="s">
        <v>22</v>
      </c>
      <c r="C10" s="71">
        <v>0.012327277757775201</v>
      </c>
      <c r="D10" s="14"/>
      <c r="E10" s="14"/>
    </row>
    <row r="11" spans="1:5" ht="14.25">
      <c r="A11" s="14"/>
      <c r="B11" s="47" t="s">
        <v>79</v>
      </c>
      <c r="C11" s="71">
        <v>0.013387438370614513</v>
      </c>
      <c r="D11" s="14"/>
      <c r="E11" s="14"/>
    </row>
    <row r="12" spans="1:5" ht="14.25">
      <c r="A12" s="14"/>
      <c r="B12" s="47" t="s">
        <v>45</v>
      </c>
      <c r="C12" s="71">
        <v>0.015920610975361127</v>
      </c>
      <c r="D12" s="14"/>
      <c r="E12" s="14"/>
    </row>
    <row r="13" spans="1:5" ht="14.25">
      <c r="A13" s="14"/>
      <c r="B13" s="47" t="s">
        <v>88</v>
      </c>
      <c r="C13" s="71">
        <v>0.02062231268354009</v>
      </c>
      <c r="D13" s="14"/>
      <c r="E13" s="14"/>
    </row>
    <row r="14" spans="1:5" ht="14.25">
      <c r="A14" s="14"/>
      <c r="B14" s="47" t="s">
        <v>65</v>
      </c>
      <c r="C14" s="71">
        <v>0.02192836860790992</v>
      </c>
      <c r="D14" s="14"/>
      <c r="E14" s="14"/>
    </row>
    <row r="15" spans="1:5" ht="14.25">
      <c r="A15" s="14"/>
      <c r="B15" s="47" t="s">
        <v>83</v>
      </c>
      <c r="C15" s="71">
        <v>0.0224758521167856</v>
      </c>
      <c r="D15" s="14"/>
      <c r="E15" s="14"/>
    </row>
    <row r="16" spans="1:5" ht="14.25">
      <c r="A16" s="14"/>
      <c r="B16" s="47" t="s">
        <v>55</v>
      </c>
      <c r="C16" s="71">
        <v>0.023742787192722936</v>
      </c>
      <c r="D16" s="14"/>
      <c r="E16" s="14"/>
    </row>
    <row r="17" spans="1:5" ht="14.25">
      <c r="A17" s="14"/>
      <c r="B17" s="47" t="s">
        <v>49</v>
      </c>
      <c r="C17" s="71">
        <v>0.028154006453026792</v>
      </c>
      <c r="D17" s="14"/>
      <c r="E17" s="14"/>
    </row>
    <row r="18" spans="1:5" ht="14.25">
      <c r="A18" s="14"/>
      <c r="B18" s="47" t="s">
        <v>98</v>
      </c>
      <c r="C18" s="71">
        <v>0.037729111686070294</v>
      </c>
      <c r="D18" s="14"/>
      <c r="E18" s="14"/>
    </row>
    <row r="19" spans="2:3" ht="14.25">
      <c r="B19" s="47" t="s">
        <v>21</v>
      </c>
      <c r="C19" s="75">
        <v>0.07036576888376134</v>
      </c>
    </row>
    <row r="20" spans="2:3" ht="14.25">
      <c r="B20" s="14" t="s">
        <v>27</v>
      </c>
      <c r="C20" s="87">
        <v>0.025305631215557067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J6" sqref="J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104</v>
      </c>
      <c r="C3" s="45" t="s">
        <v>7</v>
      </c>
      <c r="D3" s="46" t="s">
        <v>10</v>
      </c>
      <c r="E3" s="43">
        <v>13122953.35</v>
      </c>
      <c r="F3" s="95">
        <v>1834599</v>
      </c>
      <c r="G3" s="43">
        <v>7.1530363583540595</v>
      </c>
      <c r="H3" s="73">
        <v>0.5</v>
      </c>
      <c r="I3" s="42" t="s">
        <v>66</v>
      </c>
      <c r="J3" s="44" t="s">
        <v>28</v>
      </c>
    </row>
    <row r="4" spans="1:10" ht="15" customHeight="1">
      <c r="A4" s="41">
        <v>2</v>
      </c>
      <c r="B4" s="42" t="s">
        <v>102</v>
      </c>
      <c r="C4" s="45" t="s">
        <v>7</v>
      </c>
      <c r="D4" s="46" t="s">
        <v>10</v>
      </c>
      <c r="E4" s="43">
        <v>12761651.38</v>
      </c>
      <c r="F4" s="95">
        <v>28718</v>
      </c>
      <c r="G4" s="43">
        <v>444.3781384497528</v>
      </c>
      <c r="H4" s="73">
        <v>100</v>
      </c>
      <c r="I4" s="42" t="s">
        <v>99</v>
      </c>
      <c r="J4" s="44" t="s">
        <v>100</v>
      </c>
    </row>
    <row r="5" spans="1:10" ht="15" customHeight="1">
      <c r="A5" s="41">
        <v>3</v>
      </c>
      <c r="B5" s="42" t="s">
        <v>103</v>
      </c>
      <c r="C5" s="45" t="s">
        <v>7</v>
      </c>
      <c r="D5" s="46" t="s">
        <v>63</v>
      </c>
      <c r="E5" s="43">
        <v>3136285.05</v>
      </c>
      <c r="F5" s="95">
        <v>54189</v>
      </c>
      <c r="G5" s="43">
        <v>57.876784033659966</v>
      </c>
      <c r="H5" s="73">
        <v>100</v>
      </c>
      <c r="I5" s="42" t="s">
        <v>99</v>
      </c>
      <c r="J5" s="44" t="s">
        <v>100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1568488.46</v>
      </c>
      <c r="F6" s="95">
        <v>749</v>
      </c>
      <c r="G6" s="43">
        <v>2094.110093457944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1368215.0701</v>
      </c>
      <c r="F7" s="95">
        <v>2941</v>
      </c>
      <c r="G7" s="43">
        <v>465.22103709622576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383909.46</v>
      </c>
      <c r="F8" s="95">
        <v>679</v>
      </c>
      <c r="G8" s="43">
        <v>565.4042120765832</v>
      </c>
      <c r="H8" s="74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32341502.7701</v>
      </c>
      <c r="F9" s="59">
        <f>SUM(F3:F8)</f>
        <v>1921875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104</v>
      </c>
      <c r="C4" s="48">
        <v>37691</v>
      </c>
      <c r="D4" s="48">
        <v>37894</v>
      </c>
      <c r="E4" s="71" t="s">
        <v>64</v>
      </c>
      <c r="F4" s="71" t="s">
        <v>64</v>
      </c>
      <c r="G4" s="71">
        <v>-0.006518092805727127</v>
      </c>
      <c r="H4" s="71" t="s">
        <v>64</v>
      </c>
      <c r="I4" s="71" t="s">
        <v>64</v>
      </c>
      <c r="J4" s="71" t="s">
        <v>64</v>
      </c>
      <c r="K4" s="72">
        <v>13.306072716708128</v>
      </c>
      <c r="L4" s="72">
        <v>0.20460412665623906</v>
      </c>
    </row>
    <row r="5" spans="1:12" ht="14.25" collapsed="1">
      <c r="A5" s="62">
        <v>2</v>
      </c>
      <c r="B5" s="47" t="s">
        <v>31</v>
      </c>
      <c r="C5" s="48">
        <v>38441</v>
      </c>
      <c r="D5" s="48">
        <v>38625</v>
      </c>
      <c r="E5" s="71">
        <v>0.00013486769015891298</v>
      </c>
      <c r="F5" s="71">
        <v>-0.0742049717078801</v>
      </c>
      <c r="G5" s="71">
        <v>-0.08618977088088231</v>
      </c>
      <c r="H5" s="71">
        <v>-0.1646033559835064</v>
      </c>
      <c r="I5" s="71">
        <v>-0.18225000103840383</v>
      </c>
      <c r="J5" s="71">
        <v>-0.006593916493790708</v>
      </c>
      <c r="K5" s="72">
        <v>-0.4345957879234167</v>
      </c>
      <c r="L5" s="72">
        <v>-0.04533526451143077</v>
      </c>
    </row>
    <row r="6" spans="1:12" ht="14.25">
      <c r="A6" s="62">
        <v>3</v>
      </c>
      <c r="B6" s="47" t="s">
        <v>102</v>
      </c>
      <c r="C6" s="48">
        <v>38862</v>
      </c>
      <c r="D6" s="48">
        <v>38958</v>
      </c>
      <c r="E6" s="71" t="s">
        <v>64</v>
      </c>
      <c r="F6" s="71">
        <v>0.1264572720992283</v>
      </c>
      <c r="G6" s="71">
        <v>0.200876693628236</v>
      </c>
      <c r="H6" s="71">
        <v>0.329081600820184</v>
      </c>
      <c r="I6" s="71">
        <v>0.6562100817942547</v>
      </c>
      <c r="J6" s="71">
        <v>0.043957946697072314</v>
      </c>
      <c r="K6" s="72">
        <v>3.443781384497526</v>
      </c>
      <c r="L6" s="72">
        <v>0.14006566193526782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0.0281785528322942</v>
      </c>
      <c r="F7" s="71">
        <v>0.07189969667093399</v>
      </c>
      <c r="G7" s="71">
        <v>0.12049310423032789</v>
      </c>
      <c r="H7" s="71">
        <v>0.05709251944688609</v>
      </c>
      <c r="I7" s="71">
        <v>0.2311701162970221</v>
      </c>
      <c r="J7" s="71">
        <v>0.025612850897997808</v>
      </c>
      <c r="K7" s="72">
        <v>-0.534778962903774</v>
      </c>
      <c r="L7" s="72">
        <v>-0.06792159629312833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0.005061774396209362</v>
      </c>
      <c r="F8" s="71">
        <v>0.030809394336895446</v>
      </c>
      <c r="G8" s="71">
        <v>0.05457964549492811</v>
      </c>
      <c r="H8" s="71">
        <v>0.11989940680890498</v>
      </c>
      <c r="I8" s="71">
        <v>0.28981532340384875</v>
      </c>
      <c r="J8" s="71">
        <v>0.006630990571845574</v>
      </c>
      <c r="K8" s="72">
        <v>1.0941100934579442</v>
      </c>
      <c r="L8" s="72">
        <v>0.07272364521759589</v>
      </c>
    </row>
    <row r="9" spans="1:12" ht="14.25">
      <c r="A9" s="62">
        <v>6</v>
      </c>
      <c r="B9" s="47" t="s">
        <v>103</v>
      </c>
      <c r="C9" s="48">
        <v>40253</v>
      </c>
      <c r="D9" s="48">
        <v>40445</v>
      </c>
      <c r="E9" s="71">
        <v>0.027578627611237083</v>
      </c>
      <c r="F9" s="71">
        <v>0.07787811126576716</v>
      </c>
      <c r="G9" s="71" t="s">
        <v>64</v>
      </c>
      <c r="H9" s="71">
        <v>0.22732133263640453</v>
      </c>
      <c r="I9" s="71">
        <v>0.6534676458879058</v>
      </c>
      <c r="J9" s="71">
        <v>0.02434187304993629</v>
      </c>
      <c r="K9" s="72">
        <v>-0.4212321596634002</v>
      </c>
      <c r="L9" s="72">
        <v>-0.07213528478107523</v>
      </c>
    </row>
    <row r="10" spans="1:12" ht="15.75" thickBot="1">
      <c r="A10" s="76"/>
      <c r="B10" s="80" t="s">
        <v>60</v>
      </c>
      <c r="C10" s="79" t="s">
        <v>25</v>
      </c>
      <c r="D10" s="79" t="s">
        <v>25</v>
      </c>
      <c r="E10" s="77">
        <f aca="true" t="shared" si="0" ref="E10:J10">AVERAGE(E4:E9)</f>
        <v>0.01523845563247489</v>
      </c>
      <c r="F10" s="77">
        <f t="shared" si="0"/>
        <v>0.04656790053298896</v>
      </c>
      <c r="G10" s="77">
        <f t="shared" si="0"/>
        <v>0.05664831593337651</v>
      </c>
      <c r="H10" s="77">
        <f t="shared" si="0"/>
        <v>0.11375830074577464</v>
      </c>
      <c r="I10" s="77">
        <f t="shared" si="0"/>
        <v>0.3296826332689255</v>
      </c>
      <c r="J10" s="77">
        <f t="shared" si="0"/>
        <v>0.018789948944612257</v>
      </c>
      <c r="K10" s="79" t="s">
        <v>25</v>
      </c>
      <c r="L10" s="79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1">
        <v>1</v>
      </c>
      <c r="B4" s="92" t="s">
        <v>103</v>
      </c>
      <c r="C4" s="30">
        <v>84.1730599999996</v>
      </c>
      <c r="D4" s="68">
        <v>0.02757862761123637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62</v>
      </c>
      <c r="C5" s="30">
        <v>37.49768999999994</v>
      </c>
      <c r="D5" s="68">
        <v>0.02817855283229418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26</v>
      </c>
      <c r="C6" s="30">
        <v>7.8993499999998615</v>
      </c>
      <c r="D6" s="68">
        <v>0.005061774396208532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31</v>
      </c>
      <c r="C7" s="30">
        <v>0.05177000000001863</v>
      </c>
      <c r="D7" s="68">
        <v>0.00013486769015886755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104</v>
      </c>
      <c r="C8" s="30" t="s">
        <v>64</v>
      </c>
      <c r="D8" s="68" t="s">
        <v>64</v>
      </c>
      <c r="E8" s="31" t="s">
        <v>64</v>
      </c>
      <c r="F8" s="88" t="s">
        <v>64</v>
      </c>
      <c r="G8" s="50" t="s">
        <v>64</v>
      </c>
    </row>
    <row r="9" spans="1:7" ht="14.25" customHeight="1">
      <c r="A9" s="91">
        <v>6</v>
      </c>
      <c r="B9" s="92" t="s">
        <v>102</v>
      </c>
      <c r="C9" s="30" t="s">
        <v>64</v>
      </c>
      <c r="D9" s="68" t="s">
        <v>64</v>
      </c>
      <c r="E9" s="31" t="s">
        <v>64</v>
      </c>
      <c r="F9" s="88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129.6218699999994</v>
      </c>
      <c r="D10" s="67">
        <v>0.02048620393915108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19" sqref="B1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0.00013486769015891298</v>
      </c>
      <c r="D2" s="21"/>
      <c r="E2" s="21"/>
    </row>
    <row r="3" spans="1:5" ht="14.25">
      <c r="A3" s="21"/>
      <c r="B3" s="47" t="s">
        <v>26</v>
      </c>
      <c r="C3" s="71">
        <v>0.005061774396209362</v>
      </c>
      <c r="D3" s="21"/>
      <c r="E3" s="21"/>
    </row>
    <row r="4" spans="1:5" ht="14.25">
      <c r="A4" s="21"/>
      <c r="B4" s="47" t="s">
        <v>103</v>
      </c>
      <c r="C4" s="71">
        <v>0.027578627611237083</v>
      </c>
      <c r="D4" s="21"/>
      <c r="E4" s="21"/>
    </row>
    <row r="5" spans="1:5" ht="14.25">
      <c r="A5" s="21"/>
      <c r="B5" s="47" t="s">
        <v>62</v>
      </c>
      <c r="C5" s="71">
        <v>0.0281785528322942</v>
      </c>
      <c r="D5" s="21"/>
      <c r="E5" s="21"/>
    </row>
    <row r="6" spans="1:4" ht="14.25">
      <c r="A6" s="21"/>
      <c r="B6" s="47" t="s">
        <v>21</v>
      </c>
      <c r="C6" s="75">
        <v>0.07036576888376134</v>
      </c>
      <c r="D6" s="21"/>
    </row>
    <row r="7" spans="2:3" ht="14.25">
      <c r="B7" s="47" t="s">
        <v>27</v>
      </c>
      <c r="C7" s="87">
        <v>0.025305631215557067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I5" sqref="I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89</v>
      </c>
      <c r="C3" s="84" t="s">
        <v>7</v>
      </c>
      <c r="D3" s="84" t="s">
        <v>9</v>
      </c>
      <c r="E3" s="86">
        <v>9509796.41</v>
      </c>
      <c r="F3" s="11">
        <v>175390</v>
      </c>
      <c r="G3" s="86">
        <v>54.220858714864015</v>
      </c>
      <c r="H3" s="85">
        <v>100</v>
      </c>
      <c r="I3" s="84" t="s">
        <v>90</v>
      </c>
      <c r="J3" s="44" t="s">
        <v>28</v>
      </c>
    </row>
    <row r="4" spans="1:10" ht="14.25" customHeight="1">
      <c r="A4" s="41">
        <v>2</v>
      </c>
      <c r="B4" s="84" t="s">
        <v>80</v>
      </c>
      <c r="C4" s="84" t="s">
        <v>7</v>
      </c>
      <c r="D4" s="84" t="s">
        <v>81</v>
      </c>
      <c r="E4" s="86">
        <v>1623594.34</v>
      </c>
      <c r="F4" s="11">
        <v>145343</v>
      </c>
      <c r="G4" s="86">
        <v>11.170777677631534</v>
      </c>
      <c r="H4" s="85">
        <v>10</v>
      </c>
      <c r="I4" s="84" t="s">
        <v>82</v>
      </c>
      <c r="J4" s="44" t="s">
        <v>28</v>
      </c>
    </row>
    <row r="5" spans="1:10" ht="14.25" customHeight="1">
      <c r="A5" s="41">
        <v>3</v>
      </c>
      <c r="B5" s="84" t="s">
        <v>72</v>
      </c>
      <c r="C5" s="84" t="s">
        <v>7</v>
      </c>
      <c r="D5" s="84" t="s">
        <v>9</v>
      </c>
      <c r="E5" s="86">
        <v>992920.4801</v>
      </c>
      <c r="F5" s="11">
        <v>648</v>
      </c>
      <c r="G5" s="86">
        <v>1532.2846915123457</v>
      </c>
      <c r="H5" s="85">
        <v>5000</v>
      </c>
      <c r="I5" s="84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12126311.2301</v>
      </c>
      <c r="F6" s="69">
        <f>SUM(F3:F5)</f>
        <v>321381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2018-01-12T12:04:28Z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