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<sst xmlns="http://schemas.openxmlformats.org/spreadsheetml/2006/main" count="587" uniqueCount="103">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</sst>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1491799"/>
        <c:axId val="36317328"/>
      </c:barChart>
      <c:catAx>
        <c:axId val="1149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17328"/>
        <c:crosses val="autoZero"/>
        <c:auto val="0"/>
        <c:lblOffset val="0"/>
        <c:tickLblSkip val="1"/>
        <c:noMultiLvlLbl val="0"/>
      </c:catAx>
      <c:val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91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71265"/>
        <c:axId val="46970474"/>
      </c:barChart>
      <c:catAx>
        <c:axId val="6487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0474"/>
        <c:crosses val="autoZero"/>
        <c:auto val="0"/>
        <c:lblOffset val="0"/>
        <c:tickLblSkip val="1"/>
        <c:noMultiLvlLbl val="0"/>
      </c:catAx>
      <c:val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081083"/>
        <c:axId val="46512020"/>
      </c:barChart>
      <c:catAx>
        <c:axId val="20081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12020"/>
        <c:crosses val="autoZero"/>
        <c:auto val="0"/>
        <c:lblOffset val="0"/>
        <c:tickLblSkip val="1"/>
        <c:noMultiLvlLbl val="0"/>
      </c:catAx>
      <c:val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54997"/>
        <c:axId val="9377246"/>
      </c:barChart>
      <c:catAx>
        <c:axId val="15954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77246"/>
        <c:crosses val="autoZero"/>
        <c:auto val="0"/>
        <c:lblOffset val="0"/>
        <c:tickLblSkip val="1"/>
        <c:noMultiLvlLbl val="0"/>
      </c:catAx>
      <c:val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86351"/>
        <c:axId val="21359432"/>
      </c:barChart>
      <c:catAx>
        <c:axId val="1728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432"/>
        <c:crosses val="autoZero"/>
        <c:auto val="0"/>
        <c:lblOffset val="0"/>
        <c:tickLblSkip val="1"/>
        <c:noMultiLvlLbl val="0"/>
      </c:catAx>
      <c:val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17161"/>
        <c:axId val="52392402"/>
      </c:barChart>
      <c:catAx>
        <c:axId val="58017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92402"/>
        <c:crosses val="autoZero"/>
        <c:auto val="0"/>
        <c:lblOffset val="0"/>
        <c:tickLblSkip val="1"/>
        <c:noMultiLvlLbl val="0"/>
      </c:catAx>
      <c:val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769571"/>
        <c:axId val="15926140"/>
      </c:barChart>
      <c:catAx>
        <c:axId val="176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926140"/>
        <c:crossesAt val="0"/>
        <c:auto val="0"/>
        <c:lblOffset val="0"/>
        <c:tickLblSkip val="1"/>
        <c:noMultiLvlLbl val="0"/>
      </c:catAx>
      <c:valAx>
        <c:axId val="15926140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57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9117533"/>
        <c:axId val="14948934"/>
      </c:barChart>
      <c:catAx>
        <c:axId val="91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48934"/>
        <c:crosses val="autoZero"/>
        <c:auto val="0"/>
        <c:lblOffset val="0"/>
        <c:tickLblSkip val="1"/>
        <c:noMultiLvlLbl val="0"/>
      </c:catAx>
      <c:val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22679"/>
        <c:axId val="2904112"/>
      </c:barChart>
      <c:catAx>
        <c:axId val="322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04112"/>
        <c:crosses val="autoZero"/>
        <c:auto val="0"/>
        <c:lblOffset val="0"/>
        <c:tickLblSkip val="52"/>
        <c:noMultiLvlLbl val="0"/>
      </c:catAx>
      <c:val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6137009"/>
        <c:axId val="33906490"/>
      </c:barChart>
      <c:catAx>
        <c:axId val="26137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06490"/>
        <c:crosses val="autoZero"/>
        <c:auto val="0"/>
        <c:lblOffset val="0"/>
        <c:tickLblSkip val="49"/>
        <c:noMultiLvlLbl val="0"/>
      </c:catAx>
      <c:val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22955"/>
        <c:axId val="62071140"/>
      </c:barChart>
      <c:catAx>
        <c:axId val="3672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071140"/>
        <c:crosses val="autoZero"/>
        <c:auto val="0"/>
        <c:lblOffset val="0"/>
        <c:tickLblSkip val="4"/>
        <c:noMultiLvlLbl val="0"/>
      </c:catAx>
      <c:val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8420497"/>
        <c:axId val="56022426"/>
      </c:barChart>
      <c:cat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22426"/>
        <c:crosses val="autoZero"/>
        <c:auto val="0"/>
        <c:lblOffset val="0"/>
        <c:tickLblSkip val="9"/>
        <c:noMultiLvlLbl val="0"/>
      </c:catAx>
      <c:val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69349"/>
        <c:axId val="61706414"/>
      </c:barChart>
      <c:catAx>
        <c:axId val="21769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06414"/>
        <c:crosses val="autoZero"/>
        <c:auto val="0"/>
        <c:lblOffset val="0"/>
        <c:tickLblSkip val="4"/>
        <c:noMultiLvlLbl val="0"/>
      </c:catAx>
      <c:val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486815"/>
        <c:axId val="32163608"/>
      </c:barChart>
      <c:catAx>
        <c:axId val="18486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163608"/>
        <c:crosses val="autoZero"/>
        <c:auto val="0"/>
        <c:lblOffset val="0"/>
        <c:tickLblSkip val="52"/>
        <c:noMultiLvlLbl val="0"/>
      </c:catAx>
      <c:val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37017"/>
        <c:axId val="55115426"/>
      </c:barChart>
      <c:catAx>
        <c:axId val="21037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15426"/>
        <c:crosses val="autoZero"/>
        <c:auto val="0"/>
        <c:lblOffset val="0"/>
        <c:tickLblSkip val="4"/>
        <c:noMultiLvlLbl val="0"/>
      </c:catAx>
      <c:val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76787"/>
        <c:axId val="35164492"/>
      </c:barChart>
      <c:catAx>
        <c:axId val="2627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64492"/>
        <c:crosses val="autoZero"/>
        <c:auto val="0"/>
        <c:lblOffset val="0"/>
        <c:tickLblSkip val="4"/>
        <c:noMultiLvlLbl val="0"/>
      </c:catAx>
      <c:val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76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44973"/>
        <c:axId val="29751574"/>
      </c:barChart>
      <c:catAx>
        <c:axId val="480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751574"/>
        <c:crosses val="autoZero"/>
        <c:auto val="0"/>
        <c:lblOffset val="0"/>
        <c:tickLblSkip val="4"/>
        <c:noMultiLvlLbl val="0"/>
      </c:catAx>
      <c:val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37575"/>
        <c:axId val="61067264"/>
      </c:barChart>
      <c:catAx>
        <c:axId val="6643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067264"/>
        <c:crosses val="autoZero"/>
        <c:auto val="0"/>
        <c:lblOffset val="0"/>
        <c:tickLblSkip val="4"/>
        <c:noMultiLvlLbl val="0"/>
      </c:catAx>
      <c:val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34465"/>
        <c:axId val="47501322"/>
      </c:barChart>
      <c:catAx>
        <c:axId val="1273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01322"/>
        <c:crosses val="autoZero"/>
        <c:auto val="0"/>
        <c:lblOffset val="0"/>
        <c:tickLblSkip val="4"/>
        <c:noMultiLvlLbl val="0"/>
      </c:catAx>
      <c:val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58715"/>
        <c:axId val="22401844"/>
      </c:barChart>
      <c:catAx>
        <c:axId val="24858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01844"/>
        <c:crosses val="autoZero"/>
        <c:auto val="0"/>
        <c:lblOffset val="0"/>
        <c:tickLblSkip val="4"/>
        <c:noMultiLvlLbl val="0"/>
      </c:catAx>
      <c:val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005"/>
        <c:axId val="2610046"/>
      </c:barChart>
      <c:catAx>
        <c:axId val="29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0046"/>
        <c:crosses val="autoZero"/>
        <c:auto val="0"/>
        <c:lblOffset val="0"/>
        <c:tickLblSkip val="4"/>
        <c:noMultiLvlLbl val="0"/>
      </c:catAx>
      <c:val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90415"/>
        <c:axId val="10087144"/>
      </c:barChart>
      <c:catAx>
        <c:axId val="23490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087144"/>
        <c:crosses val="autoZero"/>
        <c:auto val="0"/>
        <c:lblOffset val="0"/>
        <c:tickLblSkip val="4"/>
        <c:noMultiLvlLbl val="0"/>
      </c:catAx>
      <c:val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4439787"/>
        <c:axId val="41522628"/>
      </c:barChart>
      <c:catAx>
        <c:axId val="3443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22628"/>
        <c:crosses val="autoZero"/>
        <c:auto val="0"/>
        <c:lblOffset val="0"/>
        <c:tickLblSkip val="1"/>
        <c:noMultiLvlLbl val="0"/>
      </c:catAx>
      <c:val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3675433"/>
        <c:axId val="11752306"/>
      </c:barChart>
      <c:catAx>
        <c:axId val="23675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2306"/>
        <c:crosses val="autoZero"/>
        <c:auto val="0"/>
        <c:lblOffset val="0"/>
        <c:tickLblSkip val="1"/>
        <c:noMultiLvlLbl val="0"/>
      </c:catAx>
      <c:valAx>
        <c:axId val="1175230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661891"/>
        <c:axId val="12412700"/>
      </c:barChart>
      <c:catAx>
        <c:axId val="3866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12700"/>
        <c:crosses val="autoZero"/>
        <c:auto val="0"/>
        <c:lblOffset val="0"/>
        <c:tickLblSkip val="1"/>
        <c:noMultiLvlLbl val="0"/>
      </c:catAx>
      <c:val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4605437"/>
        <c:axId val="65904614"/>
      </c:barChart>
      <c:catAx>
        <c:axId val="4460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4614"/>
        <c:crosses val="autoZero"/>
        <c:auto val="0"/>
        <c:lblOffset val="0"/>
        <c:tickLblSkip val="5"/>
        <c:noMultiLvlLbl val="0"/>
      </c:catAx>
      <c:val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0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6270615"/>
        <c:axId val="36673488"/>
      </c:barChart>
      <c:catAx>
        <c:axId val="5627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73488"/>
        <c:crosses val="autoZero"/>
        <c:auto val="0"/>
        <c:lblOffset val="0"/>
        <c:tickLblSkip val="5"/>
        <c:noMultiLvlLbl val="0"/>
      </c:catAx>
      <c:val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270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25937"/>
        <c:axId val="17762522"/>
      </c:barChart>
      <c:catAx>
        <c:axId val="6162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62522"/>
        <c:crosses val="autoZero"/>
        <c:auto val="0"/>
        <c:lblOffset val="0"/>
        <c:tickLblSkip val="1"/>
        <c:noMultiLvlLbl val="0"/>
      </c:catAx>
      <c:val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625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44971"/>
        <c:axId val="29478148"/>
      </c:barChart>
      <c:catAx>
        <c:axId val="2564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78148"/>
        <c:crosses val="autoZero"/>
        <c:auto val="0"/>
        <c:lblOffset val="0"/>
        <c:tickLblSkip val="1"/>
        <c:noMultiLvlLbl val="0"/>
      </c:catAx>
      <c:val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76741"/>
        <c:axId val="38919758"/>
      </c:barChart>
      <c:catAx>
        <c:axId val="6397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19758"/>
        <c:crosses val="autoZero"/>
        <c:auto val="0"/>
        <c:lblOffset val="0"/>
        <c:tickLblSkip val="1"/>
        <c:noMultiLvlLbl val="0"/>
      </c:catAx>
      <c:val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33503"/>
        <c:axId val="65492664"/>
      </c:barChart>
      <c:catAx>
        <c:axId val="1473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492664"/>
        <c:crosses val="autoZero"/>
        <c:auto val="0"/>
        <c:lblOffset val="0"/>
        <c:tickLblSkip val="1"/>
        <c:noMultiLvlLbl val="0"/>
      </c:catAx>
      <c:val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3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63065"/>
        <c:axId val="3305538"/>
      </c:barChart>
      <c:catAx>
        <c:axId val="5256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5538"/>
        <c:crosses val="autoZero"/>
        <c:auto val="0"/>
        <c:lblOffset val="0"/>
        <c:tickLblSkip val="1"/>
        <c:noMultiLvlLbl val="0"/>
      </c:catAx>
      <c:val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6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49843"/>
        <c:axId val="66421996"/>
      </c:barChart>
      <c:catAx>
        <c:axId val="2974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421996"/>
        <c:crosses val="autoZero"/>
        <c:auto val="0"/>
        <c:lblOffset val="0"/>
        <c:tickLblSkip val="1"/>
        <c:noMultiLvlLbl val="0"/>
      </c:catAx>
      <c:val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49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59333"/>
        <c:axId val="7889678"/>
      </c:barChart>
      <c:catAx>
        <c:axId val="3815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9678"/>
        <c:crosses val="autoZero"/>
        <c:auto val="0"/>
        <c:lblOffset val="0"/>
        <c:tickLblSkip val="1"/>
        <c:noMultiLvlLbl val="0"/>
      </c:catAx>
      <c:val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27053"/>
        <c:axId val="11472566"/>
      </c:barChart>
      <c:catAx>
        <c:axId val="6092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72566"/>
        <c:crosses val="autoZero"/>
        <c:auto val="0"/>
        <c:lblOffset val="0"/>
        <c:tickLblSkip val="1"/>
        <c:noMultiLvlLbl val="0"/>
      </c:catAx>
      <c:val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927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44231"/>
        <c:axId val="56862624"/>
      </c:barChart>
      <c:catAx>
        <c:axId val="36144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862624"/>
        <c:crosses val="autoZero"/>
        <c:auto val="0"/>
        <c:lblOffset val="0"/>
        <c:tickLblSkip val="1"/>
        <c:noMultiLvlLbl val="0"/>
      </c:catAx>
      <c:val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144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01569"/>
        <c:axId val="42469802"/>
      </c:barChart>
      <c:catAx>
        <c:axId val="42001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469802"/>
        <c:crosses val="autoZero"/>
        <c:auto val="0"/>
        <c:lblOffset val="0"/>
        <c:tickLblSkip val="1"/>
        <c:noMultiLvlLbl val="0"/>
      </c:catAx>
      <c:val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01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83899"/>
        <c:axId val="17501908"/>
      </c:barChart>
      <c:catAx>
        <c:axId val="4668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501908"/>
        <c:crosses val="autoZero"/>
        <c:auto val="0"/>
        <c:lblOffset val="0"/>
        <c:tickLblSkip val="1"/>
        <c:noMultiLvlLbl val="0"/>
      </c:catAx>
      <c:val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683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99445"/>
        <c:axId val="8368414"/>
      </c:barChart>
      <c:catAx>
        <c:axId val="2329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368414"/>
        <c:crosses val="autoZero"/>
        <c:auto val="0"/>
        <c:lblOffset val="0"/>
        <c:tickLblSkip val="1"/>
        <c:noMultiLvlLbl val="0"/>
      </c:catAx>
      <c:val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299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8206863"/>
        <c:axId val="6752904"/>
      </c:barChart>
      <c:catAx>
        <c:axId val="8206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52904"/>
        <c:crosses val="autoZero"/>
        <c:auto val="0"/>
        <c:lblOffset val="0"/>
        <c:tickLblSkip val="1"/>
        <c:noMultiLvlLbl val="0"/>
      </c:catAx>
      <c:valAx>
        <c:axId val="675290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0686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8239"/>
        <c:axId val="35084152"/>
      </c:barChart>
      <c:catAx>
        <c:axId val="389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4152"/>
        <c:crosses val="autoZero"/>
        <c:auto val="0"/>
        <c:lblOffset val="0"/>
        <c:tickLblSkip val="1"/>
        <c:noMultiLvlLbl val="0"/>
      </c:catAx>
      <c:val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7321913"/>
        <c:axId val="23244034"/>
      </c:barChart>
      <c:catAx>
        <c:axId val="4732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4034"/>
        <c:crosses val="autoZero"/>
        <c:auto val="0"/>
        <c:lblOffset val="0"/>
        <c:tickLblSkip val="1"/>
        <c:noMultiLvlLbl val="0"/>
      </c:catAx>
      <c:valAx>
        <c:axId val="2324403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69715"/>
        <c:axId val="3718572"/>
      </c:barChart>
      <c:catAx>
        <c:axId val="786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572"/>
        <c:crosses val="autoZero"/>
        <c:auto val="0"/>
        <c:lblOffset val="0"/>
        <c:tickLblSkip val="1"/>
        <c:noMultiLvlLbl val="0"/>
      </c:catAx>
      <c:val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67149"/>
        <c:axId val="32768886"/>
      </c:barChart>
      <c:catAx>
        <c:axId val="3346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68886"/>
        <c:crosses val="autoZero"/>
        <c:auto val="0"/>
        <c:lblOffset val="0"/>
        <c:tickLblSkip val="1"/>
        <c:noMultiLvlLbl val="0"/>
      </c:catAx>
      <c:val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84519"/>
        <c:axId val="37034080"/>
      </c:barChart>
      <c:catAx>
        <c:axId val="2648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4080"/>
        <c:crosses val="autoZero"/>
        <c:auto val="0"/>
        <c:lblOffset val="0"/>
        <c:tickLblSkip val="1"/>
        <c:noMultiLvlLbl val="0"/>
      </c:catAx>
      <c:val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altus.ua/" TargetMode="External" /><Relationship Id="rId4" Type="http://schemas.openxmlformats.org/officeDocument/2006/relationships/hyperlink" Target="http://am.artcapital.ua/" TargetMode="External" /><Relationship Id="rId5" Type="http://schemas.openxmlformats.org/officeDocument/2006/relationships/hyperlink" Target="http://bonum-group.com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task.ua/" TargetMode="External" /><Relationship Id="rId8" Type="http://schemas.openxmlformats.org/officeDocument/2006/relationships/hyperlink" Target="http://univer.ua/" TargetMode="External" /><Relationship Id="rId9" Type="http://schemas.openxmlformats.org/officeDocument/2006/relationships/hyperlink" Target="http://www.kinto.com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otpcapital.com.ua/" TargetMode="External" /><Relationship Id="rId12" Type="http://schemas.openxmlformats.org/officeDocument/2006/relationships/hyperlink" Target="http://otpcapital.com.ua/" TargetMode="External" /><Relationship Id="rId13" Type="http://schemas.openxmlformats.org/officeDocument/2006/relationships/hyperlink" Target="http://www.altus.ua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www.kinto.com/" TargetMode="External" /><Relationship Id="rId17" Type="http://schemas.openxmlformats.org/officeDocument/2006/relationships/hyperlink" Target="http://www.am.eavex.com.ua/" TargetMode="External" /><Relationship Id="rId18" Type="http://schemas.openxmlformats.org/officeDocument/2006/relationships/hyperlink" Target="http://univer.ua/" TargetMode="External" /><Relationship Id="rId1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21634305.85</v>
      </c>
      <c r="D3" s="96">
        <v>50096</v>
      </c>
      <c r="E3" s="43">
        <v>431.8569516528266</v>
      </c>
      <c r="F3" s="40">
        <v>100</v>
      </c>
      <c r="G3" s="42" t="s">
        <v>68</v>
      </c>
      <c r="H3" s="44" t="s">
        <v>29</v>
      </c>
    </row>
    <row r="4" spans="1:8" ht="14.25">
      <c r="A4" s="41">
        <v>2</v>
      </c>
      <c r="B4" s="42" t="s">
        <v>87</v>
      </c>
      <c r="C4" s="43">
        <v>4952946.42</v>
      </c>
      <c r="D4" s="96">
        <v>1886</v>
      </c>
      <c r="E4" s="43">
        <v>2626.164591728526</v>
      </c>
      <c r="F4" s="40">
        <v>1000</v>
      </c>
      <c r="G4" s="42" t="s">
        <v>88</v>
      </c>
      <c r="H4" s="44" t="s">
        <v>96</v>
      </c>
    </row>
    <row r="5" spans="1:8" ht="14.25" customHeight="1">
      <c r="A5" s="41">
        <v>3</v>
      </c>
      <c r="B5" s="42" t="s">
        <v>67</v>
      </c>
      <c r="C5" s="43">
        <v>4145951.8983</v>
      </c>
      <c r="D5" s="96">
        <v>3928</v>
      </c>
      <c r="E5" s="43">
        <v>1055.4867358197555</v>
      </c>
      <c r="F5" s="40">
        <v>1000</v>
      </c>
      <c r="G5" s="42" t="s">
        <v>69</v>
      </c>
      <c r="H5" s="44" t="s">
        <v>97</v>
      </c>
    </row>
    <row r="6" spans="1:8" ht="14.25">
      <c r="A6" s="41">
        <v>4</v>
      </c>
      <c r="B6" s="42" t="s">
        <v>51</v>
      </c>
      <c r="C6" s="43">
        <v>3535625.75</v>
      </c>
      <c r="D6" s="96">
        <v>4581</v>
      </c>
      <c r="E6" s="43">
        <v>771.8021720148439</v>
      </c>
      <c r="F6" s="40">
        <v>1000</v>
      </c>
      <c r="G6" s="42" t="s">
        <v>68</v>
      </c>
      <c r="H6" s="44" t="s">
        <v>29</v>
      </c>
    </row>
    <row r="7" spans="1:8" ht="14.25" customHeight="1">
      <c r="A7" s="41">
        <v>5</v>
      </c>
      <c r="B7" s="42" t="s">
        <v>78</v>
      </c>
      <c r="C7" s="43">
        <v>3523469.48</v>
      </c>
      <c r="D7" s="96">
        <v>1269</v>
      </c>
      <c r="E7" s="43">
        <v>2776.5716942474387</v>
      </c>
      <c r="F7" s="40">
        <v>1000</v>
      </c>
      <c r="G7" s="42" t="s">
        <v>79</v>
      </c>
      <c r="H7" s="44" t="s">
        <v>98</v>
      </c>
    </row>
    <row r="8" spans="1:8" ht="14.25">
      <c r="A8" s="41">
        <v>6</v>
      </c>
      <c r="B8" s="42" t="s">
        <v>89</v>
      </c>
      <c r="C8" s="43">
        <v>3214342.02</v>
      </c>
      <c r="D8" s="96">
        <v>1468</v>
      </c>
      <c r="E8" s="43">
        <v>2189.6062806539508</v>
      </c>
      <c r="F8" s="40">
        <v>1000</v>
      </c>
      <c r="G8" s="42" t="s">
        <v>88</v>
      </c>
      <c r="H8" s="44" t="s">
        <v>96</v>
      </c>
    </row>
    <row r="9" spans="1:8" ht="14.25">
      <c r="A9" s="41">
        <v>7</v>
      </c>
      <c r="B9" s="42" t="s">
        <v>80</v>
      </c>
      <c r="C9" s="43">
        <v>2799048.47</v>
      </c>
      <c r="D9" s="96">
        <v>726</v>
      </c>
      <c r="E9" s="43">
        <v>3855.438663911846</v>
      </c>
      <c r="F9" s="40">
        <v>1000</v>
      </c>
      <c r="G9" s="42" t="s">
        <v>79</v>
      </c>
      <c r="H9" s="44" t="s">
        <v>98</v>
      </c>
    </row>
    <row r="10" spans="1:8" ht="14.25">
      <c r="A10" s="41">
        <v>8</v>
      </c>
      <c r="B10" s="42" t="s">
        <v>56</v>
      </c>
      <c r="C10" s="43">
        <v>2722382.83</v>
      </c>
      <c r="D10" s="96">
        <v>1062</v>
      </c>
      <c r="E10" s="43">
        <v>2563.4489924670434</v>
      </c>
      <c r="F10" s="40">
        <v>1000</v>
      </c>
      <c r="G10" s="42" t="s">
        <v>70</v>
      </c>
      <c r="H10" s="44" t="s">
        <v>99</v>
      </c>
    </row>
    <row r="11" spans="1:8" ht="14.25">
      <c r="A11" s="41">
        <v>9</v>
      </c>
      <c r="B11" s="42" t="s">
        <v>57</v>
      </c>
      <c r="C11" s="43">
        <v>2288012.98</v>
      </c>
      <c r="D11" s="96">
        <v>2822315</v>
      </c>
      <c r="E11" s="43">
        <v>0.8106866101055339</v>
      </c>
      <c r="F11" s="40">
        <v>1</v>
      </c>
      <c r="G11" s="42" t="s">
        <v>70</v>
      </c>
      <c r="H11" s="44" t="s">
        <v>99</v>
      </c>
    </row>
    <row r="12" spans="1:8" ht="14.25">
      <c r="A12" s="41">
        <v>10</v>
      </c>
      <c r="B12" s="42" t="s">
        <v>46</v>
      </c>
      <c r="C12" s="43">
        <v>1516998.19</v>
      </c>
      <c r="D12" s="96">
        <v>1248</v>
      </c>
      <c r="E12" s="43">
        <v>1215.5434214743589</v>
      </c>
      <c r="F12" s="40">
        <v>1000</v>
      </c>
      <c r="G12" s="42" t="s">
        <v>71</v>
      </c>
      <c r="H12" s="44" t="s">
        <v>100</v>
      </c>
    </row>
    <row r="13" spans="1:8" ht="14.25">
      <c r="A13" s="41">
        <v>11</v>
      </c>
      <c r="B13" s="42" t="s">
        <v>82</v>
      </c>
      <c r="C13" s="43">
        <v>1435538.0914</v>
      </c>
      <c r="D13" s="96">
        <v>10003</v>
      </c>
      <c r="E13" s="43">
        <v>143.51075591322603</v>
      </c>
      <c r="F13" s="40">
        <v>100</v>
      </c>
      <c r="G13" s="42" t="s">
        <v>68</v>
      </c>
      <c r="H13" s="44" t="s">
        <v>29</v>
      </c>
    </row>
    <row r="14" spans="1:8" ht="14.25">
      <c r="A14" s="41">
        <v>12</v>
      </c>
      <c r="B14" s="42" t="s">
        <v>90</v>
      </c>
      <c r="C14" s="43">
        <v>1107427.91</v>
      </c>
      <c r="D14" s="96">
        <v>589</v>
      </c>
      <c r="E14" s="43">
        <v>1880.1832088285228</v>
      </c>
      <c r="F14" s="40">
        <v>1000</v>
      </c>
      <c r="G14" s="42" t="s">
        <v>88</v>
      </c>
      <c r="H14" s="44" t="s">
        <v>96</v>
      </c>
    </row>
    <row r="15" spans="1:8" ht="14.25">
      <c r="A15" s="41">
        <v>13</v>
      </c>
      <c r="B15" s="42" t="s">
        <v>23</v>
      </c>
      <c r="C15" s="43">
        <v>887904.52</v>
      </c>
      <c r="D15" s="96">
        <v>955</v>
      </c>
      <c r="E15" s="43">
        <v>929.7429528795811</v>
      </c>
      <c r="F15" s="40">
        <v>1000</v>
      </c>
      <c r="G15" s="42" t="s">
        <v>72</v>
      </c>
      <c r="H15" s="44" t="s">
        <v>30</v>
      </c>
    </row>
    <row r="16" spans="1:8" ht="14.25">
      <c r="A16" s="41">
        <v>14</v>
      </c>
      <c r="B16" s="42" t="s">
        <v>91</v>
      </c>
      <c r="C16" s="43">
        <v>755528.51</v>
      </c>
      <c r="D16" s="96">
        <v>1418</v>
      </c>
      <c r="E16" s="43">
        <v>532.8127715091679</v>
      </c>
      <c r="F16" s="40">
        <v>1000</v>
      </c>
      <c r="G16" s="42" t="s">
        <v>88</v>
      </c>
      <c r="H16" s="44" t="s">
        <v>96</v>
      </c>
    </row>
    <row r="17" spans="1:8" ht="14.25">
      <c r="A17" s="41">
        <v>15</v>
      </c>
      <c r="B17" s="42" t="s">
        <v>94</v>
      </c>
      <c r="C17" s="43">
        <v>738316.8199</v>
      </c>
      <c r="D17" s="96">
        <v>8925</v>
      </c>
      <c r="E17" s="43">
        <v>82.72457365826331</v>
      </c>
      <c r="F17" s="40">
        <v>100</v>
      </c>
      <c r="G17" s="42" t="s">
        <v>95</v>
      </c>
      <c r="H17" s="44" t="s">
        <v>101</v>
      </c>
    </row>
    <row r="18" spans="1:8" ht="14.25">
      <c r="A18" s="41">
        <v>16</v>
      </c>
      <c r="B18" s="42" t="s">
        <v>86</v>
      </c>
      <c r="C18" s="43">
        <v>599680.6</v>
      </c>
      <c r="D18" s="96">
        <v>9699</v>
      </c>
      <c r="E18" s="43">
        <v>61.82911640375296</v>
      </c>
      <c r="F18" s="40">
        <v>100</v>
      </c>
      <c r="G18" s="42" t="s">
        <v>73</v>
      </c>
      <c r="H18" s="44" t="s">
        <v>58</v>
      </c>
    </row>
    <row r="19" spans="1:8" ht="14.25">
      <c r="A19" s="41">
        <v>17</v>
      </c>
      <c r="B19" s="42" t="s">
        <v>81</v>
      </c>
      <c r="C19" s="43">
        <v>486866.22</v>
      </c>
      <c r="D19" s="96">
        <v>168</v>
      </c>
      <c r="E19" s="43">
        <v>2898.013214285714</v>
      </c>
      <c r="F19" s="40">
        <v>1000</v>
      </c>
      <c r="G19" s="42" t="s">
        <v>79</v>
      </c>
      <c r="H19" s="44" t="s">
        <v>98</v>
      </c>
    </row>
    <row r="20" spans="1:8" ht="15.75" customHeight="1" thickBot="1">
      <c r="A20" s="100" t="s">
        <v>25</v>
      </c>
      <c r="B20" s="101"/>
      <c r="C20" s="58">
        <f>SUM(C3:C19)</f>
        <v>56344346.55959999</v>
      </c>
      <c r="D20" s="59">
        <f>SUM(D3:D19)</f>
        <v>2920336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48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  <hyperlink ref="H3" r:id="rId2" display="http://www.kinto.com/ "/>
    <hyperlink ref="H19" r:id="rId3" display="http://www.altus.ua/ "/>
    <hyperlink ref="H18" r:id="rId4" display="http://am.artcapital.ua/ "/>
    <hyperlink ref="H17" r:id="rId5" display="http://bonum-group.com/ "/>
    <hyperlink ref="H16" r:id="rId6" display="http://univer.ua/ "/>
    <hyperlink ref="H15" r:id="rId7" display="http://www.task.ua/ "/>
    <hyperlink ref="H14" r:id="rId8" display="http://univer.ua/ "/>
    <hyperlink ref="H13" r:id="rId9" display="http://www.kinto.com/ "/>
    <hyperlink ref="H12" r:id="rId10" display="http://www.vseswit.com.ua/ "/>
    <hyperlink ref="H11" r:id="rId11" display="http://otpcapital.com.ua/ "/>
    <hyperlink ref="H10" r:id="rId12" display="http://otpcapital.com.ua/ "/>
    <hyperlink ref="H9" r:id="rId13" display="http://www.altus.ua/ "/>
    <hyperlink ref="H8" r:id="rId14" display="http://univer.ua/ "/>
    <hyperlink ref="H7" r:id="rId15" display="http://www.altus.ua/ "/>
    <hyperlink ref="H6" r:id="rId16" display="http://www.kinto.com/"/>
    <hyperlink ref="H5" r:id="rId17" display="http://www.am.eavex.com.ua/ "/>
    <hyperlink ref="H4" r:id="rId18" display="http://univer.ua/ "/>
  </hyperlinks>
  <printOptions/>
  <pageMargins left="0.75" right="0.75" top="1" bottom="1" header="0.5" footer="0.5"/>
  <pageSetup horizontalDpi="600" verticalDpi="600" orientation="portrait" paperSize="9" scale="29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-0.000821566640516247</v>
      </c>
      <c r="F4" s="71">
        <v>-0.003238637393457755</v>
      </c>
      <c r="G4" s="71">
        <v>-0.0049149250455446936</v>
      </c>
      <c r="H4" s="71">
        <v>-0.03774647720752522</v>
      </c>
      <c r="I4" s="71">
        <v>-0.08309637788959545</v>
      </c>
      <c r="J4" s="71">
        <v>-0.08064223885710342</v>
      </c>
      <c r="K4" s="72">
        <v>-0.6815767932098766</v>
      </c>
      <c r="L4" s="72">
        <v>-0.10667023082972082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-0.00719131924570704</v>
      </c>
      <c r="F5" s="71">
        <v>-0.012819384816611268</v>
      </c>
      <c r="G5" s="71">
        <v>-0.0012212829281765814</v>
      </c>
      <c r="H5" s="71">
        <v>0.05532936706758451</v>
      </c>
      <c r="I5" s="71">
        <v>0.08603790312580739</v>
      </c>
      <c r="J5" s="71" t="s">
        <v>66</v>
      </c>
      <c r="K5" s="72">
        <v>-0.09187405118601666</v>
      </c>
      <c r="L5" s="72">
        <v>-0.010301547657732502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-0.03429802650897751</v>
      </c>
      <c r="F6" s="71">
        <v>-0.05295058981999112</v>
      </c>
      <c r="G6" s="71">
        <v>0.015154766568561406</v>
      </c>
      <c r="H6" s="71">
        <v>0.17816519846291</v>
      </c>
      <c r="I6" s="71">
        <v>0.07009133646757726</v>
      </c>
      <c r="J6" s="71">
        <v>0.08968411522950315</v>
      </c>
      <c r="K6" s="72">
        <v>-0.7337186524618748</v>
      </c>
      <c r="L6" s="72">
        <v>-0.20606545736095705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-0.011349278843129529</v>
      </c>
      <c r="F7" s="71">
        <v>-0.060069111224753335</v>
      </c>
      <c r="G7" s="71">
        <v>-0.15204270180086743</v>
      </c>
      <c r="H7" s="71">
        <v>-0.0713045269354784</v>
      </c>
      <c r="I7" s="71" t="s">
        <v>66</v>
      </c>
      <c r="J7" s="71">
        <v>0.17801789966279613</v>
      </c>
      <c r="K7" s="72">
        <v>-0.0700287801958126</v>
      </c>
      <c r="L7" s="72">
        <v>-0.03783846210097275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-0.013415047809582581</v>
      </c>
      <c r="F8" s="77">
        <f t="shared" si="0"/>
        <v>-0.03226943081370337</v>
      </c>
      <c r="G8" s="77">
        <f t="shared" si="0"/>
        <v>-0.035756035801506825</v>
      </c>
      <c r="H8" s="77">
        <f t="shared" si="0"/>
        <v>0.031110890346872727</v>
      </c>
      <c r="I8" s="77">
        <f t="shared" si="0"/>
        <v>0.0243442872345964</v>
      </c>
      <c r="J8" s="77">
        <f t="shared" si="0"/>
        <v>0.06235325867839862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74</v>
      </c>
      <c r="C4" s="30">
        <v>-0.8483000000000465</v>
      </c>
      <c r="D4" s="68">
        <v>-0.0008215666405166222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83</v>
      </c>
      <c r="C5" s="30">
        <v>-15.516329999999842</v>
      </c>
      <c r="D5" s="68">
        <v>-0.011349278843129505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39</v>
      </c>
      <c r="C6" s="30">
        <v>-31.613520000000484</v>
      </c>
      <c r="D6" s="68">
        <v>-0.007191319245708665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92</v>
      </c>
      <c r="C7" s="30">
        <v>-207.19128000000026</v>
      </c>
      <c r="D7" s="68">
        <v>-0.034298026508977786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-255.16943000000063</v>
      </c>
      <c r="D8" s="67">
        <v>-0.019878147795810364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92</v>
      </c>
      <c r="C2" s="71">
        <v>-0.03429802650897751</v>
      </c>
      <c r="D2" s="21"/>
    </row>
    <row r="3" spans="1:4" ht="14.25">
      <c r="A3" s="21"/>
      <c r="B3" s="47" t="s">
        <v>83</v>
      </c>
      <c r="C3" s="71">
        <v>-0.011349278843129529</v>
      </c>
      <c r="D3" s="21"/>
    </row>
    <row r="4" spans="1:4" ht="14.25">
      <c r="A4" s="21"/>
      <c r="B4" s="47" t="s">
        <v>39</v>
      </c>
      <c r="C4" s="71">
        <v>-0.00719131924570704</v>
      </c>
      <c r="D4" s="21"/>
    </row>
    <row r="5" spans="1:4" ht="14.25">
      <c r="A5" s="21"/>
      <c r="B5" s="47" t="s">
        <v>74</v>
      </c>
      <c r="C5" s="71">
        <v>-0.000821566640516247</v>
      </c>
      <c r="D5" s="21"/>
    </row>
    <row r="6" spans="2:3" ht="14.25">
      <c r="B6" s="94" t="s">
        <v>22</v>
      </c>
      <c r="C6" s="93">
        <v>-0.03628657471093433</v>
      </c>
    </row>
    <row r="7" spans="2:3" ht="14.25">
      <c r="B7" s="82" t="s">
        <v>28</v>
      </c>
      <c r="C7" s="87" t="s">
        <v>66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-0.0007951902531586619</v>
      </c>
      <c r="F4" s="71">
        <v>-0.0006486081904982788</v>
      </c>
      <c r="G4" s="71">
        <v>0.012730386901506074</v>
      </c>
      <c r="H4" s="71">
        <v>0.045182581956144885</v>
      </c>
      <c r="I4" s="71">
        <v>0.06615938189477255</v>
      </c>
      <c r="J4" s="71">
        <v>0.05650908338982008</v>
      </c>
      <c r="K4" s="71">
        <v>3.3185695165282656</v>
      </c>
      <c r="L4" s="72">
        <v>0.12489727595545763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0.0016802851075561342</v>
      </c>
      <c r="F5" s="71">
        <v>0.013116768310911242</v>
      </c>
      <c r="G5" s="71">
        <v>0.02166823715172983</v>
      </c>
      <c r="H5" s="71">
        <v>0.07187696214900585</v>
      </c>
      <c r="I5" s="71">
        <v>0.1507268860453006</v>
      </c>
      <c r="J5" s="71">
        <v>0.14545753931874073</v>
      </c>
      <c r="K5" s="71">
        <v>2.8554386639118463</v>
      </c>
      <c r="L5" s="72">
        <v>0.14276350693576512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-0.013932574989366286</v>
      </c>
      <c r="F6" s="71">
        <v>-0.014694253915379152</v>
      </c>
      <c r="G6" s="71">
        <v>0.02552031991278869</v>
      </c>
      <c r="H6" s="71">
        <v>0.10417390948873728</v>
      </c>
      <c r="I6" s="71">
        <v>0.16764900753196166</v>
      </c>
      <c r="J6" s="71">
        <v>0.17274346848137956</v>
      </c>
      <c r="K6" s="71">
        <v>0.8801832088285229</v>
      </c>
      <c r="L6" s="72">
        <v>0.06559922589265432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-0.01785240361901208</v>
      </c>
      <c r="F7" s="71">
        <v>-0.029033439199178113</v>
      </c>
      <c r="G7" s="71">
        <v>0.04163105993880456</v>
      </c>
      <c r="H7" s="71">
        <v>0.14714174725448825</v>
      </c>
      <c r="I7" s="71">
        <v>0.12337088863767653</v>
      </c>
      <c r="J7" s="71">
        <v>0.13240519192250488</v>
      </c>
      <c r="K7" s="71">
        <v>-0.46718722849083183</v>
      </c>
      <c r="L7" s="72">
        <v>-0.06139238229578503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0</v>
      </c>
      <c r="F8" s="71">
        <v>-0.0005144194340126473</v>
      </c>
      <c r="G8" s="71">
        <v>-0.004542982573658816</v>
      </c>
      <c r="H8" s="71">
        <v>0.002197617411528796</v>
      </c>
      <c r="I8" s="71">
        <v>-0.04070262053865481</v>
      </c>
      <c r="J8" s="71">
        <v>-0.04070262053865481</v>
      </c>
      <c r="K8" s="71">
        <v>-0.17275426341736688</v>
      </c>
      <c r="L8" s="72">
        <v>-0.019155733836052624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0.0032280037088883162</v>
      </c>
      <c r="F9" s="71">
        <v>0.014375097182528052</v>
      </c>
      <c r="G9" s="71">
        <v>0.04248934056118969</v>
      </c>
      <c r="H9" s="71">
        <v>0.08681935332228696</v>
      </c>
      <c r="I9" s="71">
        <v>0.17406024298083733</v>
      </c>
      <c r="J9" s="71">
        <v>0.16597850116812363</v>
      </c>
      <c r="K9" s="71">
        <v>1.5634489924670465</v>
      </c>
      <c r="L9" s="72">
        <v>0.11602633686780361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-0.003026230595547408</v>
      </c>
      <c r="F10" s="71">
        <v>-0.0015267937161040912</v>
      </c>
      <c r="G10" s="71">
        <v>0.01839369771318</v>
      </c>
      <c r="H10" s="71">
        <v>0.007058229797541449</v>
      </c>
      <c r="I10" s="71">
        <v>-0.05042075429361603</v>
      </c>
      <c r="J10" s="71">
        <v>-0.049355011697456375</v>
      </c>
      <c r="K10" s="71">
        <v>-0.07025704712041902</v>
      </c>
      <c r="L10" s="72">
        <v>-0.008537740361188817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0.0018687826297445476</v>
      </c>
      <c r="F11" s="71">
        <v>0.00860940692034462</v>
      </c>
      <c r="G11" s="71">
        <v>0.028070944730986147</v>
      </c>
      <c r="H11" s="71">
        <v>0.07061024840144903</v>
      </c>
      <c r="I11" s="71">
        <v>0.13437407659329348</v>
      </c>
      <c r="J11" s="71">
        <v>0.1268446406010082</v>
      </c>
      <c r="K11" s="71">
        <v>1.8980132142857142</v>
      </c>
      <c r="L11" s="72">
        <v>0.1380133256977809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-0.015766044041274352</v>
      </c>
      <c r="F12" s="71">
        <v>-0.023322389152219625</v>
      </c>
      <c r="G12" s="71">
        <v>0.03486455721174431</v>
      </c>
      <c r="H12" s="71">
        <v>0.12441011544848779</v>
      </c>
      <c r="I12" s="71">
        <v>0.1505628498449385</v>
      </c>
      <c r="J12" s="71" t="s">
        <v>66</v>
      </c>
      <c r="K12" s="71">
        <v>-0.38170883596247085</v>
      </c>
      <c r="L12" s="72">
        <v>-0.057772442799330914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-0.005344778435564246</v>
      </c>
      <c r="F13" s="71">
        <v>-0.009222621413862875</v>
      </c>
      <c r="G13" s="71">
        <v>0.021845230984999908</v>
      </c>
      <c r="H13" s="71">
        <v>0.03334768795196541</v>
      </c>
      <c r="I13" s="71">
        <v>0.08545341599048295</v>
      </c>
      <c r="J13" s="71">
        <v>0.08713102922225602</v>
      </c>
      <c r="K13" s="71">
        <v>-0.2281978279851553</v>
      </c>
      <c r="L13" s="72">
        <v>-0.03418668290199711</v>
      </c>
    </row>
    <row r="14" spans="1:12" s="9" customFormat="1" ht="14.25">
      <c r="A14" s="62">
        <v>11</v>
      </c>
      <c r="B14" s="47" t="s">
        <v>57</v>
      </c>
      <c r="C14" s="48">
        <v>40253</v>
      </c>
      <c r="D14" s="48">
        <v>40366</v>
      </c>
      <c r="E14" s="71">
        <v>-0.023872683549002516</v>
      </c>
      <c r="F14" s="71">
        <v>-0.031191043677722297</v>
      </c>
      <c r="G14" s="71">
        <v>0.08071139468864752</v>
      </c>
      <c r="H14" s="71">
        <v>0.2192442313519456</v>
      </c>
      <c r="I14" s="71">
        <v>0.35346499264562903</v>
      </c>
      <c r="J14" s="71">
        <v>0.29811141648403194</v>
      </c>
      <c r="K14" s="71">
        <v>-0.18931338989446578</v>
      </c>
      <c r="L14" s="72">
        <v>-0.0320316102686693</v>
      </c>
    </row>
    <row r="15" spans="1:12" s="9" customFormat="1" ht="14.25">
      <c r="A15" s="62">
        <v>12</v>
      </c>
      <c r="B15" s="47" t="s">
        <v>67</v>
      </c>
      <c r="C15" s="48">
        <v>40114</v>
      </c>
      <c r="D15" s="48">
        <v>40401</v>
      </c>
      <c r="E15" s="71">
        <v>-0.015035386861822264</v>
      </c>
      <c r="F15" s="71">
        <v>-0.023038823126104613</v>
      </c>
      <c r="G15" s="71">
        <v>0.08311423351750458</v>
      </c>
      <c r="H15" s="71">
        <v>0.24105857838068845</v>
      </c>
      <c r="I15" s="71">
        <v>0.42561417014801384</v>
      </c>
      <c r="J15" s="71">
        <v>0.4327427822783074</v>
      </c>
      <c r="K15" s="71">
        <v>0.055486735819755495</v>
      </c>
      <c r="L15" s="72">
        <v>0.008539594229800773</v>
      </c>
    </row>
    <row r="16" spans="1:12" s="9" customFormat="1" ht="14.25">
      <c r="A16" s="62">
        <v>13</v>
      </c>
      <c r="B16" s="47" t="s">
        <v>78</v>
      </c>
      <c r="C16" s="48">
        <v>40226</v>
      </c>
      <c r="D16" s="48">
        <v>40430</v>
      </c>
      <c r="E16" s="71">
        <v>0.001681654272860822</v>
      </c>
      <c r="F16" s="71">
        <v>0.013114429176424913</v>
      </c>
      <c r="G16" s="71">
        <v>0.02278580412676634</v>
      </c>
      <c r="H16" s="71">
        <v>0.07370386145069929</v>
      </c>
      <c r="I16" s="71">
        <v>0.15743037168211482</v>
      </c>
      <c r="J16" s="71">
        <v>0.15205925222679872</v>
      </c>
      <c r="K16" s="71">
        <v>1.7765716942474388</v>
      </c>
      <c r="L16" s="72">
        <v>0.17685014315895198</v>
      </c>
    </row>
    <row r="17" spans="1:12" s="9" customFormat="1" ht="14.25">
      <c r="A17" s="62">
        <v>14</v>
      </c>
      <c r="B17" s="47" t="s">
        <v>89</v>
      </c>
      <c r="C17" s="48">
        <v>40427</v>
      </c>
      <c r="D17" s="48">
        <v>40543</v>
      </c>
      <c r="E17" s="71">
        <v>0.0012498980689712447</v>
      </c>
      <c r="F17" s="71">
        <v>0.013773131433682195</v>
      </c>
      <c r="G17" s="71">
        <v>0.017928383706899753</v>
      </c>
      <c r="H17" s="71">
        <v>0.0507494632703096</v>
      </c>
      <c r="I17" s="71">
        <v>0.136510655236612</v>
      </c>
      <c r="J17" s="71">
        <v>0.13563467309931765</v>
      </c>
      <c r="K17" s="71">
        <v>1.1896062806539502</v>
      </c>
      <c r="L17" s="72">
        <v>0.14049306161943753</v>
      </c>
    </row>
    <row r="18" spans="1:12" s="9" customFormat="1" ht="14.25">
      <c r="A18" s="62">
        <v>15</v>
      </c>
      <c r="B18" s="47" t="s">
        <v>46</v>
      </c>
      <c r="C18" s="48">
        <v>40444</v>
      </c>
      <c r="D18" s="48">
        <v>40638</v>
      </c>
      <c r="E18" s="71">
        <v>-0.0017132319192975087</v>
      </c>
      <c r="F18" s="71">
        <v>-0.0038671221253491206</v>
      </c>
      <c r="G18" s="71">
        <v>-0.026474509538995772</v>
      </c>
      <c r="H18" s="71">
        <v>0.03287079621731204</v>
      </c>
      <c r="I18" s="71">
        <v>0.12844477699529122</v>
      </c>
      <c r="J18" s="71">
        <v>0.12558783271793317</v>
      </c>
      <c r="K18" s="71">
        <v>0.21554342147435857</v>
      </c>
      <c r="L18" s="72">
        <v>0.03482864116801476</v>
      </c>
    </row>
    <row r="19" spans="1:12" s="9" customFormat="1" ht="14.25">
      <c r="A19" s="62">
        <v>16</v>
      </c>
      <c r="B19" s="47" t="s">
        <v>87</v>
      </c>
      <c r="C19" s="48">
        <v>40427</v>
      </c>
      <c r="D19" s="48">
        <v>40708</v>
      </c>
      <c r="E19" s="71">
        <v>0.0015535839502422988</v>
      </c>
      <c r="F19" s="71">
        <v>0.011492423567294852</v>
      </c>
      <c r="G19" s="71">
        <v>0.023691898055282934</v>
      </c>
      <c r="H19" s="71">
        <v>0.0553734114305251</v>
      </c>
      <c r="I19" s="71">
        <v>0.124773113137707</v>
      </c>
      <c r="J19" s="71">
        <v>0.1218228798618175</v>
      </c>
      <c r="K19" s="71">
        <v>1.6261645917285272</v>
      </c>
      <c r="L19" s="72">
        <v>0.191537355115321</v>
      </c>
    </row>
    <row r="20" spans="1:12" s="9" customFormat="1" ht="14.25">
      <c r="A20" s="62">
        <v>17</v>
      </c>
      <c r="B20" s="47" t="s">
        <v>82</v>
      </c>
      <c r="C20" s="48">
        <v>41026</v>
      </c>
      <c r="D20" s="48">
        <v>41242</v>
      </c>
      <c r="E20" s="71">
        <v>-0.007898150368309764</v>
      </c>
      <c r="F20" s="71">
        <v>-0.02099999028216737</v>
      </c>
      <c r="G20" s="71">
        <v>-0.015670866606806166</v>
      </c>
      <c r="H20" s="71">
        <v>0.0641047824299672</v>
      </c>
      <c r="I20" s="71">
        <v>0.08181183942961812</v>
      </c>
      <c r="J20" s="71">
        <v>0.08533253599099377</v>
      </c>
      <c r="K20" s="71">
        <v>0.4351075591322613</v>
      </c>
      <c r="L20" s="72">
        <v>0.09337637366314855</v>
      </c>
    </row>
    <row r="21" spans="1:12" ht="15.75" thickBot="1">
      <c r="A21" s="76"/>
      <c r="B21" s="80" t="s">
        <v>62</v>
      </c>
      <c r="C21" s="78" t="s">
        <v>26</v>
      </c>
      <c r="D21" s="78" t="s">
        <v>26</v>
      </c>
      <c r="E21" s="77">
        <f aca="true" t="shared" si="0" ref="E21:J21">AVERAGE(E4:E20)</f>
        <v>-0.005527909817299513</v>
      </c>
      <c r="F21" s="77">
        <f t="shared" si="0"/>
        <v>-0.004916367508318371</v>
      </c>
      <c r="G21" s="77">
        <f t="shared" si="0"/>
        <v>0.02522100767544527</v>
      </c>
      <c r="H21" s="77">
        <f t="shared" si="0"/>
        <v>0.08411315163018135</v>
      </c>
      <c r="I21" s="77">
        <f t="shared" si="0"/>
        <v>0.1393696055271752</v>
      </c>
      <c r="J21" s="77">
        <f t="shared" si="0"/>
        <v>0.13426894965793262</v>
      </c>
      <c r="K21" s="78" t="s">
        <v>26</v>
      </c>
      <c r="L21" s="79" t="s">
        <v>26</v>
      </c>
    </row>
    <row r="22" spans="1:12" s="9" customFormat="1" ht="14.2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78</v>
      </c>
      <c r="C4" s="30">
        <v>5.915310000000056</v>
      </c>
      <c r="D4" s="68">
        <v>0.0016816542728608657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80</v>
      </c>
      <c r="C5" s="30">
        <v>4.695310000000056</v>
      </c>
      <c r="D5" s="68">
        <v>0.0016802851075560026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81</v>
      </c>
      <c r="C6" s="30">
        <v>0.908149999999965</v>
      </c>
      <c r="D6" s="68">
        <v>0.0018687826297440952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94</v>
      </c>
      <c r="C7" s="30">
        <v>0</v>
      </c>
      <c r="D7" s="68">
        <v>0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46</v>
      </c>
      <c r="C8" s="30">
        <v>-2.6034300000001678</v>
      </c>
      <c r="D8" s="68">
        <v>-0.0017132319192974849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23</v>
      </c>
      <c r="C9" s="30">
        <v>-2.695160000000033</v>
      </c>
      <c r="D9" s="68">
        <v>-0.003026230595546624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86</v>
      </c>
      <c r="C10" s="30">
        <v>-9.606040000000037</v>
      </c>
      <c r="D10" s="68">
        <v>-0.015766044041274296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82</v>
      </c>
      <c r="C11" s="30">
        <v>-11.42835859999992</v>
      </c>
      <c r="D11" s="68">
        <v>-0.007898150368310142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91</v>
      </c>
      <c r="C12" s="30">
        <v>-13.733170000000042</v>
      </c>
      <c r="D12" s="68">
        <v>-0.017852403619013028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90</v>
      </c>
      <c r="C13" s="30">
        <v>-15.647330000000075</v>
      </c>
      <c r="D13" s="68">
        <v>-0.013932574989365872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47</v>
      </c>
      <c r="C14" s="30">
        <v>-17.21707999999821</v>
      </c>
      <c r="D14" s="68">
        <v>-0.0007951902531596289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51</v>
      </c>
      <c r="C15" s="30">
        <v>-18.998680000000167</v>
      </c>
      <c r="D15" s="68">
        <v>-0.005344778435566023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57</v>
      </c>
      <c r="C16" s="30">
        <v>-55.956850000000095</v>
      </c>
      <c r="D16" s="68">
        <v>-0.023872683549002887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67</v>
      </c>
      <c r="C17" s="30">
        <v>-63.28754340000032</v>
      </c>
      <c r="D17" s="68">
        <v>-0.015035386861822276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89</v>
      </c>
      <c r="C18" s="30">
        <v>-6.921779999999795</v>
      </c>
      <c r="D18" s="68">
        <v>-0.0021487777561092</v>
      </c>
      <c r="E18" s="31">
        <v>-5</v>
      </c>
      <c r="F18" s="68">
        <v>-0.0033944331296673455</v>
      </c>
      <c r="G18" s="50">
        <v>-10.93436456211818</v>
      </c>
    </row>
    <row r="19" spans="1:7" ht="14.25">
      <c r="A19" s="90">
        <v>16</v>
      </c>
      <c r="B19" s="83" t="s">
        <v>56</v>
      </c>
      <c r="C19" s="30">
        <v>-42.3444299999997</v>
      </c>
      <c r="D19" s="68">
        <v>-0.01531595199737702</v>
      </c>
      <c r="E19" s="31">
        <v>-20</v>
      </c>
      <c r="F19" s="68">
        <v>-0.018484288354898338</v>
      </c>
      <c r="G19" s="50">
        <v>-51.191766358595224</v>
      </c>
    </row>
    <row r="20" spans="1:7" ht="14.25">
      <c r="A20" s="90">
        <v>17</v>
      </c>
      <c r="B20" s="83" t="s">
        <v>87</v>
      </c>
      <c r="C20" s="30">
        <v>-438.0725800000001</v>
      </c>
      <c r="D20" s="68">
        <v>-0.08125969876937923</v>
      </c>
      <c r="E20" s="31">
        <v>-170</v>
      </c>
      <c r="F20" s="68">
        <v>-0.08268482490272373</v>
      </c>
      <c r="G20" s="50">
        <v>-445.755462062257</v>
      </c>
    </row>
    <row r="21" spans="1:7" ht="15.75" thickBot="1">
      <c r="A21" s="63"/>
      <c r="B21" s="64" t="s">
        <v>25</v>
      </c>
      <c r="C21" s="54">
        <v>-686.9936619999985</v>
      </c>
      <c r="D21" s="67">
        <v>-0.01204589720898418</v>
      </c>
      <c r="E21" s="55">
        <v>-195</v>
      </c>
      <c r="F21" s="67">
        <v>-6.676868007906782E-05</v>
      </c>
      <c r="G21" s="56">
        <v>-507.8815929829704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57</v>
      </c>
      <c r="C2" s="71">
        <v>-0.023872683549002516</v>
      </c>
    </row>
    <row r="3" spans="1:5" ht="14.25">
      <c r="A3" s="14"/>
      <c r="B3" s="47" t="s">
        <v>91</v>
      </c>
      <c r="C3" s="71">
        <v>-0.01785240361901208</v>
      </c>
      <c r="D3" s="14"/>
      <c r="E3" s="14"/>
    </row>
    <row r="4" spans="1:5" ht="14.25">
      <c r="A4" s="14"/>
      <c r="B4" s="47" t="s">
        <v>86</v>
      </c>
      <c r="C4" s="71">
        <v>-0.015766044041274352</v>
      </c>
      <c r="D4" s="14"/>
      <c r="E4" s="14"/>
    </row>
    <row r="5" spans="1:5" ht="14.25">
      <c r="A5" s="14"/>
      <c r="B5" s="47" t="s">
        <v>67</v>
      </c>
      <c r="C5" s="71">
        <v>-0.015035386861822264</v>
      </c>
      <c r="D5" s="14"/>
      <c r="E5" s="14"/>
    </row>
    <row r="6" spans="1:5" ht="14.25">
      <c r="A6" s="14"/>
      <c r="B6" s="47" t="s">
        <v>90</v>
      </c>
      <c r="C6" s="71">
        <v>-0.013932574989366286</v>
      </c>
      <c r="D6" s="14"/>
      <c r="E6" s="14"/>
    </row>
    <row r="7" spans="1:5" ht="14.25">
      <c r="A7" s="14"/>
      <c r="B7" s="47" t="s">
        <v>82</v>
      </c>
      <c r="C7" s="71">
        <v>-0.007898150368309764</v>
      </c>
      <c r="D7" s="14"/>
      <c r="E7" s="14"/>
    </row>
    <row r="8" spans="1:5" ht="14.25">
      <c r="A8" s="14"/>
      <c r="B8" s="47" t="s">
        <v>51</v>
      </c>
      <c r="C8" s="71">
        <v>-0.005344778435564246</v>
      </c>
      <c r="D8" s="14"/>
      <c r="E8" s="14"/>
    </row>
    <row r="9" spans="1:5" ht="14.25">
      <c r="A9" s="14"/>
      <c r="B9" s="47" t="s">
        <v>23</v>
      </c>
      <c r="C9" s="71">
        <v>-0.003026230595547408</v>
      </c>
      <c r="D9" s="14"/>
      <c r="E9" s="14"/>
    </row>
    <row r="10" spans="1:5" ht="14.25">
      <c r="A10" s="14"/>
      <c r="B10" s="47" t="s">
        <v>46</v>
      </c>
      <c r="C10" s="71">
        <v>-0.0017132319192975087</v>
      </c>
      <c r="D10" s="14"/>
      <c r="E10" s="14"/>
    </row>
    <row r="11" spans="1:5" ht="14.25">
      <c r="A11" s="14"/>
      <c r="B11" s="47" t="s">
        <v>47</v>
      </c>
      <c r="C11" s="71">
        <v>-0.0007951902531586619</v>
      </c>
      <c r="D11" s="14"/>
      <c r="E11" s="14"/>
    </row>
    <row r="12" spans="1:5" ht="14.25">
      <c r="A12" s="14"/>
      <c r="B12" s="47" t="s">
        <v>94</v>
      </c>
      <c r="C12" s="71">
        <v>0</v>
      </c>
      <c r="D12" s="14"/>
      <c r="E12" s="14"/>
    </row>
    <row r="13" spans="1:5" ht="14.25">
      <c r="A13" s="14"/>
      <c r="B13" s="47" t="s">
        <v>89</v>
      </c>
      <c r="C13" s="71">
        <v>0.0012498980689712447</v>
      </c>
      <c r="D13" s="14"/>
      <c r="E13" s="14"/>
    </row>
    <row r="14" spans="1:5" ht="14.25">
      <c r="A14" s="14"/>
      <c r="B14" s="47" t="s">
        <v>87</v>
      </c>
      <c r="C14" s="71">
        <v>0.0015535839502422988</v>
      </c>
      <c r="D14" s="14"/>
      <c r="E14" s="14"/>
    </row>
    <row r="15" spans="1:5" ht="14.25">
      <c r="A15" s="14"/>
      <c r="B15" s="47" t="s">
        <v>80</v>
      </c>
      <c r="C15" s="71">
        <v>0.0016802851075561342</v>
      </c>
      <c r="D15" s="14"/>
      <c r="E15" s="14"/>
    </row>
    <row r="16" spans="1:5" ht="14.25">
      <c r="A16" s="14"/>
      <c r="B16" s="47" t="s">
        <v>78</v>
      </c>
      <c r="C16" s="71">
        <v>0.001681654272860822</v>
      </c>
      <c r="D16" s="14"/>
      <c r="E16" s="14"/>
    </row>
    <row r="17" spans="1:5" ht="14.25">
      <c r="A17" s="14"/>
      <c r="B17" s="47" t="s">
        <v>81</v>
      </c>
      <c r="C17" s="71">
        <v>0.0018687826297445476</v>
      </c>
      <c r="D17" s="14"/>
      <c r="E17" s="14"/>
    </row>
    <row r="18" spans="1:5" ht="14.25">
      <c r="A18" s="14"/>
      <c r="B18" s="47" t="s">
        <v>56</v>
      </c>
      <c r="C18" s="71">
        <v>0.0032280037088883162</v>
      </c>
      <c r="D18" s="14"/>
      <c r="E18" s="14"/>
    </row>
    <row r="19" spans="2:3" ht="14.25">
      <c r="B19" s="47" t="s">
        <v>22</v>
      </c>
      <c r="C19" s="75">
        <v>-0.03628657471093433</v>
      </c>
    </row>
    <row r="20" spans="2:3" ht="14.25">
      <c r="B20" s="14" t="s">
        <v>28</v>
      </c>
      <c r="C20" s="87" t="s">
        <v>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8</v>
      </c>
      <c r="D3" s="46" t="s">
        <v>11</v>
      </c>
      <c r="E3" s="43">
        <v>5512597.41</v>
      </c>
      <c r="F3" s="95">
        <v>5103</v>
      </c>
      <c r="G3" s="43">
        <v>1080.266002351558</v>
      </c>
      <c r="H3" s="73">
        <v>1000</v>
      </c>
      <c r="I3" s="42" t="s">
        <v>68</v>
      </c>
      <c r="J3" s="44" t="s">
        <v>29</v>
      </c>
    </row>
    <row r="4" spans="1:10" ht="15" customHeight="1">
      <c r="A4" s="41">
        <v>2</v>
      </c>
      <c r="B4" s="42" t="s">
        <v>27</v>
      </c>
      <c r="C4" s="45" t="s">
        <v>8</v>
      </c>
      <c r="D4" s="46" t="s">
        <v>11</v>
      </c>
      <c r="E4" s="43">
        <v>1298777.5</v>
      </c>
      <c r="F4" s="95">
        <v>783</v>
      </c>
      <c r="G4" s="43">
        <v>1658.719667943806</v>
      </c>
      <c r="H4" s="73">
        <v>1000</v>
      </c>
      <c r="I4" s="42" t="s">
        <v>73</v>
      </c>
      <c r="J4" s="44" t="s">
        <v>58</v>
      </c>
    </row>
    <row r="5" spans="1:10" ht="15" customHeight="1">
      <c r="A5" s="41">
        <v>3</v>
      </c>
      <c r="B5" s="42" t="s">
        <v>64</v>
      </c>
      <c r="C5" s="45" t="s">
        <v>8</v>
      </c>
      <c r="D5" s="46" t="s">
        <v>65</v>
      </c>
      <c r="E5" s="43">
        <v>1102638.5502</v>
      </c>
      <c r="F5" s="95">
        <v>2939</v>
      </c>
      <c r="G5" s="43">
        <v>375.17473637291596</v>
      </c>
      <c r="H5" s="73">
        <v>1000</v>
      </c>
      <c r="I5" s="42" t="s">
        <v>72</v>
      </c>
      <c r="J5" s="44" t="s">
        <v>30</v>
      </c>
    </row>
    <row r="6" spans="1:10" ht="15" customHeight="1">
      <c r="A6" s="41">
        <v>4</v>
      </c>
      <c r="B6" s="42" t="s">
        <v>32</v>
      </c>
      <c r="C6" s="45" t="s">
        <v>8</v>
      </c>
      <c r="D6" s="46" t="s">
        <v>11</v>
      </c>
      <c r="E6" s="43">
        <v>471903.5</v>
      </c>
      <c r="F6" s="95">
        <v>679</v>
      </c>
      <c r="G6" s="43">
        <v>694.9977908689249</v>
      </c>
      <c r="H6" s="74">
        <v>1000</v>
      </c>
      <c r="I6" s="42" t="s">
        <v>33</v>
      </c>
      <c r="J6" s="44" t="s">
        <v>31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58">
        <f>SUM(E3:E6)</f>
        <v>8385916.960200001</v>
      </c>
      <c r="F7" s="59">
        <f>SUM(F3:F6)</f>
        <v>9504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6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-0.0007259135598113309</v>
      </c>
      <c r="F4" s="71">
        <v>-0.16676291169336188</v>
      </c>
      <c r="G4" s="71">
        <v>-0.17362549450985099</v>
      </c>
      <c r="H4" s="71">
        <v>-0.1935531417622408</v>
      </c>
      <c r="I4" s="71">
        <v>-0.22106461372139563</v>
      </c>
      <c r="J4" s="71">
        <v>-0.2182101575333779</v>
      </c>
      <c r="K4" s="72">
        <v>-0.305002209131075</v>
      </c>
      <c r="L4" s="72">
        <v>-0.03191820280171709</v>
      </c>
    </row>
    <row r="5" spans="1:12" ht="14.25" collapsed="1">
      <c r="A5" s="62">
        <v>2</v>
      </c>
      <c r="B5" s="47" t="s">
        <v>102</v>
      </c>
      <c r="C5" s="48">
        <v>38895</v>
      </c>
      <c r="D5" s="48">
        <v>39092</v>
      </c>
      <c r="E5" s="71" t="s">
        <v>66</v>
      </c>
      <c r="F5" s="71">
        <v>-0.0044993792321328385</v>
      </c>
      <c r="G5" s="71">
        <v>-0.0017706241781806353</v>
      </c>
      <c r="H5" s="71">
        <v>-0.0004362909863762088</v>
      </c>
      <c r="I5" s="71">
        <v>0.01805768599568225</v>
      </c>
      <c r="J5" s="71" t="s">
        <v>66</v>
      </c>
      <c r="K5" s="72">
        <v>0.08026600235155756</v>
      </c>
      <c r="L5" s="72">
        <v>0.007799952994500092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-0.010902645453019888</v>
      </c>
      <c r="F6" s="71">
        <v>-0.020174371758959864</v>
      </c>
      <c r="G6" s="71">
        <v>0.027656737402041554</v>
      </c>
      <c r="H6" s="71">
        <v>0.027905013747747676</v>
      </c>
      <c r="I6" s="71">
        <v>-0.1079621837623046</v>
      </c>
      <c r="J6" s="71">
        <v>-0.10683720506672789</v>
      </c>
      <c r="K6" s="72">
        <v>-0.6248252636270843</v>
      </c>
      <c r="L6" s="72">
        <v>-0.09514555200649932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-0.00517381388284166</v>
      </c>
      <c r="F7" s="71">
        <v>-0.001924878237988925</v>
      </c>
      <c r="G7" s="71">
        <v>0.025937877737589154</v>
      </c>
      <c r="H7" s="71">
        <v>0.08083675523789768</v>
      </c>
      <c r="I7" s="71">
        <v>0.11143096072560255</v>
      </c>
      <c r="J7" s="71" t="s">
        <v>66</v>
      </c>
      <c r="K7" s="72">
        <v>0.6587196679438059</v>
      </c>
      <c r="L7" s="72">
        <v>0.0549809272578381</v>
      </c>
    </row>
    <row r="8" spans="1:12" ht="15.75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-0.005600790965224293</v>
      </c>
      <c r="F8" s="77">
        <f t="shared" si="0"/>
        <v>-0.04834038523061088</v>
      </c>
      <c r="G8" s="77">
        <f t="shared" si="0"/>
        <v>-0.03045037588710023</v>
      </c>
      <c r="H8" s="77">
        <f t="shared" si="0"/>
        <v>-0.021311915940742915</v>
      </c>
      <c r="I8" s="77">
        <f t="shared" si="0"/>
        <v>-0.04988453769060386</v>
      </c>
      <c r="J8" s="77">
        <f t="shared" si="0"/>
        <v>-0.1625236813000529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32</v>
      </c>
      <c r="C4" s="30">
        <v>-0.34280999999999767</v>
      </c>
      <c r="D4" s="68">
        <v>-0.0007259135598116111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27</v>
      </c>
      <c r="C5" s="30">
        <v>-6.754580000000075</v>
      </c>
      <c r="D5" s="68">
        <v>-0.00517381388284237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64</v>
      </c>
      <c r="C6" s="30">
        <v>-12.154189999999945</v>
      </c>
      <c r="D6" s="68">
        <v>-0.010902645453018842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102</v>
      </c>
      <c r="C7" s="30" t="s">
        <v>66</v>
      </c>
      <c r="D7" s="68" t="s">
        <v>66</v>
      </c>
      <c r="E7" s="31" t="s">
        <v>66</v>
      </c>
      <c r="F7" s="88" t="s">
        <v>66</v>
      </c>
      <c r="G7" s="50" t="s">
        <v>66</v>
      </c>
    </row>
    <row r="8" spans="1:7" ht="15.75" thickBot="1">
      <c r="A8" s="65"/>
      <c r="B8" s="53" t="s">
        <v>25</v>
      </c>
      <c r="C8" s="54">
        <v>-19.25158000000002</v>
      </c>
      <c r="D8" s="67">
        <v>-0.006655525182770152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64</v>
      </c>
      <c r="C2" s="71">
        <v>-0.010902645453019888</v>
      </c>
      <c r="D2" s="21"/>
      <c r="E2" s="21"/>
    </row>
    <row r="3" spans="1:5" ht="14.25">
      <c r="A3" s="21"/>
      <c r="B3" s="47" t="s">
        <v>27</v>
      </c>
      <c r="C3" s="71">
        <v>-0.00517381388284166</v>
      </c>
      <c r="D3" s="21"/>
      <c r="E3" s="21"/>
    </row>
    <row r="4" spans="1:5" ht="14.25">
      <c r="A4" s="21"/>
      <c r="B4" s="47" t="s">
        <v>32</v>
      </c>
      <c r="C4" s="71">
        <v>-0.0007259135598113309</v>
      </c>
      <c r="D4" s="21"/>
      <c r="E4" s="21"/>
    </row>
    <row r="5" spans="1:256" ht="14.25">
      <c r="A5" s="21"/>
      <c r="B5" s="47" t="s">
        <v>22</v>
      </c>
      <c r="C5" s="75">
        <v>-0.03628657471093433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 t="s">
        <v>66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5833718.39</v>
      </c>
      <c r="F3" s="11">
        <v>219081</v>
      </c>
      <c r="G3" s="86">
        <v>26.628134753812514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4364453.31</v>
      </c>
      <c r="F4" s="11">
        <v>4806</v>
      </c>
      <c r="G4" s="86">
        <v>908.1259488139824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1351648.07</v>
      </c>
      <c r="F5" s="11">
        <v>145343</v>
      </c>
      <c r="G5" s="86">
        <v>9.299712198041874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1031691.19</v>
      </c>
      <c r="F6" s="11">
        <v>648</v>
      </c>
      <c r="G6" s="86">
        <v>1592.1160339506173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12581510.959999999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www.kinto.com/ "/>
    <hyperlink ref="J4" r:id="rId2" display="http://am.artcapital.ua/ "/>
    <hyperlink ref="J5" r:id="rId3" display="http://www.kinto.com/ "/>
    <hyperlink ref="J6" r:id="rId4" display="http://www.task.ua/ 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2016-12-16T10:28:36Z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