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628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<sst xmlns="http://schemas.openxmlformats.org/spreadsheetml/2006/main" count="586" uniqueCount="104">
  <si>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</si>
  <si>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</si>
  <si>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</si>
  <si>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</si>
  <si>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</si>
  <si>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</si>
  <si>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</si>
  <si>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</si>
  <si>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</si>
  <si>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</si>
  <si>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</si>
  <si>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</si>
  <si>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</si>
  <si>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</si>
  <si>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</si>
  <si>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</si>
  <si>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</si>
  <si>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</si>
  <si>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</si>
  <si>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</si>
  <si>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</si>
  <si>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</si>
  <si>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</si>
  <si>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</si>
  <si>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</si>
  <si>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</si>
  <si>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</si>
  <si>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</si>
  <si>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</si>
  <si>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</si>
  <si>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</si>
  <si>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</si>
  <si>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</si>
  <si>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</si>
  <si>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</si>
  <si>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</si>
  <si>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</si>
  <si>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</si>
  <si>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</si>
  <si>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</si>
  <si>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</si>
  <si>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</si>
  <si>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</si>
  <si>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</si>
  <si>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</si>
  <si>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</si>
  <si>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</si>
  <si>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</si>
  <si>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</si>
  <si>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</si>
  <si>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</si>
  <si>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</si>
  <si>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</si>
  <si>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</si>
  <si>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</si>
  <si>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</si>
  <si>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</si>
  <si>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</si>
  <si>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</si>
  <si>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</si>
  <si>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</si>
  <si>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</si>
  <si>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</si>
  <si>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</si>
  <si>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</si>
  <si>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</si>
  <si>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</si>
  <si>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</si>
  <si>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</si>
  <si>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</si>
  <si>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"Альтус ассетс актiвiтiс" ТОВ КУА</t>
  </si>
  <si>
    <t>Альтус-Збалансований</t>
  </si>
  <si>
    <t>КІНТО-Казначейський</t>
  </si>
  <si>
    <t>Надбання</t>
  </si>
  <si>
    <t>Бонум Оптімум</t>
  </si>
  <si>
    <t>ТОВ "КУА "Бонум Груп"</t>
  </si>
  <si>
    <t>http://www.am.eavex.com.ua/</t>
  </si>
  <si>
    <t>http://www.altus.ua/</t>
  </si>
  <si>
    <t>http://www.vseswit.com.ua/</t>
  </si>
  <si>
    <t>http://bonum-group.com/</t>
  </si>
  <si>
    <t>Оптімум</t>
  </si>
  <si>
    <t>ТОВ КУА "СЕМ"</t>
  </si>
  <si>
    <t>http://www.sem.biz.ua/</t>
  </si>
  <si>
    <t>УНIВЕР.УА/Михайло Грушевський: Фонд Державних Паперiв</t>
  </si>
  <si>
    <t>ТОВ "КУА "УнІвер Менеджмент"</t>
  </si>
  <si>
    <t>http://univer.ua/</t>
  </si>
  <si>
    <t>ОТП Фонд Акцій</t>
  </si>
  <si>
    <t>ТОВ "КУА "ОТП КапІтал"</t>
  </si>
  <si>
    <t>http://otpcapital.com.ua/</t>
  </si>
  <si>
    <t>ОТП Класичний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</si>
  <si>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</si>
  <si>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</si>
  <si>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</si>
  <si>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</si>
  <si>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</si>
  <si>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Альтус-Депозит</t>
  </si>
  <si>
    <t>КІНТО-Голд</t>
  </si>
  <si>
    <t>спец. банк. мет.</t>
  </si>
  <si>
    <t>ПрАТ "КІНТО"</t>
  </si>
  <si>
    <t>Аргентум</t>
  </si>
  <si>
    <t>ТОВ "КУА ОЗОН"</t>
  </si>
  <si>
    <t>http://ozoncap.com/</t>
  </si>
  <si>
    <t>Платинум</t>
  </si>
  <si>
    <t>КІНТО-Народний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</si>
</sst>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sz val="11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10" fontId="2" fillId="0" borderId="0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3629368"/>
        <c:axId val="47181785"/>
      </c:barChart>
      <c:catAx>
        <c:axId val="36293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181785"/>
        <c:crosses val="autoZero"/>
        <c:auto val="0"/>
        <c:lblOffset val="0"/>
        <c:tickLblSkip val="1"/>
        <c:noMultiLvlLbl val="0"/>
      </c:catAx>
      <c:valAx>
        <c:axId val="4718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293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826742"/>
        <c:axId val="47985599"/>
      </c:barChart>
      <c:catAx>
        <c:axId val="398267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985599"/>
        <c:crosses val="autoZero"/>
        <c:auto val="0"/>
        <c:lblOffset val="0"/>
        <c:tickLblSkip val="1"/>
        <c:noMultiLvlLbl val="0"/>
      </c:catAx>
      <c:valAx>
        <c:axId val="47985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267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833012"/>
        <c:axId val="56502565"/>
      </c:barChart>
      <c:catAx>
        <c:axId val="19833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502565"/>
        <c:crosses val="autoZero"/>
        <c:auto val="0"/>
        <c:lblOffset val="0"/>
        <c:tickLblSkip val="1"/>
        <c:noMultiLvlLbl val="0"/>
      </c:catAx>
      <c:valAx>
        <c:axId val="56502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330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444706"/>
        <c:axId val="19474811"/>
      </c:barChart>
      <c:catAx>
        <c:axId val="634447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474811"/>
        <c:crosses val="autoZero"/>
        <c:auto val="0"/>
        <c:lblOffset val="0"/>
        <c:tickLblSkip val="1"/>
        <c:noMultiLvlLbl val="0"/>
      </c:catAx>
      <c:valAx>
        <c:axId val="19474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447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845952"/>
        <c:axId val="2908737"/>
      </c:barChart>
      <c:catAx>
        <c:axId val="518459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8737"/>
        <c:crosses val="autoZero"/>
        <c:auto val="0"/>
        <c:lblOffset val="0"/>
        <c:tickLblSkip val="1"/>
        <c:noMultiLvlLbl val="0"/>
      </c:catAx>
      <c:valAx>
        <c:axId val="2908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459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813582"/>
        <c:axId val="21814519"/>
      </c:barChart>
      <c:catAx>
        <c:axId val="378135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814519"/>
        <c:crosses val="autoZero"/>
        <c:auto val="0"/>
        <c:lblOffset val="0"/>
        <c:tickLblSkip val="1"/>
        <c:noMultiLvlLbl val="0"/>
      </c:catAx>
      <c:valAx>
        <c:axId val="21814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135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5"/>
          <c:w val="0.94375"/>
          <c:h val="0.95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Графік_В!$B$2:$B$20</c:f>
              <c:strCache/>
            </c:strRef>
          </c:cat>
          <c:val>
            <c:numRef>
              <c:f>Графік_В!$C$2:$C$20</c:f>
              <c:numCache/>
            </c:numRef>
          </c:val>
        </c:ser>
        <c:gapWidth val="40"/>
        <c:axId val="15153292"/>
        <c:axId val="62775069"/>
      </c:barChart>
      <c:catAx>
        <c:axId val="151532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775069"/>
        <c:crossesAt val="0"/>
        <c:auto val="0"/>
        <c:lblOffset val="0"/>
        <c:tickLblSkip val="1"/>
        <c:noMultiLvlLbl val="0"/>
      </c:catAx>
      <c:valAx>
        <c:axId val="62775069"/>
        <c:scaling>
          <c:orientation val="minMax"/>
          <c:max val="0.01"/>
          <c:min val="-0.02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15329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10769530"/>
        <c:axId val="5786163"/>
      </c:barChart>
      <c:catAx>
        <c:axId val="10769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86163"/>
        <c:crosses val="autoZero"/>
        <c:auto val="0"/>
        <c:lblOffset val="0"/>
        <c:tickLblSkip val="1"/>
        <c:noMultiLvlLbl val="0"/>
      </c:catAx>
      <c:valAx>
        <c:axId val="5786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7695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8111256"/>
        <c:axId val="38337465"/>
      </c:barChart>
      <c:catAx>
        <c:axId val="81112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337465"/>
        <c:crosses val="autoZero"/>
        <c:auto val="0"/>
        <c:lblOffset val="0"/>
        <c:tickLblSkip val="52"/>
        <c:noMultiLvlLbl val="0"/>
      </c:catAx>
      <c:valAx>
        <c:axId val="38337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1112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28624998"/>
        <c:axId val="36580655"/>
      </c:barChart>
      <c:catAx>
        <c:axId val="28624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580655"/>
        <c:crosses val="autoZero"/>
        <c:auto val="0"/>
        <c:lblOffset val="0"/>
        <c:tickLblSkip val="49"/>
        <c:noMultiLvlLbl val="0"/>
      </c:catAx>
      <c:valAx>
        <c:axId val="36580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6249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86468"/>
        <c:axId val="8115221"/>
      </c:barChart>
      <c:catAx>
        <c:axId val="5786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115221"/>
        <c:crosses val="autoZero"/>
        <c:auto val="0"/>
        <c:lblOffset val="0"/>
        <c:tickLblSkip val="4"/>
        <c:noMultiLvlLbl val="0"/>
      </c:catAx>
      <c:valAx>
        <c:axId val="8115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864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9383430"/>
        <c:axId val="54875727"/>
      </c:barChart>
      <c:catAx>
        <c:axId val="93834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875727"/>
        <c:crosses val="autoZero"/>
        <c:auto val="0"/>
        <c:lblOffset val="0"/>
        <c:tickLblSkip val="9"/>
        <c:noMultiLvlLbl val="0"/>
      </c:catAx>
      <c:valAx>
        <c:axId val="54875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834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389010"/>
        <c:axId val="29295083"/>
      </c:barChart>
      <c:catAx>
        <c:axId val="383890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295083"/>
        <c:crosses val="autoZero"/>
        <c:auto val="0"/>
        <c:lblOffset val="0"/>
        <c:tickLblSkip val="4"/>
        <c:noMultiLvlLbl val="0"/>
      </c:catAx>
      <c:valAx>
        <c:axId val="29295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3890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45291760"/>
        <c:axId val="51921969"/>
      </c:barChart>
      <c:catAx>
        <c:axId val="452917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921969"/>
        <c:crosses val="autoZero"/>
        <c:auto val="0"/>
        <c:lblOffset val="0"/>
        <c:tickLblSkip val="52"/>
        <c:noMultiLvlLbl val="0"/>
      </c:catAx>
      <c:valAx>
        <c:axId val="51921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2917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96958"/>
        <c:axId val="50660455"/>
      </c:barChart>
      <c:catAx>
        <c:axId val="38969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660455"/>
        <c:crosses val="autoZero"/>
        <c:auto val="0"/>
        <c:lblOffset val="0"/>
        <c:tickLblSkip val="4"/>
        <c:noMultiLvlLbl val="0"/>
      </c:catAx>
      <c:valAx>
        <c:axId val="50660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969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606140"/>
        <c:axId val="38791181"/>
      </c:barChart>
      <c:catAx>
        <c:axId val="54606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791181"/>
        <c:crosses val="autoZero"/>
        <c:auto val="0"/>
        <c:lblOffset val="0"/>
        <c:tickLblSkip val="4"/>
        <c:noMultiLvlLbl val="0"/>
      </c:catAx>
      <c:valAx>
        <c:axId val="3879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6061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523306"/>
        <c:axId val="46149795"/>
      </c:barChart>
      <c:catAx>
        <c:axId val="34523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149795"/>
        <c:crosses val="autoZero"/>
        <c:auto val="0"/>
        <c:lblOffset val="0"/>
        <c:tickLblSkip val="4"/>
        <c:noMultiLvlLbl val="0"/>
      </c:catAx>
      <c:valAx>
        <c:axId val="46149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5233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076424"/>
        <c:axId val="14687145"/>
      </c:barChart>
      <c:catAx>
        <c:axId val="63076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687145"/>
        <c:crosses val="autoZero"/>
        <c:auto val="0"/>
        <c:lblOffset val="0"/>
        <c:tickLblSkip val="4"/>
        <c:noMultiLvlLbl val="0"/>
      </c:catAx>
      <c:valAx>
        <c:axId val="14687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0764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715158"/>
        <c:axId val="66208415"/>
      </c:barChart>
      <c:catAx>
        <c:axId val="56715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208415"/>
        <c:crosses val="autoZero"/>
        <c:auto val="0"/>
        <c:lblOffset val="0"/>
        <c:tickLblSkip val="4"/>
        <c:noMultiLvlLbl val="0"/>
      </c:catAx>
      <c:valAx>
        <c:axId val="66208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7151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403028"/>
        <c:axId val="49150725"/>
      </c:barChart>
      <c:catAx>
        <c:axId val="554030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150725"/>
        <c:crosses val="autoZero"/>
        <c:auto val="0"/>
        <c:lblOffset val="0"/>
        <c:tickLblSkip val="4"/>
        <c:noMultiLvlLbl val="0"/>
      </c:catAx>
      <c:valAx>
        <c:axId val="49150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4030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979650"/>
        <c:axId val="52082267"/>
      </c:barChart>
      <c:catAx>
        <c:axId val="349796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082267"/>
        <c:crosses val="autoZero"/>
        <c:auto val="0"/>
        <c:lblOffset val="0"/>
        <c:tickLblSkip val="4"/>
        <c:noMultiLvlLbl val="0"/>
      </c:catAx>
      <c:valAx>
        <c:axId val="52082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9796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80832"/>
        <c:axId val="10641953"/>
      </c:barChart>
      <c:catAx>
        <c:axId val="59808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641953"/>
        <c:crosses val="autoZero"/>
        <c:auto val="0"/>
        <c:lblOffset val="0"/>
        <c:tickLblSkip val="4"/>
        <c:noMultiLvlLbl val="0"/>
      </c:catAx>
      <c:valAx>
        <c:axId val="10641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808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42295812"/>
        <c:axId val="12974645"/>
      </c:barChart>
      <c:catAx>
        <c:axId val="422958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974645"/>
        <c:crosses val="autoZero"/>
        <c:auto val="0"/>
        <c:lblOffset val="0"/>
        <c:tickLblSkip val="1"/>
        <c:noMultiLvlLbl val="0"/>
      </c:catAx>
      <c:valAx>
        <c:axId val="12974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958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3"/>
          <c:w val="0.9985"/>
          <c:h val="0.8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Графік_І!$B$2:$B$7</c:f>
              <c:strCache/>
            </c:strRef>
          </c:cat>
          <c:val>
            <c:numRef>
              <c:f>Графік_І!$C$2:$C$7</c:f>
              <c:numCache/>
            </c:numRef>
          </c:val>
        </c:ser>
        <c:gapWidth val="40"/>
        <c:axId val="4127662"/>
        <c:axId val="53659607"/>
      </c:barChart>
      <c:catAx>
        <c:axId val="41276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659607"/>
        <c:crosses val="autoZero"/>
        <c:auto val="0"/>
        <c:lblOffset val="0"/>
        <c:tickLblSkip val="1"/>
        <c:noMultiLvlLbl val="0"/>
      </c:catAx>
      <c:valAx>
        <c:axId val="53659607"/>
        <c:scaling>
          <c:orientation val="minMax"/>
          <c:max val="0.01"/>
          <c:min val="-0.02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2766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26486252"/>
        <c:axId val="8776957"/>
      </c:barChart>
      <c:catAx>
        <c:axId val="264862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776957"/>
        <c:crosses val="autoZero"/>
        <c:auto val="0"/>
        <c:lblOffset val="0"/>
        <c:tickLblSkip val="1"/>
        <c:noMultiLvlLbl val="0"/>
      </c:catAx>
      <c:valAx>
        <c:axId val="8776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4862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46991578"/>
        <c:axId val="6910739"/>
      </c:barChart>
      <c:catAx>
        <c:axId val="469915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910739"/>
        <c:crosses val="autoZero"/>
        <c:auto val="0"/>
        <c:lblOffset val="0"/>
        <c:tickLblSkip val="5"/>
        <c:noMultiLvlLbl val="0"/>
      </c:catAx>
      <c:valAx>
        <c:axId val="6910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9915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22730744"/>
        <c:axId val="27064217"/>
      </c:barChart>
      <c:catAx>
        <c:axId val="22730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064217"/>
        <c:crosses val="autoZero"/>
        <c:auto val="0"/>
        <c:lblOffset val="0"/>
        <c:tickLblSkip val="5"/>
        <c:noMultiLvlLbl val="0"/>
      </c:catAx>
      <c:valAx>
        <c:axId val="27064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7307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290502"/>
        <c:axId val="10449935"/>
      </c:barChart>
      <c:catAx>
        <c:axId val="16290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0449935"/>
        <c:crosses val="autoZero"/>
        <c:auto val="0"/>
        <c:lblOffset val="0"/>
        <c:tickLblSkip val="1"/>
        <c:noMultiLvlLbl val="0"/>
      </c:catAx>
      <c:valAx>
        <c:axId val="10449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62905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31428"/>
        <c:axId val="21208565"/>
      </c:barChart>
      <c:catAx>
        <c:axId val="16314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208565"/>
        <c:crosses val="autoZero"/>
        <c:auto val="0"/>
        <c:lblOffset val="0"/>
        <c:tickLblSkip val="1"/>
        <c:noMultiLvlLbl val="0"/>
      </c:catAx>
      <c:valAx>
        <c:axId val="21208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14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275890"/>
        <c:axId val="27477707"/>
      </c:barChart>
      <c:catAx>
        <c:axId val="72758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477707"/>
        <c:crosses val="autoZero"/>
        <c:auto val="0"/>
        <c:lblOffset val="0"/>
        <c:tickLblSkip val="1"/>
        <c:noMultiLvlLbl val="0"/>
      </c:catAx>
      <c:valAx>
        <c:axId val="27477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2758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665872"/>
        <c:axId val="13220881"/>
      </c:barChart>
      <c:catAx>
        <c:axId val="216658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220881"/>
        <c:crosses val="autoZero"/>
        <c:auto val="0"/>
        <c:lblOffset val="0"/>
        <c:tickLblSkip val="1"/>
        <c:noMultiLvlLbl val="0"/>
      </c:catAx>
      <c:valAx>
        <c:axId val="13220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6658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653726"/>
        <c:axId val="19736391"/>
      </c:barChart>
      <c:catAx>
        <c:axId val="376537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736391"/>
        <c:crosses val="autoZero"/>
        <c:auto val="0"/>
        <c:lblOffset val="0"/>
        <c:tickLblSkip val="1"/>
        <c:noMultiLvlLbl val="0"/>
      </c:catAx>
      <c:valAx>
        <c:axId val="19736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6537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246492"/>
        <c:axId val="47115757"/>
      </c:barChart>
      <c:catAx>
        <c:axId val="55246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115757"/>
        <c:crosses val="autoZero"/>
        <c:auto val="0"/>
        <c:lblOffset val="0"/>
        <c:tickLblSkip val="1"/>
        <c:noMultiLvlLbl val="0"/>
      </c:catAx>
      <c:valAx>
        <c:axId val="47115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2464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452658"/>
        <c:axId val="45231371"/>
      </c:barChart>
      <c:catAx>
        <c:axId val="344526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231371"/>
        <c:crosses val="autoZero"/>
        <c:auto val="0"/>
        <c:lblOffset val="0"/>
        <c:tickLblSkip val="1"/>
        <c:noMultiLvlLbl val="0"/>
      </c:catAx>
      <c:valAx>
        <c:axId val="45231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526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525066"/>
        <c:axId val="43716995"/>
      </c:barChart>
      <c:catAx>
        <c:axId val="85250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716995"/>
        <c:crosses val="autoZero"/>
        <c:auto val="0"/>
        <c:lblOffset val="0"/>
        <c:tickLblSkip val="1"/>
        <c:noMultiLvlLbl val="0"/>
      </c:catAx>
      <c:valAx>
        <c:axId val="43716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5250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450024"/>
        <c:axId val="6197129"/>
      </c:barChart>
      <c:catAx>
        <c:axId val="314500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197129"/>
        <c:crosses val="autoZero"/>
        <c:auto val="0"/>
        <c:lblOffset val="0"/>
        <c:tickLblSkip val="1"/>
        <c:noMultiLvlLbl val="0"/>
      </c:catAx>
      <c:valAx>
        <c:axId val="6197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4500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453814"/>
        <c:axId val="40681855"/>
      </c:barChart>
      <c:catAx>
        <c:axId val="134538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681855"/>
        <c:crosses val="autoZero"/>
        <c:auto val="0"/>
        <c:lblOffset val="0"/>
        <c:tickLblSkip val="1"/>
        <c:noMultiLvlLbl val="0"/>
      </c:catAx>
      <c:valAx>
        <c:axId val="40681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4538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102068"/>
        <c:axId val="30129381"/>
      </c:barChart>
      <c:catAx>
        <c:axId val="59102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0129381"/>
        <c:crosses val="autoZero"/>
        <c:auto val="0"/>
        <c:lblOffset val="0"/>
        <c:tickLblSkip val="1"/>
        <c:noMultiLvlLbl val="0"/>
      </c:catAx>
      <c:valAx>
        <c:axId val="30129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1020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137634"/>
        <c:axId val="58700603"/>
      </c:barChart>
      <c:catAx>
        <c:axId val="56137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8700603"/>
        <c:crosses val="autoZero"/>
        <c:auto val="0"/>
        <c:lblOffset val="0"/>
        <c:tickLblSkip val="1"/>
        <c:noMultiLvlLbl val="0"/>
      </c:catAx>
      <c:valAx>
        <c:axId val="58700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1376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24910336"/>
        <c:axId val="55398913"/>
      </c:barChart>
      <c:catAx>
        <c:axId val="249103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398913"/>
        <c:crosses val="autoZero"/>
        <c:auto val="0"/>
        <c:lblOffset val="0"/>
        <c:tickLblSkip val="1"/>
        <c:noMultiLvlLbl val="0"/>
      </c:catAx>
      <c:valAx>
        <c:axId val="55398913"/>
        <c:scaling>
          <c:orientation val="minMax"/>
          <c:max val="0.01"/>
          <c:min val="-0.02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910336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136912"/>
        <c:axId val="60800081"/>
      </c:barChart>
      <c:catAx>
        <c:axId val="51136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800081"/>
        <c:crosses val="autoZero"/>
        <c:auto val="0"/>
        <c:lblOffset val="0"/>
        <c:tickLblSkip val="1"/>
        <c:noMultiLvlLbl val="0"/>
      </c:catAx>
      <c:valAx>
        <c:axId val="60800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369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52203550"/>
        <c:axId val="7557511"/>
      </c:barChart>
      <c:catAx>
        <c:axId val="52203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557511"/>
        <c:crosses val="autoZero"/>
        <c:auto val="0"/>
        <c:lblOffset val="0"/>
        <c:tickLblSkip val="1"/>
        <c:noMultiLvlLbl val="0"/>
      </c:catAx>
      <c:valAx>
        <c:axId val="7557511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035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138780"/>
        <c:axId val="2150957"/>
      </c:barChart>
      <c:catAx>
        <c:axId val="31138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50957"/>
        <c:crosses val="autoZero"/>
        <c:auto val="0"/>
        <c:lblOffset val="0"/>
        <c:tickLblSkip val="1"/>
        <c:noMultiLvlLbl val="0"/>
      </c:catAx>
      <c:valAx>
        <c:axId val="2150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387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962442"/>
        <c:axId val="27967427"/>
      </c:barChart>
      <c:catAx>
        <c:axId val="27962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967427"/>
        <c:crosses val="autoZero"/>
        <c:auto val="0"/>
        <c:lblOffset val="0"/>
        <c:tickLblSkip val="1"/>
        <c:noMultiLvlLbl val="0"/>
      </c:catAx>
      <c:valAx>
        <c:axId val="27967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624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032232"/>
        <c:axId val="28874697"/>
      </c:barChart>
      <c:catAx>
        <c:axId val="280322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874697"/>
        <c:crosses val="autoZero"/>
        <c:auto val="0"/>
        <c:lblOffset val="0"/>
        <c:tickLblSkip val="1"/>
        <c:noMultiLvlLbl val="0"/>
      </c:catAx>
      <c:valAx>
        <c:axId val="2887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322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43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315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19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257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91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1" t="s">
        <v>52</v>
      </c>
      <c r="B1" s="101"/>
      <c r="C1" s="101"/>
      <c r="D1" s="101"/>
      <c r="E1" s="101"/>
      <c r="F1" s="101"/>
      <c r="G1" s="101"/>
      <c r="H1" s="101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42</v>
      </c>
      <c r="C3" s="43">
        <v>30776927.52</v>
      </c>
      <c r="D3" s="95">
        <v>48836</v>
      </c>
      <c r="E3" s="43">
        <v>630.209835367352</v>
      </c>
      <c r="F3" s="40">
        <v>100</v>
      </c>
      <c r="G3" s="42" t="s">
        <v>61</v>
      </c>
      <c r="H3" s="96" t="s">
        <v>28</v>
      </c>
    </row>
    <row r="4" spans="1:8" ht="14.25">
      <c r="A4" s="41">
        <v>2</v>
      </c>
      <c r="B4" s="42" t="s">
        <v>86</v>
      </c>
      <c r="C4" s="43">
        <v>13394039.3</v>
      </c>
      <c r="D4" s="95">
        <v>9661651</v>
      </c>
      <c r="E4" s="43">
        <v>1.386309575868555</v>
      </c>
      <c r="F4" s="40">
        <v>1</v>
      </c>
      <c r="G4" s="42" t="s">
        <v>87</v>
      </c>
      <c r="H4" s="96" t="s">
        <v>88</v>
      </c>
    </row>
    <row r="5" spans="1:8" ht="14.25" customHeight="1">
      <c r="A5" s="41">
        <v>3</v>
      </c>
      <c r="B5" s="42" t="s">
        <v>83</v>
      </c>
      <c r="C5" s="43">
        <v>6873887.36</v>
      </c>
      <c r="D5" s="95">
        <v>2091</v>
      </c>
      <c r="E5" s="43">
        <v>3287.368417025347</v>
      </c>
      <c r="F5" s="40">
        <v>1000</v>
      </c>
      <c r="G5" s="42" t="s">
        <v>84</v>
      </c>
      <c r="H5" s="96" t="s">
        <v>85</v>
      </c>
    </row>
    <row r="6" spans="1:8" ht="14.25">
      <c r="A6" s="41">
        <v>4</v>
      </c>
      <c r="B6" s="42" t="s">
        <v>60</v>
      </c>
      <c r="C6" s="43">
        <v>6002753.58</v>
      </c>
      <c r="D6" s="95">
        <v>3571</v>
      </c>
      <c r="E6" s="43">
        <v>1680.9727191262953</v>
      </c>
      <c r="F6" s="40">
        <v>1000</v>
      </c>
      <c r="G6" s="42" t="s">
        <v>62</v>
      </c>
      <c r="H6" s="96" t="s">
        <v>76</v>
      </c>
    </row>
    <row r="7" spans="1:8" ht="14.25" customHeight="1">
      <c r="A7" s="41">
        <v>5</v>
      </c>
      <c r="B7" s="42" t="s">
        <v>46</v>
      </c>
      <c r="C7" s="43">
        <v>5751985.76</v>
      </c>
      <c r="D7" s="95">
        <v>4468</v>
      </c>
      <c r="E7" s="43">
        <v>1287.373715308863</v>
      </c>
      <c r="F7" s="40">
        <v>1000</v>
      </c>
      <c r="G7" s="42" t="s">
        <v>61</v>
      </c>
      <c r="H7" s="96" t="s">
        <v>28</v>
      </c>
    </row>
    <row r="8" spans="1:8" ht="14.25" customHeight="1">
      <c r="A8" s="41">
        <v>6</v>
      </c>
      <c r="B8" s="42" t="s">
        <v>89</v>
      </c>
      <c r="C8" s="43">
        <v>4749736.96</v>
      </c>
      <c r="D8" s="95">
        <v>1396</v>
      </c>
      <c r="E8" s="43">
        <v>3402.390372492837</v>
      </c>
      <c r="F8" s="40">
        <v>1000</v>
      </c>
      <c r="G8" s="42" t="s">
        <v>87</v>
      </c>
      <c r="H8" s="96" t="s">
        <v>88</v>
      </c>
    </row>
    <row r="9" spans="1:8" ht="14.25" customHeight="1">
      <c r="A9" s="41">
        <v>7</v>
      </c>
      <c r="B9" s="42" t="s">
        <v>95</v>
      </c>
      <c r="C9" s="43">
        <v>4133966.96</v>
      </c>
      <c r="D9" s="95">
        <v>1256</v>
      </c>
      <c r="E9" s="43">
        <v>3291.374968152866</v>
      </c>
      <c r="F9" s="40">
        <v>1000</v>
      </c>
      <c r="G9" s="42" t="s">
        <v>70</v>
      </c>
      <c r="H9" s="96" t="s">
        <v>77</v>
      </c>
    </row>
    <row r="10" spans="1:8" ht="14.25" customHeight="1">
      <c r="A10" s="41">
        <v>8</v>
      </c>
      <c r="B10" s="42" t="s">
        <v>71</v>
      </c>
      <c r="C10" s="43">
        <v>3127927.74</v>
      </c>
      <c r="D10" s="95">
        <v>678</v>
      </c>
      <c r="E10" s="43">
        <v>4613.462743362832</v>
      </c>
      <c r="F10" s="40">
        <v>1000</v>
      </c>
      <c r="G10" s="42" t="s">
        <v>70</v>
      </c>
      <c r="H10" s="96" t="s">
        <v>77</v>
      </c>
    </row>
    <row r="11" spans="1:8" ht="14.25" customHeight="1">
      <c r="A11" s="41">
        <v>9</v>
      </c>
      <c r="B11" s="42" t="s">
        <v>72</v>
      </c>
      <c r="C11" s="43">
        <v>2737953.82</v>
      </c>
      <c r="D11" s="95">
        <v>12114</v>
      </c>
      <c r="E11" s="43">
        <v>226.01566947333663</v>
      </c>
      <c r="F11" s="40">
        <v>100</v>
      </c>
      <c r="G11" s="42" t="s">
        <v>61</v>
      </c>
      <c r="H11" s="96" t="s">
        <v>28</v>
      </c>
    </row>
    <row r="12" spans="1:8" ht="14.25" customHeight="1">
      <c r="A12" s="41">
        <v>10</v>
      </c>
      <c r="B12" s="42" t="s">
        <v>99</v>
      </c>
      <c r="C12" s="43">
        <v>2603948.98</v>
      </c>
      <c r="D12" s="95">
        <v>36600</v>
      </c>
      <c r="E12" s="43">
        <v>71.14614699453551</v>
      </c>
      <c r="F12" s="40">
        <v>100</v>
      </c>
      <c r="G12" s="42" t="s">
        <v>100</v>
      </c>
      <c r="H12" s="96" t="s">
        <v>101</v>
      </c>
    </row>
    <row r="13" spans="1:8" ht="14.25" customHeight="1">
      <c r="A13" s="41">
        <v>11</v>
      </c>
      <c r="B13" s="42" t="s">
        <v>91</v>
      </c>
      <c r="C13" s="43">
        <v>1711023.94</v>
      </c>
      <c r="D13" s="95">
        <v>613</v>
      </c>
      <c r="E13" s="43">
        <v>2791.2299184339313</v>
      </c>
      <c r="F13" s="40">
        <v>1000</v>
      </c>
      <c r="G13" s="42" t="s">
        <v>84</v>
      </c>
      <c r="H13" s="96" t="s">
        <v>85</v>
      </c>
    </row>
    <row r="14" spans="1:8" ht="14.25" customHeight="1">
      <c r="A14" s="41">
        <v>12</v>
      </c>
      <c r="B14" s="42" t="s">
        <v>41</v>
      </c>
      <c r="C14" s="43">
        <v>1398921.16</v>
      </c>
      <c r="D14" s="95">
        <v>1036</v>
      </c>
      <c r="E14" s="43">
        <v>1350.31</v>
      </c>
      <c r="F14" s="40">
        <v>1000</v>
      </c>
      <c r="G14" s="42" t="s">
        <v>63</v>
      </c>
      <c r="H14" s="96" t="s">
        <v>78</v>
      </c>
    </row>
    <row r="15" spans="1:8" ht="14.25" customHeight="1">
      <c r="A15" s="41">
        <v>13</v>
      </c>
      <c r="B15" s="42" t="s">
        <v>92</v>
      </c>
      <c r="C15" s="43">
        <v>1213516.2</v>
      </c>
      <c r="D15" s="95">
        <v>1411</v>
      </c>
      <c r="E15" s="43">
        <v>860.0398299078668</v>
      </c>
      <c r="F15" s="40">
        <v>1000</v>
      </c>
      <c r="G15" s="42" t="s">
        <v>84</v>
      </c>
      <c r="H15" s="96" t="s">
        <v>85</v>
      </c>
    </row>
    <row r="16" spans="1:8" ht="14.25" customHeight="1">
      <c r="A16" s="41">
        <v>14</v>
      </c>
      <c r="B16" s="42" t="s">
        <v>22</v>
      </c>
      <c r="C16" s="43">
        <v>1173964.51</v>
      </c>
      <c r="D16" s="95">
        <v>953</v>
      </c>
      <c r="E16" s="43">
        <v>1231.8620251836307</v>
      </c>
      <c r="F16" s="40">
        <v>1000</v>
      </c>
      <c r="G16" s="42" t="s">
        <v>64</v>
      </c>
      <c r="H16" s="96" t="s">
        <v>29</v>
      </c>
    </row>
    <row r="17" spans="1:8" ht="14.25" customHeight="1">
      <c r="A17" s="41">
        <v>15</v>
      </c>
      <c r="B17" s="42" t="s">
        <v>90</v>
      </c>
      <c r="C17" s="43">
        <v>1108829.92</v>
      </c>
      <c r="D17" s="95">
        <v>391</v>
      </c>
      <c r="E17" s="43">
        <v>2835.882148337596</v>
      </c>
      <c r="F17" s="40">
        <v>1000</v>
      </c>
      <c r="G17" s="42" t="s">
        <v>84</v>
      </c>
      <c r="H17" s="96" t="s">
        <v>85</v>
      </c>
    </row>
    <row r="18" spans="1:8" ht="14.25" customHeight="1">
      <c r="A18" s="41">
        <v>16</v>
      </c>
      <c r="B18" s="42" t="s">
        <v>73</v>
      </c>
      <c r="C18" s="43">
        <v>868621.25</v>
      </c>
      <c r="D18" s="95">
        <v>8375</v>
      </c>
      <c r="E18" s="43">
        <v>103.71597014925374</v>
      </c>
      <c r="F18" s="40">
        <v>100</v>
      </c>
      <c r="G18" s="42" t="s">
        <v>65</v>
      </c>
      <c r="H18" s="96" t="s">
        <v>51</v>
      </c>
    </row>
    <row r="19" spans="1:8" ht="14.25" customHeight="1">
      <c r="A19" s="41">
        <v>17</v>
      </c>
      <c r="B19" s="42" t="s">
        <v>74</v>
      </c>
      <c r="C19" s="43">
        <v>446483.5499</v>
      </c>
      <c r="D19" s="95">
        <v>8840</v>
      </c>
      <c r="E19" s="43">
        <v>50.50718890271493</v>
      </c>
      <c r="F19" s="40">
        <v>100</v>
      </c>
      <c r="G19" s="42" t="s">
        <v>75</v>
      </c>
      <c r="H19" s="96" t="s">
        <v>79</v>
      </c>
    </row>
    <row r="20" spans="1:8" ht="15.75" customHeight="1" thickBot="1">
      <c r="A20" s="102" t="s">
        <v>24</v>
      </c>
      <c r="B20" s="103"/>
      <c r="C20" s="58">
        <f>SUM(C3:C19)</f>
        <v>88074488.50989997</v>
      </c>
      <c r="D20" s="59">
        <f>SUM(D3:D19)</f>
        <v>9794280</v>
      </c>
      <c r="E20" s="57" t="s">
        <v>25</v>
      </c>
      <c r="F20" s="57" t="s">
        <v>25</v>
      </c>
      <c r="G20" s="57" t="s">
        <v>25</v>
      </c>
      <c r="H20" s="57" t="s">
        <v>25</v>
      </c>
    </row>
    <row r="21" spans="1:8" ht="15" customHeight="1" thickBot="1">
      <c r="A21" s="100" t="s">
        <v>43</v>
      </c>
      <c r="B21" s="100"/>
      <c r="C21" s="100"/>
      <c r="D21" s="100"/>
      <c r="E21" s="100"/>
      <c r="F21" s="100"/>
      <c r="G21" s="100"/>
      <c r="H21" s="100"/>
    </row>
  </sheetData>
  <sheetProtection/>
  <mergeCells count="3">
    <mergeCell ref="A21:H21"/>
    <mergeCell ref="A1:H1"/>
    <mergeCell ref="A20:B20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9" customFormat="1" ht="15.75" thickBot="1">
      <c r="A2" s="105" t="s">
        <v>23</v>
      </c>
      <c r="B2" s="109" t="s">
        <v>12</v>
      </c>
      <c r="C2" s="111" t="s">
        <v>13</v>
      </c>
      <c r="D2" s="113" t="s">
        <v>14</v>
      </c>
      <c r="E2" s="107" t="s">
        <v>15</v>
      </c>
      <c r="F2" s="108"/>
      <c r="G2" s="108"/>
      <c r="H2" s="108"/>
      <c r="I2" s="108"/>
      <c r="J2" s="108"/>
      <c r="K2" s="108"/>
      <c r="L2" s="108"/>
    </row>
    <row r="3" spans="1:12" s="10" customFormat="1" ht="64.5" customHeight="1" thickBot="1">
      <c r="A3" s="106"/>
      <c r="B3" s="110"/>
      <c r="C3" s="112"/>
      <c r="D3" s="114"/>
      <c r="E3" s="4" t="s">
        <v>16</v>
      </c>
      <c r="F3" s="4" t="s">
        <v>45</v>
      </c>
      <c r="G3" s="4" t="s">
        <v>17</v>
      </c>
      <c r="H3" s="4" t="s">
        <v>18</v>
      </c>
      <c r="I3" s="4" t="s">
        <v>19</v>
      </c>
      <c r="J3" s="4" t="s">
        <v>56</v>
      </c>
      <c r="K3" s="4" t="s">
        <v>20</v>
      </c>
      <c r="L3" s="1" t="s">
        <v>48</v>
      </c>
    </row>
    <row r="4" spans="1:12" s="10" customFormat="1" ht="14.25" collapsed="1">
      <c r="A4" s="61">
        <v>1</v>
      </c>
      <c r="B4" s="47" t="s">
        <v>66</v>
      </c>
      <c r="C4" s="48">
        <v>38945</v>
      </c>
      <c r="D4" s="48">
        <v>39016</v>
      </c>
      <c r="E4" s="71">
        <v>-0.016659035202086336</v>
      </c>
      <c r="F4" s="71">
        <v>-0.04679158959572338</v>
      </c>
      <c r="G4" s="71">
        <v>-0.0017254841899800866</v>
      </c>
      <c r="H4" s="71">
        <v>0.06652046570056491</v>
      </c>
      <c r="I4" s="71">
        <v>0.09426332719064301</v>
      </c>
      <c r="J4" s="71">
        <v>0.08826460591588026</v>
      </c>
      <c r="K4" s="72">
        <v>-0.6688583549074073</v>
      </c>
      <c r="L4" s="72">
        <v>-0.08675761360480383</v>
      </c>
    </row>
    <row r="5" spans="1:12" s="10" customFormat="1" ht="14.25">
      <c r="A5" s="80">
        <v>2</v>
      </c>
      <c r="B5" s="47" t="s">
        <v>93</v>
      </c>
      <c r="C5" s="48">
        <v>40555</v>
      </c>
      <c r="D5" s="48">
        <v>40626</v>
      </c>
      <c r="E5" s="71">
        <v>-0.011194562938487307</v>
      </c>
      <c r="F5" s="71">
        <v>-0.03810260483378758</v>
      </c>
      <c r="G5" s="71">
        <v>0.042983206439845434</v>
      </c>
      <c r="H5" s="71">
        <v>0.1697043283615649</v>
      </c>
      <c r="I5" s="71">
        <v>0.3593311966960526</v>
      </c>
      <c r="J5" s="71">
        <v>0.3256409627974852</v>
      </c>
      <c r="K5" s="72">
        <v>-0.3180704196169378</v>
      </c>
      <c r="L5" s="72">
        <v>-0.04809341542793133</v>
      </c>
    </row>
    <row r="6" spans="1:12" s="10" customFormat="1" ht="14.25">
      <c r="A6" s="80">
        <v>3</v>
      </c>
      <c r="B6" s="47" t="s">
        <v>96</v>
      </c>
      <c r="C6" s="48">
        <v>41848</v>
      </c>
      <c r="D6" s="48">
        <v>42032</v>
      </c>
      <c r="E6" s="71">
        <v>-0.008146374769650744</v>
      </c>
      <c r="F6" s="71">
        <v>0.01452432897822642</v>
      </c>
      <c r="G6" s="71">
        <v>0.022597339541257977</v>
      </c>
      <c r="H6" s="71">
        <v>0.020086195631640935</v>
      </c>
      <c r="I6" s="71">
        <v>-0.06658435756014536</v>
      </c>
      <c r="J6" s="71">
        <v>-0.07485528472074277</v>
      </c>
      <c r="K6" s="72">
        <v>0.0004669295642669713</v>
      </c>
      <c r="L6" s="72">
        <v>0.00011924399780482986</v>
      </c>
    </row>
    <row r="7" spans="1:12" s="10" customFormat="1" ht="14.25" customHeight="1" thickBot="1">
      <c r="A7" s="75"/>
      <c r="B7" s="79" t="s">
        <v>55</v>
      </c>
      <c r="C7" s="78" t="s">
        <v>25</v>
      </c>
      <c r="D7" s="78" t="s">
        <v>25</v>
      </c>
      <c r="E7" s="76">
        <f aca="true" t="shared" si="0" ref="E7:J7">AVERAGE(E4:E6)</f>
        <v>-0.011999990970074795</v>
      </c>
      <c r="F7" s="76">
        <f t="shared" si="0"/>
        <v>-0.023456621817094847</v>
      </c>
      <c r="G7" s="76">
        <f t="shared" si="0"/>
        <v>0.02128502059704111</v>
      </c>
      <c r="H7" s="76">
        <f t="shared" si="0"/>
        <v>0.08543699656459025</v>
      </c>
      <c r="I7" s="76">
        <f t="shared" si="0"/>
        <v>0.12900338877551676</v>
      </c>
      <c r="J7" s="76">
        <f t="shared" si="0"/>
        <v>0.11301676133087424</v>
      </c>
      <c r="K7" s="78" t="s">
        <v>25</v>
      </c>
      <c r="L7" s="78" t="s">
        <v>25</v>
      </c>
    </row>
    <row r="8" spans="1:12" s="9" customFormat="1" ht="14.25">
      <c r="A8" s="104" t="s">
        <v>47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1:12" s="9" customFormat="1" ht="14.25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5" sqref="B5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5" t="s">
        <v>40</v>
      </c>
      <c r="B1" s="115"/>
      <c r="C1" s="115"/>
      <c r="D1" s="115"/>
      <c r="E1" s="115"/>
      <c r="F1" s="115"/>
      <c r="G1" s="115"/>
    </row>
    <row r="2" spans="1:7" s="11" customFormat="1" ht="15.75" thickBot="1">
      <c r="A2" s="105" t="s">
        <v>23</v>
      </c>
      <c r="B2" s="119" t="s">
        <v>12</v>
      </c>
      <c r="C2" s="116" t="s">
        <v>30</v>
      </c>
      <c r="D2" s="117"/>
      <c r="E2" s="118" t="s">
        <v>50</v>
      </c>
      <c r="F2" s="117"/>
      <c r="G2" s="121" t="s">
        <v>49</v>
      </c>
    </row>
    <row r="3" spans="1:7" s="11" customFormat="1" ht="15.75" thickBot="1">
      <c r="A3" s="106"/>
      <c r="B3" s="120"/>
      <c r="C3" s="29" t="s">
        <v>34</v>
      </c>
      <c r="D3" s="29" t="s">
        <v>32</v>
      </c>
      <c r="E3" s="29" t="s">
        <v>33</v>
      </c>
      <c r="F3" s="29" t="s">
        <v>32</v>
      </c>
      <c r="G3" s="122"/>
    </row>
    <row r="4" spans="1:7" ht="14.25">
      <c r="A4" s="62">
        <v>1</v>
      </c>
      <c r="B4" s="49" t="s">
        <v>93</v>
      </c>
      <c r="C4" s="30">
        <v>-571.9715600000005</v>
      </c>
      <c r="D4" s="68">
        <v>-0.044978610172285605</v>
      </c>
      <c r="E4" s="31">
        <v>-6300</v>
      </c>
      <c r="F4" s="68">
        <v>-0.03416652656583022</v>
      </c>
      <c r="G4" s="50">
        <v>0</v>
      </c>
    </row>
    <row r="5" spans="1:7" ht="14.25">
      <c r="A5" s="62">
        <v>2</v>
      </c>
      <c r="B5" s="49" t="s">
        <v>66</v>
      </c>
      <c r="C5" s="30">
        <v>-18.176260000000013</v>
      </c>
      <c r="D5" s="68">
        <v>-0.016659035202087318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96</v>
      </c>
      <c r="C6" s="30">
        <v>-12.627409999999916</v>
      </c>
      <c r="D6" s="68">
        <v>-0.008146374769650728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-602.7752300000005</v>
      </c>
      <c r="D7" s="67">
        <v>-0.03924914871417925</v>
      </c>
      <c r="E7" s="55">
        <v>-6300</v>
      </c>
      <c r="F7" s="67">
        <v>-0.018599927371712167</v>
      </c>
      <c r="G7" s="56">
        <v>0</v>
      </c>
    </row>
    <row r="9" ht="14.25">
      <c r="A9" s="11"/>
    </row>
    <row r="10" ht="14.25" hidden="1">
      <c r="A10" s="11" t="s">
        <v>68</v>
      </c>
    </row>
    <row r="11" ht="14.25" hidden="1">
      <c r="A11" s="11" t="s">
        <v>69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C7" sqref="C7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66</v>
      </c>
      <c r="C2" s="71">
        <v>-0.016659035202086336</v>
      </c>
      <c r="D2" s="21"/>
    </row>
    <row r="3" spans="1:4" ht="14.25">
      <c r="A3" s="21"/>
      <c r="B3" s="47" t="s">
        <v>93</v>
      </c>
      <c r="C3" s="71">
        <v>-0.011194562938487307</v>
      </c>
      <c r="D3" s="21"/>
    </row>
    <row r="4" spans="1:4" ht="14.25">
      <c r="A4" s="21"/>
      <c r="B4" s="47" t="s">
        <v>96</v>
      </c>
      <c r="C4" s="71">
        <v>-0.008146374769650744</v>
      </c>
      <c r="D4" s="21"/>
    </row>
    <row r="5" spans="2:3" ht="14.25">
      <c r="B5" s="93" t="s">
        <v>21</v>
      </c>
      <c r="C5" s="92">
        <v>0</v>
      </c>
    </row>
    <row r="6" spans="2:3" ht="14.25">
      <c r="B6" s="81" t="s">
        <v>27</v>
      </c>
      <c r="C6" s="86">
        <v>-0.0203560536208242</v>
      </c>
    </row>
    <row r="9" ht="14.25">
      <c r="B9" s="7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9" customFormat="1" ht="15.75" thickBot="1">
      <c r="A2" s="105" t="s">
        <v>23</v>
      </c>
      <c r="B2" s="109" t="s">
        <v>12</v>
      </c>
      <c r="C2" s="111" t="s">
        <v>13</v>
      </c>
      <c r="D2" s="113" t="s">
        <v>14</v>
      </c>
      <c r="E2" s="107" t="s">
        <v>15</v>
      </c>
      <c r="F2" s="108"/>
      <c r="G2" s="108"/>
      <c r="H2" s="108"/>
      <c r="I2" s="108"/>
      <c r="J2" s="108"/>
      <c r="K2" s="108"/>
      <c r="L2" s="108"/>
    </row>
    <row r="3" spans="1:12" s="10" customFormat="1" ht="64.5" customHeight="1" thickBot="1">
      <c r="A3" s="106"/>
      <c r="B3" s="110"/>
      <c r="C3" s="112"/>
      <c r="D3" s="114"/>
      <c r="E3" s="4" t="s">
        <v>16</v>
      </c>
      <c r="F3" s="4" t="s">
        <v>45</v>
      </c>
      <c r="G3" s="4" t="s">
        <v>17</v>
      </c>
      <c r="H3" s="4" t="s">
        <v>18</v>
      </c>
      <c r="I3" s="4" t="s">
        <v>19</v>
      </c>
      <c r="J3" s="4" t="s">
        <v>56</v>
      </c>
      <c r="K3" s="4" t="s">
        <v>20</v>
      </c>
      <c r="L3" s="1" t="s">
        <v>48</v>
      </c>
    </row>
    <row r="4" spans="1:12" s="9" customFormat="1" ht="14.25" collapsed="1">
      <c r="A4" s="61">
        <v>1</v>
      </c>
      <c r="B4" s="47" t="s">
        <v>42</v>
      </c>
      <c r="C4" s="48">
        <v>38118</v>
      </c>
      <c r="D4" s="48">
        <v>38182</v>
      </c>
      <c r="E4" s="71">
        <v>-0.0086558149776641</v>
      </c>
      <c r="F4" s="71">
        <v>-0.012155801469059702</v>
      </c>
      <c r="G4" s="71">
        <v>0.020423460526534987</v>
      </c>
      <c r="H4" s="71">
        <v>0.05720558818321897</v>
      </c>
      <c r="I4" s="71">
        <v>0.17172104989803483</v>
      </c>
      <c r="J4" s="71">
        <v>0.16562646353614596</v>
      </c>
      <c r="K4" s="71">
        <v>5.302098353673516</v>
      </c>
      <c r="L4" s="72">
        <v>0.1357373557859769</v>
      </c>
    </row>
    <row r="5" spans="1:12" s="9" customFormat="1" ht="14.25" collapsed="1">
      <c r="A5" s="62">
        <v>2</v>
      </c>
      <c r="B5" s="47" t="s">
        <v>71</v>
      </c>
      <c r="C5" s="48">
        <v>38828</v>
      </c>
      <c r="D5" s="48">
        <v>39028</v>
      </c>
      <c r="E5" s="71">
        <v>0.0013287343837249388</v>
      </c>
      <c r="F5" s="71">
        <v>0.00483210120553168</v>
      </c>
      <c r="G5" s="71">
        <v>0.02275882900524806</v>
      </c>
      <c r="H5" s="71">
        <v>0.04391072759060344</v>
      </c>
      <c r="I5" s="71">
        <v>0.08136987054055433</v>
      </c>
      <c r="J5" s="71">
        <v>0.07972588578455508</v>
      </c>
      <c r="K5" s="71">
        <v>3.6134627433628284</v>
      </c>
      <c r="L5" s="72">
        <v>0.1341591592092568</v>
      </c>
    </row>
    <row r="6" spans="1:12" s="9" customFormat="1" ht="14.25" collapsed="1">
      <c r="A6" s="62">
        <v>3</v>
      </c>
      <c r="B6" s="47" t="s">
        <v>91</v>
      </c>
      <c r="C6" s="48">
        <v>38919</v>
      </c>
      <c r="D6" s="48">
        <v>39092</v>
      </c>
      <c r="E6" s="71">
        <v>0.0024880103584219437</v>
      </c>
      <c r="F6" s="71">
        <v>-0.0011278024199825598</v>
      </c>
      <c r="G6" s="71">
        <v>0.05154677273638564</v>
      </c>
      <c r="H6" s="71">
        <v>0.08914283755266261</v>
      </c>
      <c r="I6" s="71">
        <v>0.18954920866668035</v>
      </c>
      <c r="J6" s="71">
        <v>0.18301202790570503</v>
      </c>
      <c r="K6" s="71">
        <v>1.791229918433932</v>
      </c>
      <c r="L6" s="72">
        <v>0.08953997076956766</v>
      </c>
    </row>
    <row r="7" spans="1:12" s="9" customFormat="1" ht="14.25" collapsed="1">
      <c r="A7" s="62">
        <v>4</v>
      </c>
      <c r="B7" s="47" t="s">
        <v>92</v>
      </c>
      <c r="C7" s="48">
        <v>38919</v>
      </c>
      <c r="D7" s="48">
        <v>39092</v>
      </c>
      <c r="E7" s="71">
        <v>0.0009626869762657808</v>
      </c>
      <c r="F7" s="71">
        <v>-0.011134161213887661</v>
      </c>
      <c r="G7" s="71">
        <v>0.0777026565745258</v>
      </c>
      <c r="H7" s="71">
        <v>0.09661912465069977</v>
      </c>
      <c r="I7" s="71">
        <v>0.24831775024860092</v>
      </c>
      <c r="J7" s="71">
        <v>0.2345997584138344</v>
      </c>
      <c r="K7" s="71">
        <v>-0.13996017009213368</v>
      </c>
      <c r="L7" s="72">
        <v>-0.012517347464876427</v>
      </c>
    </row>
    <row r="8" spans="1:12" s="9" customFormat="1" ht="14.25" collapsed="1">
      <c r="A8" s="62">
        <v>5</v>
      </c>
      <c r="B8" s="47" t="s">
        <v>74</v>
      </c>
      <c r="C8" s="48">
        <v>38968</v>
      </c>
      <c r="D8" s="48">
        <v>39140</v>
      </c>
      <c r="E8" s="71">
        <v>-0.0011603968439002355</v>
      </c>
      <c r="F8" s="71">
        <v>-0.0036487881877993456</v>
      </c>
      <c r="G8" s="71">
        <v>-0.03486313055911461</v>
      </c>
      <c r="H8" s="71" t="s">
        <v>59</v>
      </c>
      <c r="I8" s="71">
        <v>-0.3747564924357021</v>
      </c>
      <c r="J8" s="71">
        <v>-0.3747564924357021</v>
      </c>
      <c r="K8" s="71">
        <v>-0.4949281109728507</v>
      </c>
      <c r="L8" s="72">
        <v>-0.05606542841908524</v>
      </c>
    </row>
    <row r="9" spans="1:12" s="9" customFormat="1" ht="14.25" collapsed="1">
      <c r="A9" s="62">
        <v>6</v>
      </c>
      <c r="B9" s="47" t="s">
        <v>89</v>
      </c>
      <c r="C9" s="48">
        <v>39413</v>
      </c>
      <c r="D9" s="48">
        <v>39589</v>
      </c>
      <c r="E9" s="71">
        <v>0.0027824627780248523</v>
      </c>
      <c r="F9" s="71">
        <v>0.012923923481545696</v>
      </c>
      <c r="G9" s="71">
        <v>0.036865947398604826</v>
      </c>
      <c r="H9" s="71">
        <v>0.07372558681275887</v>
      </c>
      <c r="I9" s="71">
        <v>0.1425248813622122</v>
      </c>
      <c r="J9" s="71">
        <v>0.1410061721357263</v>
      </c>
      <c r="K9" s="71">
        <v>2.4023903724928384</v>
      </c>
      <c r="L9" s="72">
        <v>0.12235293110412604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-0.0029774578389946127</v>
      </c>
      <c r="F10" s="71">
        <v>-0.012507186053512087</v>
      </c>
      <c r="G10" s="71">
        <v>-0.01709030064745931</v>
      </c>
      <c r="H10" s="71">
        <v>0.03258468531654435</v>
      </c>
      <c r="I10" s="71">
        <v>0.10754279363034747</v>
      </c>
      <c r="J10" s="71">
        <v>0.10142200152838443</v>
      </c>
      <c r="K10" s="71">
        <v>0.23186202518363097</v>
      </c>
      <c r="L10" s="72">
        <v>0.020002869035528947</v>
      </c>
    </row>
    <row r="11" spans="1:12" s="9" customFormat="1" ht="14.25">
      <c r="A11" s="62">
        <v>8</v>
      </c>
      <c r="B11" s="47" t="s">
        <v>73</v>
      </c>
      <c r="C11" s="48">
        <v>39560</v>
      </c>
      <c r="D11" s="48">
        <v>39770</v>
      </c>
      <c r="E11" s="71">
        <v>-0.006592923416054108</v>
      </c>
      <c r="F11" s="71">
        <v>-0.035378927780722824</v>
      </c>
      <c r="G11" s="71">
        <v>-0.004991273249954631</v>
      </c>
      <c r="H11" s="71">
        <v>0.16061699799977824</v>
      </c>
      <c r="I11" s="71">
        <v>-0.011437692383084452</v>
      </c>
      <c r="J11" s="71">
        <v>-0.017563851835326605</v>
      </c>
      <c r="K11" s="71">
        <v>0.037159701492537334</v>
      </c>
      <c r="L11" s="72">
        <v>0.003614580042567539</v>
      </c>
    </row>
    <row r="12" spans="1:12" s="9" customFormat="1" ht="14.25">
      <c r="A12" s="62">
        <v>9</v>
      </c>
      <c r="B12" s="47" t="s">
        <v>46</v>
      </c>
      <c r="C12" s="48">
        <v>39884</v>
      </c>
      <c r="D12" s="48">
        <v>40001</v>
      </c>
      <c r="E12" s="71">
        <v>-0.012738523189269157</v>
      </c>
      <c r="F12" s="71">
        <v>-0.022268483976825126</v>
      </c>
      <c r="G12" s="71">
        <v>-0.005908889891106939</v>
      </c>
      <c r="H12" s="71">
        <v>0.053243915989447554</v>
      </c>
      <c r="I12" s="71">
        <v>0.23682572179580985</v>
      </c>
      <c r="J12" s="71">
        <v>0.2241738154682622</v>
      </c>
      <c r="K12" s="71">
        <v>0.2873737153088618</v>
      </c>
      <c r="L12" s="72">
        <v>0.0270057806372761</v>
      </c>
    </row>
    <row r="13" spans="1:12" s="9" customFormat="1" ht="14.25">
      <c r="A13" s="62">
        <v>10</v>
      </c>
      <c r="B13" s="47" t="s">
        <v>99</v>
      </c>
      <c r="C13" s="48">
        <v>40031</v>
      </c>
      <c r="D13" s="48">
        <v>40129</v>
      </c>
      <c r="E13" s="71">
        <v>-0.013509621697974206</v>
      </c>
      <c r="F13" s="71">
        <v>-0.04191546447430938</v>
      </c>
      <c r="G13" s="71">
        <v>0.032728465002642704</v>
      </c>
      <c r="H13" s="71" t="s">
        <v>59</v>
      </c>
      <c r="I13" s="71">
        <v>0.35748460443441266</v>
      </c>
      <c r="J13" s="71">
        <v>0.3348819398901268</v>
      </c>
      <c r="K13" s="71">
        <v>-0.288538530054645</v>
      </c>
      <c r="L13" s="72">
        <v>-0.0366056425824004</v>
      </c>
    </row>
    <row r="14" spans="1:12" s="9" customFormat="1" ht="14.25">
      <c r="A14" s="62">
        <v>11</v>
      </c>
      <c r="B14" s="47" t="s">
        <v>86</v>
      </c>
      <c r="C14" s="48">
        <v>40253</v>
      </c>
      <c r="D14" s="48">
        <v>40366</v>
      </c>
      <c r="E14" s="71">
        <v>-0.00785302640954133</v>
      </c>
      <c r="F14" s="71">
        <v>-0.02905584635798275</v>
      </c>
      <c r="G14" s="71">
        <v>0.023801278688126093</v>
      </c>
      <c r="H14" s="71">
        <v>0.08853267413784383</v>
      </c>
      <c r="I14" s="71">
        <v>0.17614714334317316</v>
      </c>
      <c r="J14" s="71">
        <v>0.1574281533810693</v>
      </c>
      <c r="K14" s="71">
        <v>0.3863095758685551</v>
      </c>
      <c r="L14" s="72">
        <v>0.03927356552726935</v>
      </c>
    </row>
    <row r="15" spans="1:12" s="9" customFormat="1" ht="14.25">
      <c r="A15" s="62">
        <v>12</v>
      </c>
      <c r="B15" s="47" t="s">
        <v>60</v>
      </c>
      <c r="C15" s="48">
        <v>40114</v>
      </c>
      <c r="D15" s="48">
        <v>40401</v>
      </c>
      <c r="E15" s="71">
        <v>-0.002725363756590049</v>
      </c>
      <c r="F15" s="71">
        <v>-0.02513115217618911</v>
      </c>
      <c r="G15" s="71">
        <v>-0.005547288902695513</v>
      </c>
      <c r="H15" s="71">
        <v>0.1196475527786458</v>
      </c>
      <c r="I15" s="71">
        <v>-0.039860258598205744</v>
      </c>
      <c r="J15" s="71">
        <v>-0.04896139768425822</v>
      </c>
      <c r="K15" s="71">
        <v>0.6809727191262944</v>
      </c>
      <c r="L15" s="72">
        <v>0.06391054154056919</v>
      </c>
    </row>
    <row r="16" spans="1:12" s="9" customFormat="1" ht="14.25">
      <c r="A16" s="62">
        <v>13</v>
      </c>
      <c r="B16" s="47" t="s">
        <v>95</v>
      </c>
      <c r="C16" s="48">
        <v>40226</v>
      </c>
      <c r="D16" s="48">
        <v>40430</v>
      </c>
      <c r="E16" s="71">
        <v>-0.0021982009991812212</v>
      </c>
      <c r="F16" s="71">
        <v>0.00014875819591764206</v>
      </c>
      <c r="G16" s="71">
        <v>0.010590787637922983</v>
      </c>
      <c r="H16" s="71">
        <v>0.04255068180988952</v>
      </c>
      <c r="I16" s="71">
        <v>0.05989933326927788</v>
      </c>
      <c r="J16" s="71">
        <v>0.05746494348435238</v>
      </c>
      <c r="K16" s="71">
        <v>2.291374968152868</v>
      </c>
      <c r="L16" s="72">
        <v>0.1542603391206132</v>
      </c>
    </row>
    <row r="17" spans="1:12" s="9" customFormat="1" ht="14.25">
      <c r="A17" s="62">
        <v>14</v>
      </c>
      <c r="B17" s="47" t="s">
        <v>90</v>
      </c>
      <c r="C17" s="48">
        <v>40427</v>
      </c>
      <c r="D17" s="48">
        <v>40543</v>
      </c>
      <c r="E17" s="71">
        <v>0.0026934904775433033</v>
      </c>
      <c r="F17" s="71">
        <v>0.012375943696908864</v>
      </c>
      <c r="G17" s="71">
        <v>0.03564557298220605</v>
      </c>
      <c r="H17" s="71">
        <v>0.07292497548183507</v>
      </c>
      <c r="I17" s="71">
        <v>0.15452497795025866</v>
      </c>
      <c r="J17" s="71">
        <v>0.1534105925402407</v>
      </c>
      <c r="K17" s="71">
        <v>1.8358821483375944</v>
      </c>
      <c r="L17" s="72">
        <v>0.1392651339972819</v>
      </c>
    </row>
    <row r="18" spans="1:12" s="9" customFormat="1" ht="14.25">
      <c r="A18" s="62">
        <v>15</v>
      </c>
      <c r="B18" s="47" t="s">
        <v>41</v>
      </c>
      <c r="C18" s="48">
        <v>40444</v>
      </c>
      <c r="D18" s="48">
        <v>40638</v>
      </c>
      <c r="E18" s="71">
        <v>-0.0025056830691788656</v>
      </c>
      <c r="F18" s="71">
        <v>-0.003717429802937544</v>
      </c>
      <c r="G18" s="71">
        <v>-0.00914585233285281</v>
      </c>
      <c r="H18" s="71">
        <v>0.028559086589850402</v>
      </c>
      <c r="I18" s="71">
        <v>-0.016616738659034236</v>
      </c>
      <c r="J18" s="71">
        <v>-0.017927823180315605</v>
      </c>
      <c r="K18" s="71">
        <v>0.3503099999999999</v>
      </c>
      <c r="L18" s="72">
        <v>0.039595539006745284</v>
      </c>
    </row>
    <row r="19" spans="1:12" s="9" customFormat="1" ht="14.25">
      <c r="A19" s="62">
        <v>16</v>
      </c>
      <c r="B19" s="47" t="s">
        <v>83</v>
      </c>
      <c r="C19" s="48">
        <v>40427</v>
      </c>
      <c r="D19" s="48">
        <v>40708</v>
      </c>
      <c r="E19" s="71">
        <v>0.004984390504735314</v>
      </c>
      <c r="F19" s="71">
        <v>0.013983297505855363</v>
      </c>
      <c r="G19" s="71">
        <v>0.035777914076571715</v>
      </c>
      <c r="H19" s="71">
        <v>0.07564093173335462</v>
      </c>
      <c r="I19" s="71">
        <v>0.13495735509147933</v>
      </c>
      <c r="J19" s="71">
        <v>0.1356952014767696</v>
      </c>
      <c r="K19" s="71">
        <v>2.2873684170253443</v>
      </c>
      <c r="L19" s="72">
        <v>0.1709143298464395</v>
      </c>
    </row>
    <row r="20" spans="1:12" s="9" customFormat="1" ht="14.25">
      <c r="A20" s="62">
        <v>17</v>
      </c>
      <c r="B20" s="47" t="s">
        <v>72</v>
      </c>
      <c r="C20" s="48">
        <v>41026</v>
      </c>
      <c r="D20" s="48">
        <v>41242</v>
      </c>
      <c r="E20" s="71">
        <v>-0.0037146746877761982</v>
      </c>
      <c r="F20" s="71">
        <v>-0.0003931596339785681</v>
      </c>
      <c r="G20" s="71">
        <v>0.017515958616938</v>
      </c>
      <c r="H20" s="71">
        <v>0.051424121559748626</v>
      </c>
      <c r="I20" s="71">
        <v>0.16620889301633301</v>
      </c>
      <c r="J20" s="71">
        <v>0.16108868389580788</v>
      </c>
      <c r="K20" s="71">
        <v>1.2601566947333676</v>
      </c>
      <c r="L20" s="72">
        <v>0.14354095135514977</v>
      </c>
    </row>
    <row r="21" spans="1:12" ht="15.75" thickBot="1">
      <c r="A21" s="75"/>
      <c r="B21" s="79" t="s">
        <v>55</v>
      </c>
      <c r="C21" s="77" t="s">
        <v>25</v>
      </c>
      <c r="D21" s="77" t="s">
        <v>25</v>
      </c>
      <c r="E21" s="76">
        <f aca="true" t="shared" si="0" ref="E21:J21">AVERAGE(E4:E20)</f>
        <v>-0.002905406553376938</v>
      </c>
      <c r="F21" s="76">
        <f t="shared" si="0"/>
        <v>-0.009068834085966319</v>
      </c>
      <c r="G21" s="76">
        <f t="shared" si="0"/>
        <v>0.01693005339191312</v>
      </c>
      <c r="H21" s="76">
        <f t="shared" si="0"/>
        <v>0.07242196587912544</v>
      </c>
      <c r="I21" s="76">
        <f t="shared" si="0"/>
        <v>0.1049648471277146</v>
      </c>
      <c r="J21" s="76">
        <f t="shared" si="0"/>
        <v>0.09825447495913986</v>
      </c>
      <c r="K21" s="77" t="s">
        <v>25</v>
      </c>
      <c r="L21" s="78" t="s">
        <v>25</v>
      </c>
    </row>
    <row r="22" spans="1:12" s="9" customFormat="1" ht="14.25">
      <c r="A22" s="104" t="s">
        <v>47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5" t="s">
        <v>38</v>
      </c>
      <c r="B1" s="115"/>
      <c r="C1" s="115"/>
      <c r="D1" s="115"/>
      <c r="E1" s="115"/>
      <c r="F1" s="115"/>
      <c r="G1" s="115"/>
    </row>
    <row r="2" spans="1:7" ht="30.75" customHeight="1" thickBot="1">
      <c r="A2" s="105" t="s">
        <v>23</v>
      </c>
      <c r="B2" s="119" t="s">
        <v>12</v>
      </c>
      <c r="C2" s="116" t="s">
        <v>30</v>
      </c>
      <c r="D2" s="117"/>
      <c r="E2" s="118" t="s">
        <v>31</v>
      </c>
      <c r="F2" s="117"/>
      <c r="G2" s="121" t="s">
        <v>49</v>
      </c>
    </row>
    <row r="3" spans="1:7" ht="15.75" thickBot="1">
      <c r="A3" s="106"/>
      <c r="B3" s="120"/>
      <c r="C3" s="51" t="s">
        <v>34</v>
      </c>
      <c r="D3" s="29" t="s">
        <v>32</v>
      </c>
      <c r="E3" s="29" t="s">
        <v>33</v>
      </c>
      <c r="F3" s="29" t="s">
        <v>32</v>
      </c>
      <c r="G3" s="122"/>
    </row>
    <row r="4" spans="1:7" ht="14.25">
      <c r="A4" s="88">
        <v>1</v>
      </c>
      <c r="B4" s="82" t="s">
        <v>86</v>
      </c>
      <c r="C4" s="30">
        <v>-81.06501999999955</v>
      </c>
      <c r="D4" s="68">
        <v>-0.006015910383690414</v>
      </c>
      <c r="E4" s="31">
        <v>17857</v>
      </c>
      <c r="F4" s="68">
        <v>0.0018516571382590711</v>
      </c>
      <c r="G4" s="50">
        <v>24.951273102912236</v>
      </c>
    </row>
    <row r="5" spans="1:7" ht="14.25">
      <c r="A5" s="89">
        <v>2</v>
      </c>
      <c r="B5" s="82" t="s">
        <v>72</v>
      </c>
      <c r="C5" s="30">
        <v>-5.8982200000002045</v>
      </c>
      <c r="D5" s="68">
        <v>-0.0021496129944383606</v>
      </c>
      <c r="E5" s="31">
        <v>19</v>
      </c>
      <c r="F5" s="68">
        <v>0.0015708970649028523</v>
      </c>
      <c r="G5" s="50">
        <v>4.188619766042038</v>
      </c>
    </row>
    <row r="6" spans="1:7" ht="14.25">
      <c r="A6" s="89">
        <v>3</v>
      </c>
      <c r="B6" s="82" t="s">
        <v>83</v>
      </c>
      <c r="C6" s="30">
        <v>34.092209999999966</v>
      </c>
      <c r="D6" s="68">
        <v>0.00498439050473609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91</v>
      </c>
      <c r="C7" s="30">
        <v>4.246479999999981</v>
      </c>
      <c r="D7" s="68">
        <v>0.0024880103584212915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71</v>
      </c>
      <c r="C8" s="30">
        <v>4.150670000000391</v>
      </c>
      <c r="D8" s="68">
        <v>0.0013287343837248894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90</v>
      </c>
      <c r="C9" s="30">
        <v>2.9785999999998607</v>
      </c>
      <c r="D9" s="68">
        <v>0.0026934904775443597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74</v>
      </c>
      <c r="C10" s="30">
        <v>-0.5187000000000117</v>
      </c>
      <c r="D10" s="68">
        <v>-0.0011603968438996704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73</v>
      </c>
      <c r="C11" s="30">
        <v>-5.76476000000001</v>
      </c>
      <c r="D11" s="68">
        <v>-0.006592923416055123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95</v>
      </c>
      <c r="C12" s="30">
        <v>-9.107310000000057</v>
      </c>
      <c r="D12" s="68">
        <v>-0.0021982009991821983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92</v>
      </c>
      <c r="C13" s="30">
        <v>0.3078999999999069</v>
      </c>
      <c r="D13" s="68">
        <v>0.00025378988917229377</v>
      </c>
      <c r="E13" s="31">
        <v>-1</v>
      </c>
      <c r="F13" s="68">
        <v>-0.000708215297450425</v>
      </c>
      <c r="G13" s="50">
        <v>-0.8580750779037315</v>
      </c>
    </row>
    <row r="14" spans="1:7" ht="14.25">
      <c r="A14" s="89">
        <v>11</v>
      </c>
      <c r="B14" s="82" t="s">
        <v>22</v>
      </c>
      <c r="C14" s="30">
        <v>-5.976949999999953</v>
      </c>
      <c r="D14" s="68">
        <v>-0.005065463162892804</v>
      </c>
      <c r="E14" s="31">
        <v>-2</v>
      </c>
      <c r="F14" s="68">
        <v>-0.0020942408376963353</v>
      </c>
      <c r="G14" s="50">
        <v>-2.4670150994764946</v>
      </c>
    </row>
    <row r="15" spans="1:7" ht="14.25">
      <c r="A15" s="89">
        <v>12</v>
      </c>
      <c r="B15" s="82" t="s">
        <v>99</v>
      </c>
      <c r="C15" s="30">
        <v>-38.68918000000017</v>
      </c>
      <c r="D15" s="68">
        <v>-0.014640362265865474</v>
      </c>
      <c r="E15" s="31">
        <v>-42</v>
      </c>
      <c r="F15" s="68">
        <v>-0.0011462256427050926</v>
      </c>
      <c r="G15" s="50">
        <v>-3.029059623382908</v>
      </c>
    </row>
    <row r="16" spans="1:7" ht="14.25">
      <c r="A16" s="89">
        <v>13</v>
      </c>
      <c r="B16" s="82" t="s">
        <v>42</v>
      </c>
      <c r="C16" s="30">
        <v>-271.9039900000021</v>
      </c>
      <c r="D16" s="68">
        <v>-0.0087573018621467</v>
      </c>
      <c r="E16" s="31">
        <v>-5</v>
      </c>
      <c r="F16" s="68">
        <v>-0.00010237300628570258</v>
      </c>
      <c r="G16" s="50">
        <v>-3.1543719180600465</v>
      </c>
    </row>
    <row r="17" spans="1:7" ht="14.25">
      <c r="A17" s="89">
        <v>14</v>
      </c>
      <c r="B17" s="82" t="s">
        <v>46</v>
      </c>
      <c r="C17" s="30">
        <v>-79.43316000000014</v>
      </c>
      <c r="D17" s="68">
        <v>-0.013621583544198563</v>
      </c>
      <c r="E17" s="31">
        <v>-4</v>
      </c>
      <c r="F17" s="68">
        <v>-0.0008944543828264759</v>
      </c>
      <c r="G17" s="50">
        <v>-5.158343738819034</v>
      </c>
    </row>
    <row r="18" spans="1:7" ht="14.25">
      <c r="A18" s="89">
        <v>15</v>
      </c>
      <c r="B18" s="82" t="s">
        <v>60</v>
      </c>
      <c r="C18" s="30">
        <v>-33.26005999999959</v>
      </c>
      <c r="D18" s="68">
        <v>-0.005510269191505603</v>
      </c>
      <c r="E18" s="31">
        <v>-10</v>
      </c>
      <c r="F18" s="68">
        <v>-0.0027925160569673277</v>
      </c>
      <c r="G18" s="50">
        <v>-16.85566500977356</v>
      </c>
    </row>
    <row r="19" spans="1:7" ht="14.25">
      <c r="A19" s="89">
        <v>16</v>
      </c>
      <c r="B19" s="82" t="s">
        <v>89</v>
      </c>
      <c r="C19" s="30">
        <v>-27.536099999999625</v>
      </c>
      <c r="D19" s="68">
        <v>-0.005763978666105308</v>
      </c>
      <c r="E19" s="31">
        <v>-12</v>
      </c>
      <c r="F19" s="68">
        <v>-0.008522727272727272</v>
      </c>
      <c r="G19" s="50">
        <v>-40.73639607954555</v>
      </c>
    </row>
    <row r="20" spans="1:7" ht="14.25">
      <c r="A20" s="89">
        <v>17</v>
      </c>
      <c r="B20" s="82" t="s">
        <v>41</v>
      </c>
      <c r="C20" s="30">
        <v>-60.36954000000003</v>
      </c>
      <c r="D20" s="68">
        <v>-0.04136909801453544</v>
      </c>
      <c r="E20" s="31">
        <v>-42</v>
      </c>
      <c r="F20" s="68">
        <v>-0.03896103896103896</v>
      </c>
      <c r="G20" s="50">
        <v>-56.5072581818182</v>
      </c>
    </row>
    <row r="21" spans="1:7" ht="15.75" thickBot="1">
      <c r="A21" s="63"/>
      <c r="B21" s="64" t="s">
        <v>24</v>
      </c>
      <c r="C21" s="54">
        <v>-573.7471300000013</v>
      </c>
      <c r="D21" s="67">
        <v>-0.006472177656537152</v>
      </c>
      <c r="E21" s="55">
        <v>17758</v>
      </c>
      <c r="F21" s="67">
        <v>0.001816392373484149</v>
      </c>
      <c r="G21" s="56">
        <v>-99.62629185982526</v>
      </c>
    </row>
    <row r="23" ht="14.25">
      <c r="D23" s="52"/>
    </row>
    <row r="24" spans="1:2" ht="14.25">
      <c r="A24"/>
      <c r="B24"/>
    </row>
    <row r="25" spans="1:2" ht="14.25">
      <c r="A25"/>
      <c r="B25"/>
    </row>
    <row r="26" spans="1:2" ht="14.25">
      <c r="A26"/>
      <c r="B26"/>
    </row>
    <row r="27" spans="1:2" ht="14.25">
      <c r="A27"/>
      <c r="B27"/>
    </row>
    <row r="28" spans="1:2" ht="14.25">
      <c r="A28"/>
      <c r="B28"/>
    </row>
    <row r="29" spans="1:2" ht="14.25">
      <c r="A29"/>
      <c r="B29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85" zoomScaleNormal="85" zoomScalePageLayoutView="0" workbookViewId="0" topLeftCell="A1">
      <selection activeCell="C21" sqref="C21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99</v>
      </c>
      <c r="C2" s="71">
        <v>-0.013509621697974206</v>
      </c>
    </row>
    <row r="3" spans="1:5" ht="14.25">
      <c r="A3" s="14"/>
      <c r="B3" s="47" t="s">
        <v>46</v>
      </c>
      <c r="C3" s="71">
        <v>-0.012738523189269157</v>
      </c>
      <c r="D3" s="14"/>
      <c r="E3" s="14"/>
    </row>
    <row r="4" spans="1:5" ht="14.25">
      <c r="A4" s="14"/>
      <c r="B4" s="47" t="s">
        <v>42</v>
      </c>
      <c r="C4" s="71">
        <v>-0.0086558149776641</v>
      </c>
      <c r="D4" s="14"/>
      <c r="E4" s="14"/>
    </row>
    <row r="5" spans="1:5" ht="14.25">
      <c r="A5" s="14"/>
      <c r="B5" s="47" t="s">
        <v>86</v>
      </c>
      <c r="C5" s="71">
        <v>-0.00785302640954133</v>
      </c>
      <c r="D5" s="14"/>
      <c r="E5" s="14"/>
    </row>
    <row r="6" spans="1:5" ht="14.25">
      <c r="A6" s="14"/>
      <c r="B6" s="47" t="s">
        <v>73</v>
      </c>
      <c r="C6" s="71">
        <v>-0.006592923416054108</v>
      </c>
      <c r="D6" s="14"/>
      <c r="E6" s="14"/>
    </row>
    <row r="7" spans="1:5" ht="14.25">
      <c r="A7" s="14"/>
      <c r="B7" s="47" t="s">
        <v>72</v>
      </c>
      <c r="C7" s="71">
        <v>-0.0037146746877761982</v>
      </c>
      <c r="D7" s="14"/>
      <c r="E7" s="14"/>
    </row>
    <row r="8" spans="1:5" ht="14.25">
      <c r="A8" s="14"/>
      <c r="B8" s="47" t="s">
        <v>22</v>
      </c>
      <c r="C8" s="71">
        <v>-0.0029774578389946127</v>
      </c>
      <c r="D8" s="14"/>
      <c r="E8" s="14"/>
    </row>
    <row r="9" spans="1:5" ht="14.25">
      <c r="A9" s="14"/>
      <c r="B9" s="47" t="s">
        <v>60</v>
      </c>
      <c r="C9" s="71">
        <v>-0.002725363756590049</v>
      </c>
      <c r="D9" s="14"/>
      <c r="E9" s="14"/>
    </row>
    <row r="10" spans="1:5" ht="14.25">
      <c r="A10" s="14"/>
      <c r="B10" s="47" t="s">
        <v>41</v>
      </c>
      <c r="C10" s="71">
        <v>-0.0025056830691788656</v>
      </c>
      <c r="D10" s="14"/>
      <c r="E10" s="14"/>
    </row>
    <row r="11" spans="1:5" ht="14.25">
      <c r="A11" s="14"/>
      <c r="B11" s="47" t="s">
        <v>95</v>
      </c>
      <c r="C11" s="71">
        <v>-0.0021982009991812212</v>
      </c>
      <c r="D11" s="14"/>
      <c r="E11" s="14"/>
    </row>
    <row r="12" spans="1:5" ht="14.25">
      <c r="A12" s="14"/>
      <c r="B12" s="47" t="s">
        <v>74</v>
      </c>
      <c r="C12" s="71">
        <v>-0.0011603968439002355</v>
      </c>
      <c r="D12" s="14"/>
      <c r="E12" s="14"/>
    </row>
    <row r="13" spans="1:5" ht="14.25">
      <c r="A13" s="14"/>
      <c r="B13" s="47" t="s">
        <v>92</v>
      </c>
      <c r="C13" s="71">
        <v>0.0009626869762657808</v>
      </c>
      <c r="D13" s="14"/>
      <c r="E13" s="14"/>
    </row>
    <row r="14" spans="1:5" ht="14.25">
      <c r="A14" s="14"/>
      <c r="B14" s="47" t="s">
        <v>71</v>
      </c>
      <c r="C14" s="71">
        <v>0.0013287343837249388</v>
      </c>
      <c r="D14" s="14"/>
      <c r="E14" s="14"/>
    </row>
    <row r="15" spans="1:5" ht="14.25">
      <c r="A15" s="14"/>
      <c r="B15" s="47" t="s">
        <v>91</v>
      </c>
      <c r="C15" s="71">
        <v>0.0024880103584219437</v>
      </c>
      <c r="D15" s="14"/>
      <c r="E15" s="14"/>
    </row>
    <row r="16" spans="1:5" ht="14.25">
      <c r="A16" s="14"/>
      <c r="B16" s="47" t="s">
        <v>90</v>
      </c>
      <c r="C16" s="71">
        <v>0.0026934904775433033</v>
      </c>
      <c r="D16" s="14"/>
      <c r="E16" s="14"/>
    </row>
    <row r="17" spans="1:5" ht="14.25">
      <c r="A17" s="14"/>
      <c r="B17" s="47" t="s">
        <v>89</v>
      </c>
      <c r="C17" s="71">
        <v>0.0027824627780248523</v>
      </c>
      <c r="D17" s="14"/>
      <c r="E17" s="14"/>
    </row>
    <row r="18" spans="1:5" ht="14.25">
      <c r="A18" s="14"/>
      <c r="B18" s="47" t="s">
        <v>83</v>
      </c>
      <c r="C18" s="71">
        <v>0.004984390504735314</v>
      </c>
      <c r="D18" s="14"/>
      <c r="E18" s="14"/>
    </row>
    <row r="19" spans="2:3" ht="14.25">
      <c r="B19" s="47" t="s">
        <v>21</v>
      </c>
      <c r="C19" s="74">
        <v>0</v>
      </c>
    </row>
    <row r="20" spans="2:3" ht="14.25">
      <c r="B20" s="14" t="s">
        <v>27</v>
      </c>
      <c r="C20" s="86">
        <v>-0.0203560536208242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B6" sqref="B6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1" t="s">
        <v>53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102</v>
      </c>
      <c r="C3" s="45" t="s">
        <v>7</v>
      </c>
      <c r="D3" s="46" t="s">
        <v>10</v>
      </c>
      <c r="E3" s="43">
        <v>14301330.68</v>
      </c>
      <c r="F3" s="94">
        <v>25972</v>
      </c>
      <c r="G3" s="43">
        <v>550.6441814261512</v>
      </c>
      <c r="H3" s="73">
        <v>100</v>
      </c>
      <c r="I3" s="42" t="s">
        <v>100</v>
      </c>
      <c r="J3" s="44" t="s">
        <v>101</v>
      </c>
    </row>
    <row r="4" spans="1:10" ht="15" customHeight="1">
      <c r="A4" s="41">
        <v>2</v>
      </c>
      <c r="B4" s="42" t="s">
        <v>103</v>
      </c>
      <c r="C4" s="45" t="s">
        <v>7</v>
      </c>
      <c r="D4" s="46" t="s">
        <v>10</v>
      </c>
      <c r="E4" s="43">
        <v>5863908.37</v>
      </c>
      <c r="F4" s="94">
        <v>4800</v>
      </c>
      <c r="G4" s="43">
        <v>1221.6475770833333</v>
      </c>
      <c r="H4" s="73">
        <v>1000</v>
      </c>
      <c r="I4" s="42" t="s">
        <v>61</v>
      </c>
      <c r="J4" s="44" t="s">
        <v>28</v>
      </c>
    </row>
    <row r="5" spans="1:10" ht="15" customHeight="1">
      <c r="A5" s="41">
        <v>3</v>
      </c>
      <c r="B5" s="42" t="s">
        <v>26</v>
      </c>
      <c r="C5" s="45" t="s">
        <v>7</v>
      </c>
      <c r="D5" s="46" t="s">
        <v>10</v>
      </c>
      <c r="E5" s="43">
        <v>1486659.13</v>
      </c>
      <c r="F5" s="94">
        <v>706</v>
      </c>
      <c r="G5" s="43">
        <v>2105.7494759206797</v>
      </c>
      <c r="H5" s="73">
        <v>1000</v>
      </c>
      <c r="I5" s="42" t="s">
        <v>65</v>
      </c>
      <c r="J5" s="44" t="s">
        <v>51</v>
      </c>
    </row>
    <row r="6" spans="1:10" ht="15" customHeight="1">
      <c r="A6" s="41">
        <v>4</v>
      </c>
      <c r="B6" s="42" t="s">
        <v>57</v>
      </c>
      <c r="C6" s="45" t="s">
        <v>7</v>
      </c>
      <c r="D6" s="46" t="s">
        <v>58</v>
      </c>
      <c r="E6" s="43">
        <v>1014693.3901</v>
      </c>
      <c r="F6" s="94">
        <v>1975</v>
      </c>
      <c r="G6" s="43">
        <v>513.768805113924</v>
      </c>
      <c r="H6" s="73">
        <v>1000</v>
      </c>
      <c r="I6" s="42" t="s">
        <v>64</v>
      </c>
      <c r="J6" s="44" t="s">
        <v>29</v>
      </c>
    </row>
    <row r="7" spans="1:10" ht="15" customHeight="1">
      <c r="A7" s="41">
        <v>5</v>
      </c>
      <c r="B7" s="42" t="s">
        <v>80</v>
      </c>
      <c r="C7" s="45" t="s">
        <v>7</v>
      </c>
      <c r="D7" s="46" t="s">
        <v>10</v>
      </c>
      <c r="E7" s="43">
        <v>328735.33</v>
      </c>
      <c r="F7" s="94">
        <v>679</v>
      </c>
      <c r="G7" s="43">
        <v>484.1462886597938</v>
      </c>
      <c r="H7" s="73">
        <v>1000</v>
      </c>
      <c r="I7" s="42" t="s">
        <v>81</v>
      </c>
      <c r="J7" s="44" t="s">
        <v>82</v>
      </c>
    </row>
    <row r="8" spans="1:10" ht="15.75" thickBot="1">
      <c r="A8" s="123" t="s">
        <v>24</v>
      </c>
      <c r="B8" s="124"/>
      <c r="C8" s="57" t="s">
        <v>25</v>
      </c>
      <c r="D8" s="57" t="s">
        <v>25</v>
      </c>
      <c r="E8" s="58">
        <f>SUM(E3:E7)</f>
        <v>22995326.900099996</v>
      </c>
      <c r="F8" s="59">
        <f>SUM(F3:F7)</f>
        <v>34132</v>
      </c>
      <c r="G8" s="57" t="s">
        <v>25</v>
      </c>
      <c r="H8" s="57" t="s">
        <v>25</v>
      </c>
      <c r="I8" s="57" t="s">
        <v>25</v>
      </c>
      <c r="J8" s="60" t="s">
        <v>25</v>
      </c>
    </row>
  </sheetData>
  <sheetProtection/>
  <mergeCells count="2">
    <mergeCell ref="A1:J1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5.75" customHeight="1" thickBot="1">
      <c r="A2" s="105" t="s">
        <v>23</v>
      </c>
      <c r="B2" s="109" t="s">
        <v>12</v>
      </c>
      <c r="C2" s="111" t="s">
        <v>13</v>
      </c>
      <c r="D2" s="113" t="s">
        <v>14</v>
      </c>
      <c r="E2" s="107" t="s">
        <v>15</v>
      </c>
      <c r="F2" s="108"/>
      <c r="G2" s="108"/>
      <c r="H2" s="108"/>
      <c r="I2" s="108"/>
      <c r="J2" s="108"/>
      <c r="K2" s="108"/>
      <c r="L2" s="108"/>
    </row>
    <row r="3" spans="1:12" ht="63.75" customHeight="1" thickBot="1">
      <c r="A3" s="106"/>
      <c r="B3" s="110"/>
      <c r="C3" s="112"/>
      <c r="D3" s="114"/>
      <c r="E3" s="4" t="s">
        <v>16</v>
      </c>
      <c r="F3" s="4" t="s">
        <v>45</v>
      </c>
      <c r="G3" s="4" t="s">
        <v>17</v>
      </c>
      <c r="H3" s="4" t="s">
        <v>18</v>
      </c>
      <c r="I3" s="4" t="s">
        <v>19</v>
      </c>
      <c r="J3" s="4" t="s">
        <v>56</v>
      </c>
      <c r="K3" s="4" t="s">
        <v>20</v>
      </c>
      <c r="L3" s="1" t="s">
        <v>48</v>
      </c>
    </row>
    <row r="4" spans="1:12" ht="14.25" collapsed="1">
      <c r="A4" s="61">
        <v>1</v>
      </c>
      <c r="B4" s="47" t="s">
        <v>80</v>
      </c>
      <c r="C4" s="48">
        <v>38441</v>
      </c>
      <c r="D4" s="48">
        <v>38625</v>
      </c>
      <c r="E4" s="71">
        <v>0</v>
      </c>
      <c r="F4" s="71">
        <v>-0.006095093385728001</v>
      </c>
      <c r="G4" s="71">
        <v>-0.05834497122889937</v>
      </c>
      <c r="H4" s="71">
        <v>-0.0002708436560922012</v>
      </c>
      <c r="I4" s="71">
        <v>-0.14936277765746842</v>
      </c>
      <c r="J4" s="71">
        <v>-0.14936277765746842</v>
      </c>
      <c r="K4" s="72">
        <v>-0.5158537113402062</v>
      </c>
      <c r="L4" s="72">
        <v>-0.05327592668583525</v>
      </c>
    </row>
    <row r="5" spans="1:12" ht="14.25" collapsed="1">
      <c r="A5" s="62">
        <v>2</v>
      </c>
      <c r="B5" s="47" t="s">
        <v>102</v>
      </c>
      <c r="C5" s="48">
        <v>38862</v>
      </c>
      <c r="D5" s="48">
        <v>38958</v>
      </c>
      <c r="E5" s="71">
        <v>-0.0027804572770163682</v>
      </c>
      <c r="F5" s="71">
        <v>-0.014456852873754533</v>
      </c>
      <c r="G5" s="71">
        <v>-0.004065966705602775</v>
      </c>
      <c r="H5" s="71" t="s">
        <v>59</v>
      </c>
      <c r="I5" s="71">
        <v>0.3057833740468532</v>
      </c>
      <c r="J5" s="71">
        <v>0.2936040710907639</v>
      </c>
      <c r="K5" s="72">
        <v>4.506441814261512</v>
      </c>
      <c r="L5" s="72">
        <v>0.1482933220963112</v>
      </c>
    </row>
    <row r="6" spans="1:12" ht="14.25">
      <c r="A6" s="62">
        <v>3</v>
      </c>
      <c r="B6" s="47" t="s">
        <v>103</v>
      </c>
      <c r="C6" s="48">
        <v>38925</v>
      </c>
      <c r="D6" s="48">
        <v>39092</v>
      </c>
      <c r="E6" s="71" t="s">
        <v>59</v>
      </c>
      <c r="F6" s="71" t="s">
        <v>59</v>
      </c>
      <c r="G6" s="71">
        <v>0.001650975789635023</v>
      </c>
      <c r="H6" s="71" t="s">
        <v>59</v>
      </c>
      <c r="I6" s="71" t="s">
        <v>59</v>
      </c>
      <c r="J6" s="71" t="s">
        <v>59</v>
      </c>
      <c r="K6" s="72">
        <v>0.2216475770833337</v>
      </c>
      <c r="L6" s="72">
        <v>0.01686602485776545</v>
      </c>
    </row>
    <row r="7" spans="1:12" ht="14.25">
      <c r="A7" s="62">
        <v>4</v>
      </c>
      <c r="B7" s="47" t="s">
        <v>57</v>
      </c>
      <c r="C7" s="48">
        <v>39048</v>
      </c>
      <c r="D7" s="48">
        <v>39140</v>
      </c>
      <c r="E7" s="71">
        <v>-0.00641161950708502</v>
      </c>
      <c r="F7" s="71">
        <v>-0.02523303561565038</v>
      </c>
      <c r="G7" s="71">
        <v>-0.06284048737758019</v>
      </c>
      <c r="H7" s="71">
        <v>0.015204402551729945</v>
      </c>
      <c r="I7" s="71">
        <v>0.14733778409910747</v>
      </c>
      <c r="J7" s="71">
        <v>0.13263985696837688</v>
      </c>
      <c r="K7" s="72">
        <v>-0.486231194886076</v>
      </c>
      <c r="L7" s="72">
        <v>-0.05470315831332773</v>
      </c>
    </row>
    <row r="8" spans="1:12" ht="14.25">
      <c r="A8" s="62">
        <v>5</v>
      </c>
      <c r="B8" s="47" t="s">
        <v>26</v>
      </c>
      <c r="C8" s="48">
        <v>39100</v>
      </c>
      <c r="D8" s="48">
        <v>39268</v>
      </c>
      <c r="E8" s="71">
        <v>-0.006326924555102087</v>
      </c>
      <c r="F8" s="71">
        <v>-0.01791839217188118</v>
      </c>
      <c r="G8" s="71">
        <v>0.000887479757845755</v>
      </c>
      <c r="H8" s="71">
        <v>0.08726333225454752</v>
      </c>
      <c r="I8" s="71">
        <v>0.016348587720692365</v>
      </c>
      <c r="J8" s="71">
        <v>0.012225998749643363</v>
      </c>
      <c r="K8" s="72">
        <v>1.1057494759206778</v>
      </c>
      <c r="L8" s="72">
        <v>0.06697072395498749</v>
      </c>
    </row>
    <row r="9" spans="1:12" ht="15.75" thickBot="1">
      <c r="A9" s="75"/>
      <c r="B9" s="79" t="s">
        <v>55</v>
      </c>
      <c r="C9" s="78" t="s">
        <v>25</v>
      </c>
      <c r="D9" s="78" t="s">
        <v>25</v>
      </c>
      <c r="E9" s="76">
        <f aca="true" t="shared" si="0" ref="E9:J9">AVERAGE(E4:E8)</f>
        <v>-0.003879750334800869</v>
      </c>
      <c r="F9" s="76">
        <f t="shared" si="0"/>
        <v>-0.015925843511753524</v>
      </c>
      <c r="G9" s="76">
        <f t="shared" si="0"/>
        <v>-0.02454259395292031</v>
      </c>
      <c r="H9" s="76">
        <f t="shared" si="0"/>
        <v>0.034065630383395086</v>
      </c>
      <c r="I9" s="76">
        <f t="shared" si="0"/>
        <v>0.08002674205229615</v>
      </c>
      <c r="J9" s="76">
        <f t="shared" si="0"/>
        <v>0.07227678728782894</v>
      </c>
      <c r="K9" s="78" t="s">
        <v>25</v>
      </c>
      <c r="L9" s="78" t="s">
        <v>25</v>
      </c>
    </row>
    <row r="10" spans="1:12" s="9" customFormat="1" ht="14.25">
      <c r="A10" s="104" t="s">
        <v>47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</row>
    <row r="11" spans="12:15" ht="14.25">
      <c r="L11"/>
      <c r="M11"/>
      <c r="N11"/>
      <c r="O11"/>
    </row>
  </sheetData>
  <sheetProtection/>
  <mergeCells count="7"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zoomScalePageLayoutView="0" workbookViewId="0" topLeftCell="A1">
      <selection activeCell="B7" sqref="B7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5" t="s">
        <v>39</v>
      </c>
      <c r="B1" s="115"/>
      <c r="C1" s="115"/>
      <c r="D1" s="115"/>
      <c r="E1" s="115"/>
      <c r="F1" s="115"/>
      <c r="G1" s="115"/>
    </row>
    <row r="2" spans="1:7" s="11" customFormat="1" ht="15.75" thickBot="1">
      <c r="A2" s="105" t="s">
        <v>23</v>
      </c>
      <c r="B2" s="119" t="s">
        <v>12</v>
      </c>
      <c r="C2" s="118" t="s">
        <v>30</v>
      </c>
      <c r="D2" s="117"/>
      <c r="E2" s="118" t="s">
        <v>31</v>
      </c>
      <c r="F2" s="117"/>
      <c r="G2" s="121" t="s">
        <v>49</v>
      </c>
    </row>
    <row r="3" spans="1:7" s="11" customFormat="1" ht="15.75" thickBot="1">
      <c r="A3" s="106"/>
      <c r="B3" s="120"/>
      <c r="C3" s="29" t="s">
        <v>34</v>
      </c>
      <c r="D3" s="29" t="s">
        <v>32</v>
      </c>
      <c r="E3" s="29" t="s">
        <v>33</v>
      </c>
      <c r="F3" s="29" t="s">
        <v>32</v>
      </c>
      <c r="G3" s="122"/>
    </row>
    <row r="4" spans="1:7" ht="14.25" customHeight="1">
      <c r="A4" s="90">
        <v>1</v>
      </c>
      <c r="B4" s="91" t="s">
        <v>80</v>
      </c>
      <c r="C4" s="30">
        <v>0</v>
      </c>
      <c r="D4" s="68">
        <v>0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57</v>
      </c>
      <c r="C5" s="30">
        <v>-6.547810000000055</v>
      </c>
      <c r="D5" s="68">
        <v>-0.006411619507084999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26</v>
      </c>
      <c r="C6" s="30">
        <v>-9.465870000000113</v>
      </c>
      <c r="D6" s="68">
        <v>-0.006326924555100751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102</v>
      </c>
      <c r="C7" s="30">
        <v>-39.8751099999994</v>
      </c>
      <c r="D7" s="68">
        <v>-0.0027804572770166913</v>
      </c>
      <c r="E7" s="31">
        <v>0</v>
      </c>
      <c r="F7" s="87">
        <v>0</v>
      </c>
      <c r="G7" s="50">
        <v>0</v>
      </c>
    </row>
    <row r="8" spans="1:7" ht="14.25" customHeight="1">
      <c r="A8" s="90">
        <v>5</v>
      </c>
      <c r="B8" s="91" t="s">
        <v>103</v>
      </c>
      <c r="C8" s="30" t="s">
        <v>59</v>
      </c>
      <c r="D8" s="68" t="s">
        <v>59</v>
      </c>
      <c r="E8" s="31" t="s">
        <v>59</v>
      </c>
      <c r="F8" s="87" t="s">
        <v>59</v>
      </c>
      <c r="G8" s="50" t="s">
        <v>59</v>
      </c>
    </row>
    <row r="9" spans="1:7" ht="15.75" thickBot="1">
      <c r="A9" s="65"/>
      <c r="B9" s="53" t="s">
        <v>24</v>
      </c>
      <c r="C9" s="54">
        <v>-55.888789999999574</v>
      </c>
      <c r="D9" s="67">
        <v>-0.0032517478717937072</v>
      </c>
      <c r="E9" s="55">
        <v>0</v>
      </c>
      <c r="F9" s="67">
        <v>0</v>
      </c>
      <c r="G9" s="56">
        <v>0</v>
      </c>
    </row>
    <row r="11" ht="14.25">
      <c r="A11" s="11"/>
    </row>
    <row r="12" spans="1:7" ht="14.25">
      <c r="A12" s="11"/>
      <c r="B12" s="11"/>
      <c r="C12" s="11"/>
      <c r="D12" s="52"/>
      <c r="E12" s="11"/>
      <c r="F12" s="11"/>
      <c r="G12" s="11"/>
    </row>
    <row r="13" spans="1:7" ht="14.25">
      <c r="A13" s="11"/>
      <c r="B13" s="11"/>
      <c r="C13" s="11"/>
      <c r="D13" s="18"/>
      <c r="E13" s="11"/>
      <c r="F13" s="11"/>
      <c r="G13" s="11"/>
    </row>
    <row r="14" ht="12.75"/>
    <row r="15" ht="12.75"/>
    <row r="16" ht="12.75"/>
    <row r="17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0"/>
  <sheetViews>
    <sheetView zoomScale="85" zoomScaleNormal="85" zoomScalePageLayoutView="0" workbookViewId="0" topLeftCell="A1">
      <selection activeCell="C8" sqref="C8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57</v>
      </c>
      <c r="C2" s="71">
        <v>-0.00641161950708502</v>
      </c>
      <c r="D2" s="21"/>
      <c r="E2" s="21"/>
    </row>
    <row r="3" spans="1:5" ht="14.25">
      <c r="A3" s="21"/>
      <c r="B3" s="47" t="s">
        <v>26</v>
      </c>
      <c r="C3" s="71">
        <v>-0.006326924555102087</v>
      </c>
      <c r="D3" s="21"/>
      <c r="E3" s="21"/>
    </row>
    <row r="4" spans="1:5" ht="14.25">
      <c r="A4" s="21"/>
      <c r="B4" s="47" t="s">
        <v>102</v>
      </c>
      <c r="C4" s="71">
        <v>-0.0027804572770163682</v>
      </c>
      <c r="D4" s="21"/>
      <c r="E4" s="21"/>
    </row>
    <row r="5" spans="1:5" ht="14.25">
      <c r="A5" s="21"/>
      <c r="B5" s="47" t="s">
        <v>80</v>
      </c>
      <c r="C5" s="71">
        <v>0</v>
      </c>
      <c r="D5" s="21"/>
      <c r="E5" s="21"/>
    </row>
    <row r="6" spans="1:256" ht="14.25">
      <c r="A6" s="21"/>
      <c r="B6" s="98" t="s">
        <v>21</v>
      </c>
      <c r="C6" s="99">
        <v>0</v>
      </c>
      <c r="D6" s="21"/>
      <c r="F6" s="22">
        <v>0.004166080225193491</v>
      </c>
      <c r="G6" s="22" t="s">
        <v>21</v>
      </c>
      <c r="H6" s="22">
        <v>0.004166080225193491</v>
      </c>
      <c r="I6" s="22" t="s">
        <v>21</v>
      </c>
      <c r="J6" s="22">
        <v>0.004166080225193491</v>
      </c>
      <c r="K6" s="22" t="s">
        <v>21</v>
      </c>
      <c r="L6" s="22">
        <v>0.004166080225193491</v>
      </c>
      <c r="M6" s="22" t="s">
        <v>21</v>
      </c>
      <c r="N6" s="22">
        <v>0.004166080225193491</v>
      </c>
      <c r="O6" s="22" t="s">
        <v>21</v>
      </c>
      <c r="P6" s="22">
        <v>0.004166080225193491</v>
      </c>
      <c r="Q6" s="22" t="s">
        <v>21</v>
      </c>
      <c r="R6" s="22">
        <v>0.004166080225193491</v>
      </c>
      <c r="S6" s="22" t="s">
        <v>21</v>
      </c>
      <c r="T6" s="22">
        <v>0.004166080225193491</v>
      </c>
      <c r="U6" s="22" t="s">
        <v>21</v>
      </c>
      <c r="V6" s="22">
        <v>0.004166080225193491</v>
      </c>
      <c r="W6" s="22" t="s">
        <v>21</v>
      </c>
      <c r="X6" s="22">
        <v>0.004166080225193491</v>
      </c>
      <c r="Y6" s="22" t="s">
        <v>21</v>
      </c>
      <c r="Z6" s="22">
        <v>0.004166080225193491</v>
      </c>
      <c r="AA6" s="22" t="s">
        <v>21</v>
      </c>
      <c r="AB6" s="22">
        <v>0.004166080225193491</v>
      </c>
      <c r="AC6" s="22" t="s">
        <v>21</v>
      </c>
      <c r="AD6" s="22">
        <v>0.004166080225193491</v>
      </c>
      <c r="AE6" s="22" t="s">
        <v>21</v>
      </c>
      <c r="AF6" s="22">
        <v>0.004166080225193491</v>
      </c>
      <c r="AG6" s="22" t="s">
        <v>21</v>
      </c>
      <c r="AH6" s="22">
        <v>0.004166080225193491</v>
      </c>
      <c r="AI6" s="22" t="s">
        <v>21</v>
      </c>
      <c r="AJ6" s="22">
        <v>0.004166080225193491</v>
      </c>
      <c r="AK6" s="22" t="s">
        <v>21</v>
      </c>
      <c r="AL6" s="22">
        <v>0.004166080225193491</v>
      </c>
      <c r="AM6" s="22" t="s">
        <v>21</v>
      </c>
      <c r="AN6" s="22">
        <v>0.004166080225193491</v>
      </c>
      <c r="AO6" s="22" t="s">
        <v>21</v>
      </c>
      <c r="AP6" s="22">
        <v>0.004166080225193491</v>
      </c>
      <c r="AQ6" s="22" t="s">
        <v>21</v>
      </c>
      <c r="AR6" s="22">
        <v>0.004166080225193491</v>
      </c>
      <c r="AS6" s="22" t="s">
        <v>21</v>
      </c>
      <c r="AT6" s="22">
        <v>0.004166080225193491</v>
      </c>
      <c r="AU6" s="22" t="s">
        <v>21</v>
      </c>
      <c r="AV6" s="22">
        <v>0.004166080225193491</v>
      </c>
      <c r="AW6" s="22" t="s">
        <v>21</v>
      </c>
      <c r="AX6" s="22">
        <v>0.004166080225193491</v>
      </c>
      <c r="AY6" s="22" t="s">
        <v>21</v>
      </c>
      <c r="AZ6" s="22">
        <v>0.004166080225193491</v>
      </c>
      <c r="BA6" s="22" t="s">
        <v>21</v>
      </c>
      <c r="BB6" s="22">
        <v>0.004166080225193491</v>
      </c>
      <c r="BC6" s="22" t="s">
        <v>21</v>
      </c>
      <c r="BD6" s="22">
        <v>0.004166080225193491</v>
      </c>
      <c r="BE6" s="22" t="s">
        <v>21</v>
      </c>
      <c r="BF6" s="22">
        <v>0.004166080225193491</v>
      </c>
      <c r="BG6" s="22" t="s">
        <v>21</v>
      </c>
      <c r="BH6" s="22">
        <v>0.004166080225193491</v>
      </c>
      <c r="BI6" s="22" t="s">
        <v>21</v>
      </c>
      <c r="BJ6" s="22">
        <v>0.004166080225193491</v>
      </c>
      <c r="BK6" s="22" t="s">
        <v>21</v>
      </c>
      <c r="BL6" s="22">
        <v>0.004166080225193491</v>
      </c>
      <c r="BM6" s="22" t="s">
        <v>21</v>
      </c>
      <c r="BN6" s="22">
        <v>0.004166080225193491</v>
      </c>
      <c r="BO6" s="22" t="s">
        <v>21</v>
      </c>
      <c r="BP6" s="22">
        <v>0.004166080225193491</v>
      </c>
      <c r="BQ6" s="22" t="s">
        <v>21</v>
      </c>
      <c r="BR6" s="22">
        <v>0.004166080225193491</v>
      </c>
      <c r="BS6" s="22" t="s">
        <v>21</v>
      </c>
      <c r="BT6" s="22">
        <v>0.004166080225193491</v>
      </c>
      <c r="BU6" s="22" t="s">
        <v>21</v>
      </c>
      <c r="BV6" s="22">
        <v>0.004166080225193491</v>
      </c>
      <c r="BW6" s="22" t="s">
        <v>21</v>
      </c>
      <c r="BX6" s="22">
        <v>0.004166080225193491</v>
      </c>
      <c r="BY6" s="22" t="s">
        <v>21</v>
      </c>
      <c r="BZ6" s="22">
        <v>0.004166080225193491</v>
      </c>
      <c r="CA6" s="22" t="s">
        <v>21</v>
      </c>
      <c r="CB6" s="22">
        <v>0.004166080225193491</v>
      </c>
      <c r="CC6" s="22" t="s">
        <v>21</v>
      </c>
      <c r="CD6" s="22">
        <v>0.004166080225193491</v>
      </c>
      <c r="CE6" s="22" t="s">
        <v>21</v>
      </c>
      <c r="CF6" s="22">
        <v>0.004166080225193491</v>
      </c>
      <c r="CG6" s="22" t="s">
        <v>21</v>
      </c>
      <c r="CH6" s="22">
        <v>0.004166080225193491</v>
      </c>
      <c r="CI6" s="22" t="s">
        <v>21</v>
      </c>
      <c r="CJ6" s="22">
        <v>0.004166080225193491</v>
      </c>
      <c r="CK6" s="22" t="s">
        <v>21</v>
      </c>
      <c r="CL6" s="22">
        <v>0.004166080225193491</v>
      </c>
      <c r="CM6" s="22" t="s">
        <v>21</v>
      </c>
      <c r="CN6" s="22">
        <v>0.004166080225193491</v>
      </c>
      <c r="CO6" s="22" t="s">
        <v>21</v>
      </c>
      <c r="CP6" s="22">
        <v>0.004166080225193491</v>
      </c>
      <c r="CQ6" s="22" t="s">
        <v>21</v>
      </c>
      <c r="CR6" s="22">
        <v>0.004166080225193491</v>
      </c>
      <c r="CS6" s="22" t="s">
        <v>21</v>
      </c>
      <c r="CT6" s="22">
        <v>0.004166080225193491</v>
      </c>
      <c r="CU6" s="22" t="s">
        <v>21</v>
      </c>
      <c r="CV6" s="22">
        <v>0.004166080225193491</v>
      </c>
      <c r="CW6" s="22" t="s">
        <v>21</v>
      </c>
      <c r="CX6" s="22">
        <v>0.004166080225193491</v>
      </c>
      <c r="CY6" s="22" t="s">
        <v>21</v>
      </c>
      <c r="CZ6" s="22">
        <v>0.004166080225193491</v>
      </c>
      <c r="DA6" s="22" t="s">
        <v>21</v>
      </c>
      <c r="DB6" s="22">
        <v>0.004166080225193491</v>
      </c>
      <c r="DC6" s="22" t="s">
        <v>21</v>
      </c>
      <c r="DD6" s="22">
        <v>0.004166080225193491</v>
      </c>
      <c r="DE6" s="22" t="s">
        <v>21</v>
      </c>
      <c r="DF6" s="22">
        <v>0.004166080225193491</v>
      </c>
      <c r="DG6" s="22" t="s">
        <v>21</v>
      </c>
      <c r="DH6" s="22">
        <v>0.004166080225193491</v>
      </c>
      <c r="DI6" s="22" t="s">
        <v>21</v>
      </c>
      <c r="DJ6" s="22">
        <v>0.004166080225193491</v>
      </c>
      <c r="DK6" s="22" t="s">
        <v>21</v>
      </c>
      <c r="DL6" s="22">
        <v>0.004166080225193491</v>
      </c>
      <c r="DM6" s="22" t="s">
        <v>21</v>
      </c>
      <c r="DN6" s="22">
        <v>0.004166080225193491</v>
      </c>
      <c r="DO6" s="22" t="s">
        <v>21</v>
      </c>
      <c r="DP6" s="22">
        <v>0.004166080225193491</v>
      </c>
      <c r="DQ6" s="22" t="s">
        <v>21</v>
      </c>
      <c r="DR6" s="22">
        <v>0.004166080225193491</v>
      </c>
      <c r="DS6" s="22" t="s">
        <v>21</v>
      </c>
      <c r="DT6" s="22">
        <v>0.004166080225193491</v>
      </c>
      <c r="DU6" s="22" t="s">
        <v>21</v>
      </c>
      <c r="DV6" s="22">
        <v>0.004166080225193491</v>
      </c>
      <c r="DW6" s="22" t="s">
        <v>21</v>
      </c>
      <c r="DX6" s="22">
        <v>0.004166080225193491</v>
      </c>
      <c r="DY6" s="22" t="s">
        <v>21</v>
      </c>
      <c r="DZ6" s="22">
        <v>0.004166080225193491</v>
      </c>
      <c r="EA6" s="22" t="s">
        <v>21</v>
      </c>
      <c r="EB6" s="22">
        <v>0.004166080225193491</v>
      </c>
      <c r="EC6" s="22" t="s">
        <v>21</v>
      </c>
      <c r="ED6" s="22">
        <v>0.004166080225193491</v>
      </c>
      <c r="EE6" s="22" t="s">
        <v>21</v>
      </c>
      <c r="EF6" s="22">
        <v>0.004166080225193491</v>
      </c>
      <c r="EG6" s="22" t="s">
        <v>21</v>
      </c>
      <c r="EH6" s="22">
        <v>0.004166080225193491</v>
      </c>
      <c r="EI6" s="22" t="s">
        <v>21</v>
      </c>
      <c r="EJ6" s="22">
        <v>0.004166080225193491</v>
      </c>
      <c r="EK6" s="22" t="s">
        <v>21</v>
      </c>
      <c r="EL6" s="22">
        <v>0.004166080225193491</v>
      </c>
      <c r="EM6" s="22" t="s">
        <v>21</v>
      </c>
      <c r="EN6" s="22">
        <v>0.004166080225193491</v>
      </c>
      <c r="EO6" s="22" t="s">
        <v>21</v>
      </c>
      <c r="EP6" s="22">
        <v>0.004166080225193491</v>
      </c>
      <c r="EQ6" s="22" t="s">
        <v>21</v>
      </c>
      <c r="ER6" s="22">
        <v>0.004166080225193491</v>
      </c>
      <c r="ES6" s="22" t="s">
        <v>21</v>
      </c>
      <c r="ET6" s="22">
        <v>0.004166080225193491</v>
      </c>
      <c r="EU6" s="22" t="s">
        <v>21</v>
      </c>
      <c r="EV6" s="22">
        <v>0.004166080225193491</v>
      </c>
      <c r="EW6" s="22" t="s">
        <v>21</v>
      </c>
      <c r="EX6" s="22">
        <v>0.004166080225193491</v>
      </c>
      <c r="EY6" s="22" t="s">
        <v>21</v>
      </c>
      <c r="EZ6" s="22">
        <v>0.004166080225193491</v>
      </c>
      <c r="FA6" s="22" t="s">
        <v>21</v>
      </c>
      <c r="FB6" s="22">
        <v>0.004166080225193491</v>
      </c>
      <c r="FC6" s="22" t="s">
        <v>21</v>
      </c>
      <c r="FD6" s="22">
        <v>0.004166080225193491</v>
      </c>
      <c r="FE6" s="22" t="s">
        <v>21</v>
      </c>
      <c r="FF6" s="22">
        <v>0.004166080225193491</v>
      </c>
      <c r="FG6" s="22" t="s">
        <v>21</v>
      </c>
      <c r="FH6" s="22">
        <v>0.004166080225193491</v>
      </c>
      <c r="FI6" s="22" t="s">
        <v>21</v>
      </c>
      <c r="FJ6" s="22">
        <v>0.004166080225193491</v>
      </c>
      <c r="FK6" s="22" t="s">
        <v>21</v>
      </c>
      <c r="FL6" s="22">
        <v>0.004166080225193491</v>
      </c>
      <c r="FM6" s="22" t="s">
        <v>21</v>
      </c>
      <c r="FN6" s="22">
        <v>0.004166080225193491</v>
      </c>
      <c r="FO6" s="22" t="s">
        <v>21</v>
      </c>
      <c r="FP6" s="22">
        <v>0.004166080225193491</v>
      </c>
      <c r="FQ6" s="22" t="s">
        <v>21</v>
      </c>
      <c r="FR6" s="22">
        <v>0.004166080225193491</v>
      </c>
      <c r="FS6" s="22" t="s">
        <v>21</v>
      </c>
      <c r="FT6" s="22">
        <v>0.004166080225193491</v>
      </c>
      <c r="FU6" s="22" t="s">
        <v>21</v>
      </c>
      <c r="FV6" s="22">
        <v>0.004166080225193491</v>
      </c>
      <c r="FW6" s="22" t="s">
        <v>21</v>
      </c>
      <c r="FX6" s="22">
        <v>0.004166080225193491</v>
      </c>
      <c r="FY6" s="22" t="s">
        <v>21</v>
      </c>
      <c r="FZ6" s="22">
        <v>0.004166080225193491</v>
      </c>
      <c r="GA6" s="22" t="s">
        <v>21</v>
      </c>
      <c r="GB6" s="22">
        <v>0.004166080225193491</v>
      </c>
      <c r="GC6" s="22" t="s">
        <v>21</v>
      </c>
      <c r="GD6" s="22">
        <v>0.004166080225193491</v>
      </c>
      <c r="GE6" s="22" t="s">
        <v>21</v>
      </c>
      <c r="GF6" s="22">
        <v>0.004166080225193491</v>
      </c>
      <c r="GG6" s="22" t="s">
        <v>21</v>
      </c>
      <c r="GH6" s="22">
        <v>0.004166080225193491</v>
      </c>
      <c r="GI6" s="22" t="s">
        <v>21</v>
      </c>
      <c r="GJ6" s="22">
        <v>0.004166080225193491</v>
      </c>
      <c r="GK6" s="22" t="s">
        <v>21</v>
      </c>
      <c r="GL6" s="22">
        <v>0.004166080225193491</v>
      </c>
      <c r="GM6" s="22" t="s">
        <v>21</v>
      </c>
      <c r="GN6" s="22">
        <v>0.004166080225193491</v>
      </c>
      <c r="GO6" s="22" t="s">
        <v>21</v>
      </c>
      <c r="GP6" s="22">
        <v>0.004166080225193491</v>
      </c>
      <c r="GQ6" s="22" t="s">
        <v>21</v>
      </c>
      <c r="GR6" s="22">
        <v>0.004166080225193491</v>
      </c>
      <c r="GS6" s="22" t="s">
        <v>21</v>
      </c>
      <c r="GT6" s="22">
        <v>0.004166080225193491</v>
      </c>
      <c r="GU6" s="22" t="s">
        <v>21</v>
      </c>
      <c r="GV6" s="22">
        <v>0.004166080225193491</v>
      </c>
      <c r="GW6" s="22" t="s">
        <v>21</v>
      </c>
      <c r="GX6" s="22">
        <v>0.004166080225193491</v>
      </c>
      <c r="GY6" s="22" t="s">
        <v>21</v>
      </c>
      <c r="GZ6" s="22">
        <v>0.004166080225193491</v>
      </c>
      <c r="HA6" s="22" t="s">
        <v>21</v>
      </c>
      <c r="HB6" s="22">
        <v>0.004166080225193491</v>
      </c>
      <c r="HC6" s="22" t="s">
        <v>21</v>
      </c>
      <c r="HD6" s="22">
        <v>0.004166080225193491</v>
      </c>
      <c r="HE6" s="22" t="s">
        <v>21</v>
      </c>
      <c r="HF6" s="22">
        <v>0.004166080225193491</v>
      </c>
      <c r="HG6" s="22" t="s">
        <v>21</v>
      </c>
      <c r="HH6" s="22">
        <v>0.004166080225193491</v>
      </c>
      <c r="HI6" s="22" t="s">
        <v>21</v>
      </c>
      <c r="HJ6" s="22">
        <v>0.004166080225193491</v>
      </c>
      <c r="HK6" s="22" t="s">
        <v>21</v>
      </c>
      <c r="HL6" s="22">
        <v>0.004166080225193491</v>
      </c>
      <c r="HM6" s="22" t="s">
        <v>21</v>
      </c>
      <c r="HN6" s="22">
        <v>0.004166080225193491</v>
      </c>
      <c r="HO6" s="22" t="s">
        <v>21</v>
      </c>
      <c r="HP6" s="22">
        <v>0.004166080225193491</v>
      </c>
      <c r="HQ6" s="22" t="s">
        <v>21</v>
      </c>
      <c r="HR6" s="22">
        <v>0.004166080225193491</v>
      </c>
      <c r="HS6" s="22" t="s">
        <v>21</v>
      </c>
      <c r="HT6" s="22">
        <v>0.004166080225193491</v>
      </c>
      <c r="HU6" s="22" t="s">
        <v>21</v>
      </c>
      <c r="HV6" s="22">
        <v>0.004166080225193491</v>
      </c>
      <c r="HW6" s="22" t="s">
        <v>21</v>
      </c>
      <c r="HX6" s="22">
        <v>0.004166080225193491</v>
      </c>
      <c r="HY6" s="22" t="s">
        <v>21</v>
      </c>
      <c r="HZ6" s="22">
        <v>0.004166080225193491</v>
      </c>
      <c r="IA6" s="22" t="s">
        <v>21</v>
      </c>
      <c r="IB6" s="22">
        <v>0.004166080225193491</v>
      </c>
      <c r="IC6" s="22" t="s">
        <v>21</v>
      </c>
      <c r="ID6" s="22">
        <v>0.004166080225193491</v>
      </c>
      <c r="IE6" s="22" t="s">
        <v>21</v>
      </c>
      <c r="IF6" s="22">
        <v>0.004166080225193491</v>
      </c>
      <c r="IG6" s="22" t="s">
        <v>21</v>
      </c>
      <c r="IH6" s="22">
        <v>0.004166080225193491</v>
      </c>
      <c r="II6" s="22" t="s">
        <v>21</v>
      </c>
      <c r="IJ6" s="22">
        <v>0.004166080225193491</v>
      </c>
      <c r="IK6" s="22" t="s">
        <v>21</v>
      </c>
      <c r="IL6" s="22">
        <v>0.004166080225193491</v>
      </c>
      <c r="IM6" s="22" t="s">
        <v>21</v>
      </c>
      <c r="IN6" s="22">
        <v>0.004166080225193491</v>
      </c>
      <c r="IO6" s="22" t="s">
        <v>21</v>
      </c>
      <c r="IP6" s="22">
        <v>0.004166080225193491</v>
      </c>
      <c r="IQ6" s="22" t="s">
        <v>21</v>
      </c>
      <c r="IR6" s="22">
        <v>0.004166080225193491</v>
      </c>
      <c r="IS6" s="22" t="s">
        <v>21</v>
      </c>
      <c r="IT6" s="22">
        <v>0.004166080225193491</v>
      </c>
      <c r="IU6" s="22" t="s">
        <v>21</v>
      </c>
      <c r="IV6" s="22">
        <v>0.004166080225193491</v>
      </c>
    </row>
    <row r="7" spans="2:256" ht="14.25">
      <c r="B7" s="97" t="s">
        <v>27</v>
      </c>
      <c r="C7" s="99">
        <v>-0.0203560536208242</v>
      </c>
      <c r="F7" s="22">
        <v>-0.0032109887169424756</v>
      </c>
      <c r="G7" s="22" t="s">
        <v>27</v>
      </c>
      <c r="H7" s="22">
        <v>-0.0032109887169424756</v>
      </c>
      <c r="I7" s="22" t="s">
        <v>27</v>
      </c>
      <c r="J7" s="22">
        <v>-0.0032109887169424756</v>
      </c>
      <c r="K7" s="22" t="s">
        <v>27</v>
      </c>
      <c r="L7" s="22">
        <v>-0.0032109887169424756</v>
      </c>
      <c r="M7" s="22" t="s">
        <v>27</v>
      </c>
      <c r="N7" s="22">
        <v>-0.0032109887169424756</v>
      </c>
      <c r="O7" s="22" t="s">
        <v>27</v>
      </c>
      <c r="P7" s="22">
        <v>-0.0032109887169424756</v>
      </c>
      <c r="Q7" s="22" t="s">
        <v>27</v>
      </c>
      <c r="R7" s="22">
        <v>-0.0032109887169424756</v>
      </c>
      <c r="S7" s="22" t="s">
        <v>27</v>
      </c>
      <c r="T7" s="22">
        <v>-0.0032109887169424756</v>
      </c>
      <c r="U7" s="22" t="s">
        <v>27</v>
      </c>
      <c r="V7" s="22">
        <v>-0.0032109887169424756</v>
      </c>
      <c r="W7" s="22" t="s">
        <v>27</v>
      </c>
      <c r="X7" s="22">
        <v>-0.0032109887169424756</v>
      </c>
      <c r="Y7" s="22" t="s">
        <v>27</v>
      </c>
      <c r="Z7" s="22">
        <v>-0.0032109887169424756</v>
      </c>
      <c r="AA7" s="22" t="s">
        <v>27</v>
      </c>
      <c r="AB7" s="22">
        <v>-0.0032109887169424756</v>
      </c>
      <c r="AC7" s="22" t="s">
        <v>27</v>
      </c>
      <c r="AD7" s="22">
        <v>-0.0032109887169424756</v>
      </c>
      <c r="AE7" s="22" t="s">
        <v>27</v>
      </c>
      <c r="AF7" s="22">
        <v>-0.0032109887169424756</v>
      </c>
      <c r="AG7" s="22" t="s">
        <v>27</v>
      </c>
      <c r="AH7" s="22">
        <v>-0.0032109887169424756</v>
      </c>
      <c r="AI7" s="22" t="s">
        <v>27</v>
      </c>
      <c r="AJ7" s="22">
        <v>-0.0032109887169424756</v>
      </c>
      <c r="AK7" s="22" t="s">
        <v>27</v>
      </c>
      <c r="AL7" s="22">
        <v>-0.0032109887169424756</v>
      </c>
      <c r="AM7" s="22" t="s">
        <v>27</v>
      </c>
      <c r="AN7" s="22">
        <v>-0.0032109887169424756</v>
      </c>
      <c r="AO7" s="22" t="s">
        <v>27</v>
      </c>
      <c r="AP7" s="22">
        <v>-0.0032109887169424756</v>
      </c>
      <c r="AQ7" s="22" t="s">
        <v>27</v>
      </c>
      <c r="AR7" s="22">
        <v>-0.0032109887169424756</v>
      </c>
      <c r="AS7" s="22" t="s">
        <v>27</v>
      </c>
      <c r="AT7" s="22">
        <v>-0.0032109887169424756</v>
      </c>
      <c r="AU7" s="22" t="s">
        <v>27</v>
      </c>
      <c r="AV7" s="22">
        <v>-0.0032109887169424756</v>
      </c>
      <c r="AW7" s="22" t="s">
        <v>27</v>
      </c>
      <c r="AX7" s="22">
        <v>-0.0032109887169424756</v>
      </c>
      <c r="AY7" s="22" t="s">
        <v>27</v>
      </c>
      <c r="AZ7" s="22">
        <v>-0.0032109887169424756</v>
      </c>
      <c r="BA7" s="22" t="s">
        <v>27</v>
      </c>
      <c r="BB7" s="22">
        <v>-0.0032109887169424756</v>
      </c>
      <c r="BC7" s="22" t="s">
        <v>27</v>
      </c>
      <c r="BD7" s="22">
        <v>-0.0032109887169424756</v>
      </c>
      <c r="BE7" s="22" t="s">
        <v>27</v>
      </c>
      <c r="BF7" s="22">
        <v>-0.0032109887169424756</v>
      </c>
      <c r="BG7" s="22" t="s">
        <v>27</v>
      </c>
      <c r="BH7" s="22">
        <v>-0.0032109887169424756</v>
      </c>
      <c r="BI7" s="22" t="s">
        <v>27</v>
      </c>
      <c r="BJ7" s="22">
        <v>-0.0032109887169424756</v>
      </c>
      <c r="BK7" s="22" t="s">
        <v>27</v>
      </c>
      <c r="BL7" s="22">
        <v>-0.0032109887169424756</v>
      </c>
      <c r="BM7" s="22" t="s">
        <v>27</v>
      </c>
      <c r="BN7" s="22">
        <v>-0.0032109887169424756</v>
      </c>
      <c r="BO7" s="22" t="s">
        <v>27</v>
      </c>
      <c r="BP7" s="22">
        <v>-0.0032109887169424756</v>
      </c>
      <c r="BQ7" s="22" t="s">
        <v>27</v>
      </c>
      <c r="BR7" s="22">
        <v>-0.0032109887169424756</v>
      </c>
      <c r="BS7" s="22" t="s">
        <v>27</v>
      </c>
      <c r="BT7" s="22">
        <v>-0.0032109887169424756</v>
      </c>
      <c r="BU7" s="22" t="s">
        <v>27</v>
      </c>
      <c r="BV7" s="22">
        <v>-0.0032109887169424756</v>
      </c>
      <c r="BW7" s="22" t="s">
        <v>27</v>
      </c>
      <c r="BX7" s="22">
        <v>-0.0032109887169424756</v>
      </c>
      <c r="BY7" s="22" t="s">
        <v>27</v>
      </c>
      <c r="BZ7" s="22">
        <v>-0.0032109887169424756</v>
      </c>
      <c r="CA7" s="22" t="s">
        <v>27</v>
      </c>
      <c r="CB7" s="22">
        <v>-0.0032109887169424756</v>
      </c>
      <c r="CC7" s="22" t="s">
        <v>27</v>
      </c>
      <c r="CD7" s="22">
        <v>-0.0032109887169424756</v>
      </c>
      <c r="CE7" s="22" t="s">
        <v>27</v>
      </c>
      <c r="CF7" s="22">
        <v>-0.0032109887169424756</v>
      </c>
      <c r="CG7" s="22" t="s">
        <v>27</v>
      </c>
      <c r="CH7" s="22">
        <v>-0.0032109887169424756</v>
      </c>
      <c r="CI7" s="22" t="s">
        <v>27</v>
      </c>
      <c r="CJ7" s="22">
        <v>-0.0032109887169424756</v>
      </c>
      <c r="CK7" s="22" t="s">
        <v>27</v>
      </c>
      <c r="CL7" s="22">
        <v>-0.0032109887169424756</v>
      </c>
      <c r="CM7" s="22" t="s">
        <v>27</v>
      </c>
      <c r="CN7" s="22">
        <v>-0.0032109887169424756</v>
      </c>
      <c r="CO7" s="22" t="s">
        <v>27</v>
      </c>
      <c r="CP7" s="22">
        <v>-0.0032109887169424756</v>
      </c>
      <c r="CQ7" s="22" t="s">
        <v>27</v>
      </c>
      <c r="CR7" s="22">
        <v>-0.0032109887169424756</v>
      </c>
      <c r="CS7" s="22" t="s">
        <v>27</v>
      </c>
      <c r="CT7" s="22">
        <v>-0.0032109887169424756</v>
      </c>
      <c r="CU7" s="22" t="s">
        <v>27</v>
      </c>
      <c r="CV7" s="22">
        <v>-0.0032109887169424756</v>
      </c>
      <c r="CW7" s="22" t="s">
        <v>27</v>
      </c>
      <c r="CX7" s="22">
        <v>-0.0032109887169424756</v>
      </c>
      <c r="CY7" s="22" t="s">
        <v>27</v>
      </c>
      <c r="CZ7" s="22">
        <v>-0.0032109887169424756</v>
      </c>
      <c r="DA7" s="22" t="s">
        <v>27</v>
      </c>
      <c r="DB7" s="22">
        <v>-0.0032109887169424756</v>
      </c>
      <c r="DC7" s="22" t="s">
        <v>27</v>
      </c>
      <c r="DD7" s="22">
        <v>-0.0032109887169424756</v>
      </c>
      <c r="DE7" s="22" t="s">
        <v>27</v>
      </c>
      <c r="DF7" s="22">
        <v>-0.0032109887169424756</v>
      </c>
      <c r="DG7" s="22" t="s">
        <v>27</v>
      </c>
      <c r="DH7" s="22">
        <v>-0.0032109887169424756</v>
      </c>
      <c r="DI7" s="22" t="s">
        <v>27</v>
      </c>
      <c r="DJ7" s="22">
        <v>-0.0032109887169424756</v>
      </c>
      <c r="DK7" s="22" t="s">
        <v>27</v>
      </c>
      <c r="DL7" s="22">
        <v>-0.0032109887169424756</v>
      </c>
      <c r="DM7" s="22" t="s">
        <v>27</v>
      </c>
      <c r="DN7" s="22">
        <v>-0.0032109887169424756</v>
      </c>
      <c r="DO7" s="22" t="s">
        <v>27</v>
      </c>
      <c r="DP7" s="22">
        <v>-0.0032109887169424756</v>
      </c>
      <c r="DQ7" s="22" t="s">
        <v>27</v>
      </c>
      <c r="DR7" s="22">
        <v>-0.0032109887169424756</v>
      </c>
      <c r="DS7" s="22" t="s">
        <v>27</v>
      </c>
      <c r="DT7" s="22">
        <v>-0.0032109887169424756</v>
      </c>
      <c r="DU7" s="22" t="s">
        <v>27</v>
      </c>
      <c r="DV7" s="22">
        <v>-0.0032109887169424756</v>
      </c>
      <c r="DW7" s="22" t="s">
        <v>27</v>
      </c>
      <c r="DX7" s="22">
        <v>-0.0032109887169424756</v>
      </c>
      <c r="DY7" s="22" t="s">
        <v>27</v>
      </c>
      <c r="DZ7" s="22">
        <v>-0.0032109887169424756</v>
      </c>
      <c r="EA7" s="22" t="s">
        <v>27</v>
      </c>
      <c r="EB7" s="22">
        <v>-0.0032109887169424756</v>
      </c>
      <c r="EC7" s="22" t="s">
        <v>27</v>
      </c>
      <c r="ED7" s="22">
        <v>-0.0032109887169424756</v>
      </c>
      <c r="EE7" s="22" t="s">
        <v>27</v>
      </c>
      <c r="EF7" s="22">
        <v>-0.0032109887169424756</v>
      </c>
      <c r="EG7" s="22" t="s">
        <v>27</v>
      </c>
      <c r="EH7" s="22">
        <v>-0.0032109887169424756</v>
      </c>
      <c r="EI7" s="22" t="s">
        <v>27</v>
      </c>
      <c r="EJ7" s="22">
        <v>-0.0032109887169424756</v>
      </c>
      <c r="EK7" s="22" t="s">
        <v>27</v>
      </c>
      <c r="EL7" s="22">
        <v>-0.0032109887169424756</v>
      </c>
      <c r="EM7" s="22" t="s">
        <v>27</v>
      </c>
      <c r="EN7" s="22">
        <v>-0.0032109887169424756</v>
      </c>
      <c r="EO7" s="22" t="s">
        <v>27</v>
      </c>
      <c r="EP7" s="22">
        <v>-0.0032109887169424756</v>
      </c>
      <c r="EQ7" s="22" t="s">
        <v>27</v>
      </c>
      <c r="ER7" s="22">
        <v>-0.0032109887169424756</v>
      </c>
      <c r="ES7" s="22" t="s">
        <v>27</v>
      </c>
      <c r="ET7" s="22">
        <v>-0.0032109887169424756</v>
      </c>
      <c r="EU7" s="22" t="s">
        <v>27</v>
      </c>
      <c r="EV7" s="22">
        <v>-0.0032109887169424756</v>
      </c>
      <c r="EW7" s="22" t="s">
        <v>27</v>
      </c>
      <c r="EX7" s="22">
        <v>-0.0032109887169424756</v>
      </c>
      <c r="EY7" s="22" t="s">
        <v>27</v>
      </c>
      <c r="EZ7" s="22">
        <v>-0.0032109887169424756</v>
      </c>
      <c r="FA7" s="22" t="s">
        <v>27</v>
      </c>
      <c r="FB7" s="22">
        <v>-0.0032109887169424756</v>
      </c>
      <c r="FC7" s="22" t="s">
        <v>27</v>
      </c>
      <c r="FD7" s="22">
        <v>-0.0032109887169424756</v>
      </c>
      <c r="FE7" s="22" t="s">
        <v>27</v>
      </c>
      <c r="FF7" s="22">
        <v>-0.0032109887169424756</v>
      </c>
      <c r="FG7" s="22" t="s">
        <v>27</v>
      </c>
      <c r="FH7" s="22">
        <v>-0.0032109887169424756</v>
      </c>
      <c r="FI7" s="22" t="s">
        <v>27</v>
      </c>
      <c r="FJ7" s="22">
        <v>-0.0032109887169424756</v>
      </c>
      <c r="FK7" s="22" t="s">
        <v>27</v>
      </c>
      <c r="FL7" s="22">
        <v>-0.0032109887169424756</v>
      </c>
      <c r="FM7" s="22" t="s">
        <v>27</v>
      </c>
      <c r="FN7" s="22">
        <v>-0.0032109887169424756</v>
      </c>
      <c r="FO7" s="22" t="s">
        <v>27</v>
      </c>
      <c r="FP7" s="22">
        <v>-0.0032109887169424756</v>
      </c>
      <c r="FQ7" s="22" t="s">
        <v>27</v>
      </c>
      <c r="FR7" s="22">
        <v>-0.0032109887169424756</v>
      </c>
      <c r="FS7" s="22" t="s">
        <v>27</v>
      </c>
      <c r="FT7" s="22">
        <v>-0.0032109887169424756</v>
      </c>
      <c r="FU7" s="22" t="s">
        <v>27</v>
      </c>
      <c r="FV7" s="22">
        <v>-0.0032109887169424756</v>
      </c>
      <c r="FW7" s="22" t="s">
        <v>27</v>
      </c>
      <c r="FX7" s="22">
        <v>-0.0032109887169424756</v>
      </c>
      <c r="FY7" s="22" t="s">
        <v>27</v>
      </c>
      <c r="FZ7" s="22">
        <v>-0.0032109887169424756</v>
      </c>
      <c r="GA7" s="22" t="s">
        <v>27</v>
      </c>
      <c r="GB7" s="22">
        <v>-0.0032109887169424756</v>
      </c>
      <c r="GC7" s="22" t="s">
        <v>27</v>
      </c>
      <c r="GD7" s="22">
        <v>-0.0032109887169424756</v>
      </c>
      <c r="GE7" s="22" t="s">
        <v>27</v>
      </c>
      <c r="GF7" s="22">
        <v>-0.0032109887169424756</v>
      </c>
      <c r="GG7" s="22" t="s">
        <v>27</v>
      </c>
      <c r="GH7" s="22">
        <v>-0.0032109887169424756</v>
      </c>
      <c r="GI7" s="22" t="s">
        <v>27</v>
      </c>
      <c r="GJ7" s="22">
        <v>-0.0032109887169424756</v>
      </c>
      <c r="GK7" s="22" t="s">
        <v>27</v>
      </c>
      <c r="GL7" s="22">
        <v>-0.0032109887169424756</v>
      </c>
      <c r="GM7" s="22" t="s">
        <v>27</v>
      </c>
      <c r="GN7" s="22">
        <v>-0.0032109887169424756</v>
      </c>
      <c r="GO7" s="22" t="s">
        <v>27</v>
      </c>
      <c r="GP7" s="22">
        <v>-0.0032109887169424756</v>
      </c>
      <c r="GQ7" s="22" t="s">
        <v>27</v>
      </c>
      <c r="GR7" s="22">
        <v>-0.0032109887169424756</v>
      </c>
      <c r="GS7" s="22" t="s">
        <v>27</v>
      </c>
      <c r="GT7" s="22">
        <v>-0.0032109887169424756</v>
      </c>
      <c r="GU7" s="22" t="s">
        <v>27</v>
      </c>
      <c r="GV7" s="22">
        <v>-0.0032109887169424756</v>
      </c>
      <c r="GW7" s="22" t="s">
        <v>27</v>
      </c>
      <c r="GX7" s="22">
        <v>-0.0032109887169424756</v>
      </c>
      <c r="GY7" s="22" t="s">
        <v>27</v>
      </c>
      <c r="GZ7" s="22">
        <v>-0.0032109887169424756</v>
      </c>
      <c r="HA7" s="22" t="s">
        <v>27</v>
      </c>
      <c r="HB7" s="22">
        <v>-0.0032109887169424756</v>
      </c>
      <c r="HC7" s="22" t="s">
        <v>27</v>
      </c>
      <c r="HD7" s="22">
        <v>-0.0032109887169424756</v>
      </c>
      <c r="HE7" s="22" t="s">
        <v>27</v>
      </c>
      <c r="HF7" s="22">
        <v>-0.0032109887169424756</v>
      </c>
      <c r="HG7" s="22" t="s">
        <v>27</v>
      </c>
      <c r="HH7" s="22">
        <v>-0.0032109887169424756</v>
      </c>
      <c r="HI7" s="22" t="s">
        <v>27</v>
      </c>
      <c r="HJ7" s="22">
        <v>-0.0032109887169424756</v>
      </c>
      <c r="HK7" s="22" t="s">
        <v>27</v>
      </c>
      <c r="HL7" s="22">
        <v>-0.0032109887169424756</v>
      </c>
      <c r="HM7" s="22" t="s">
        <v>27</v>
      </c>
      <c r="HN7" s="22">
        <v>-0.0032109887169424756</v>
      </c>
      <c r="HO7" s="22" t="s">
        <v>27</v>
      </c>
      <c r="HP7" s="22">
        <v>-0.0032109887169424756</v>
      </c>
      <c r="HQ7" s="22" t="s">
        <v>27</v>
      </c>
      <c r="HR7" s="22">
        <v>-0.0032109887169424756</v>
      </c>
      <c r="HS7" s="22" t="s">
        <v>27</v>
      </c>
      <c r="HT7" s="22">
        <v>-0.0032109887169424756</v>
      </c>
      <c r="HU7" s="22" t="s">
        <v>27</v>
      </c>
      <c r="HV7" s="22">
        <v>-0.0032109887169424756</v>
      </c>
      <c r="HW7" s="22" t="s">
        <v>27</v>
      </c>
      <c r="HX7" s="22">
        <v>-0.0032109887169424756</v>
      </c>
      <c r="HY7" s="22" t="s">
        <v>27</v>
      </c>
      <c r="HZ7" s="22">
        <v>-0.0032109887169424756</v>
      </c>
      <c r="IA7" s="22" t="s">
        <v>27</v>
      </c>
      <c r="IB7" s="22">
        <v>-0.0032109887169424756</v>
      </c>
      <c r="IC7" s="22" t="s">
        <v>27</v>
      </c>
      <c r="ID7" s="22">
        <v>-0.0032109887169424756</v>
      </c>
      <c r="IE7" s="22" t="s">
        <v>27</v>
      </c>
      <c r="IF7" s="22">
        <v>-0.0032109887169424756</v>
      </c>
      <c r="IG7" s="22" t="s">
        <v>27</v>
      </c>
      <c r="IH7" s="22">
        <v>-0.0032109887169424756</v>
      </c>
      <c r="II7" s="22" t="s">
        <v>27</v>
      </c>
      <c r="IJ7" s="22">
        <v>-0.0032109887169424756</v>
      </c>
      <c r="IK7" s="22" t="s">
        <v>27</v>
      </c>
      <c r="IL7" s="22">
        <v>-0.0032109887169424756</v>
      </c>
      <c r="IM7" s="22" t="s">
        <v>27</v>
      </c>
      <c r="IN7" s="22">
        <v>-0.0032109887169424756</v>
      </c>
      <c r="IO7" s="22" t="s">
        <v>27</v>
      </c>
      <c r="IP7" s="22">
        <v>-0.0032109887169424756</v>
      </c>
      <c r="IQ7" s="22" t="s">
        <v>27</v>
      </c>
      <c r="IR7" s="22">
        <v>-0.0032109887169424756</v>
      </c>
      <c r="IS7" s="22" t="s">
        <v>27</v>
      </c>
      <c r="IT7" s="22">
        <v>-0.0032109887169424756</v>
      </c>
      <c r="IU7" s="22" t="s">
        <v>27</v>
      </c>
      <c r="IV7" s="22">
        <v>-0.0032109887169424756</v>
      </c>
    </row>
    <row r="10" ht="14.25">
      <c r="B10" s="7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5.7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35</v>
      </c>
      <c r="G2" s="4" t="s">
        <v>36</v>
      </c>
      <c r="H2" s="1" t="s">
        <v>37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93</v>
      </c>
      <c r="C3" s="83" t="s">
        <v>7</v>
      </c>
      <c r="D3" s="83" t="s">
        <v>9</v>
      </c>
      <c r="E3" s="85">
        <v>12144552.09</v>
      </c>
      <c r="F3" s="11">
        <v>178091</v>
      </c>
      <c r="G3" s="85">
        <v>68.19295803830626</v>
      </c>
      <c r="H3" s="84">
        <v>100</v>
      </c>
      <c r="I3" s="83" t="s">
        <v>94</v>
      </c>
      <c r="J3" s="96" t="s">
        <v>28</v>
      </c>
    </row>
    <row r="4" spans="1:10" ht="14.25" customHeight="1">
      <c r="A4" s="41">
        <v>2</v>
      </c>
      <c r="B4" s="83" t="s">
        <v>96</v>
      </c>
      <c r="C4" s="83" t="s">
        <v>7</v>
      </c>
      <c r="D4" s="83" t="s">
        <v>97</v>
      </c>
      <c r="E4" s="85">
        <v>1537437.54</v>
      </c>
      <c r="F4" s="11">
        <v>153672</v>
      </c>
      <c r="G4" s="85">
        <v>10.004669295642667</v>
      </c>
      <c r="H4" s="84">
        <v>10</v>
      </c>
      <c r="I4" s="83" t="s">
        <v>98</v>
      </c>
      <c r="J4" s="96" t="s">
        <v>28</v>
      </c>
    </row>
    <row r="5" spans="1:10" ht="14.25" customHeight="1">
      <c r="A5" s="41">
        <v>3</v>
      </c>
      <c r="B5" s="83" t="s">
        <v>66</v>
      </c>
      <c r="C5" s="83" t="s">
        <v>7</v>
      </c>
      <c r="D5" s="83" t="s">
        <v>9</v>
      </c>
      <c r="E5" s="85">
        <v>1072898.9301</v>
      </c>
      <c r="F5" s="11">
        <v>648</v>
      </c>
      <c r="G5" s="85">
        <v>1655.708225462963</v>
      </c>
      <c r="H5" s="84">
        <v>5000</v>
      </c>
      <c r="I5" s="83" t="s">
        <v>67</v>
      </c>
      <c r="J5" s="96" t="s">
        <v>29</v>
      </c>
    </row>
    <row r="6" spans="1:10" ht="15.75" thickBot="1">
      <c r="A6" s="123" t="s">
        <v>24</v>
      </c>
      <c r="B6" s="124"/>
      <c r="C6" s="57" t="s">
        <v>25</v>
      </c>
      <c r="D6" s="57" t="s">
        <v>25</v>
      </c>
      <c r="E6" s="70">
        <f>SUM(E3:E5)</f>
        <v>14754888.560099998</v>
      </c>
      <c r="F6" s="69">
        <f>SUM(F3:F5)</f>
        <v>332411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2018-12-28T09:34:24Z</dcterms:modified>
  <cp:category>Analytics</cp:category>
  <cp:version/>
  <cp:contentType/>
  <cp:contentStatus/>
</cp:coreProperties>
</file>