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'Відкр_1'!$A$1:$H$23</definedName>
  </definedNames>
  <calcPr fullCalcOnLoad="1"/>
</workbook>
</file>

<file path=xl/sharedStrings.xml><?xml version="1.0" encoding="utf-8"?>
<sst xmlns="http://schemas.openxmlformats.org/spreadsheetml/2006/main" count="362" uniqueCount="113">
  <si>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</si>
  <si>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</si>
  <si>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</si>
  <si>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</si>
  <si>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</si>
  <si>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</si>
  <si>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</si>
  <si>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</si>
  <si>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</si>
  <si>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</si>
  <si>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</si>
  <si>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</si>
  <si>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</si>
  <si>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</si>
  <si>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</si>
  <si>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</si>
  <si>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</si>
  <si>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</si>
  <si>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</si>
  <si>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з початку діяльності фонду</t>
  </si>
  <si>
    <t>Індекс українських акцій (UX)</t>
  </si>
  <si>
    <t>СЕМ Ажіо</t>
  </si>
  <si>
    <t>ТАСК Ресурс</t>
  </si>
  <si>
    <t>ТОВ КУА "ТАСК-Інвест"</t>
  </si>
  <si>
    <t>N з/п</t>
  </si>
  <si>
    <t>Разом</t>
  </si>
  <si>
    <t>х</t>
  </si>
  <si>
    <t>Індекс ПФТС (PFTS)</t>
  </si>
  <si>
    <t>http://www.kinto.com/</t>
  </si>
  <si>
    <t>http://univer.ua/</t>
  </si>
  <si>
    <t>http://www.task.ua/</t>
  </si>
  <si>
    <t>Аргентум</t>
  </si>
  <si>
    <t>http://www.dragon-am.com/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</si>
  <si>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</si>
  <si>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</si>
  <si>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</si>
  <si>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</si>
  <si>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</si>
  <si>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</si>
  <si>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</si>
  <si>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</si>
  <si>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</si>
  <si>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</si>
  <si>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</si>
  <si>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</si>
  <si>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</si>
  <si>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</si>
  <si>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</si>
  <si>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</si>
  <si>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</si>
  <si>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</si>
  <si>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</si>
  <si>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</si>
  <si>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УНІВЕР.УА/Ярослав Мудрий: Фонд Акцiй</t>
  </si>
  <si>
    <t>УНIВЕР.УА/Михайло Грушевський: Фонд Державних Паперiв</t>
  </si>
  <si>
    <t>УНІВЕР.УА/Володимир Великий: Фонд Збалансований</t>
  </si>
  <si>
    <t>УНІВЕР.УА/Скiф: Фонд Нерухомостi</t>
  </si>
  <si>
    <t>УНIВЕР.УА/Тарас Шевченко: Фонд Заощаджень</t>
  </si>
  <si>
    <t>УНІВЕР.УА/Отаман: Фонд Перспективних Акцій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</si>
  <si>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</si>
  <si>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</si>
  <si>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</si>
  <si>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</si>
  <si>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</si>
  <si>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</si>
  <si>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</si>
  <si>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</si>
  <si>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</si>
  <si>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</si>
  <si>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</si>
  <si>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</si>
  <si>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Відкриті фонди. Ренкінг за ВЧА</t>
  </si>
  <si>
    <t>Інтервальні фонди. Ренкінг за ВЧА</t>
  </si>
  <si>
    <t>Закриті фонди. Ренкінг за ВЧА</t>
  </si>
  <si>
    <t>Аурум</t>
  </si>
  <si>
    <t>Індекс Української Біржі</t>
  </si>
  <si>
    <t>Середнє значення</t>
  </si>
  <si>
    <t>КІНТО-Казначейський</t>
  </si>
  <si>
    <t>ТАСК Український Капітал</t>
  </si>
  <si>
    <t>* з урахуванням фондів, щодо яких відсутні дані на кінець попереднього місяця, чистий притік коштів у секторі становив 25 400,00 тис. грн.</t>
  </si>
  <si>
    <t>Софіївський</t>
  </si>
  <si>
    <t>http://www.am.eavex.com.ua/</t>
  </si>
  <si>
    <t>н.д.</t>
  </si>
  <si>
    <t>ПрАТ "КІНТО"</t>
  </si>
  <si>
    <t>1 рік ( з початку року)</t>
  </si>
  <si>
    <t>ПрАТ "КIНТО"</t>
  </si>
  <si>
    <t>ТОВ "КУА "УнІвер Менеджмент"</t>
  </si>
  <si>
    <t>"Альтус ассетс актiвiтiс" ТОВ КУА</t>
  </si>
  <si>
    <t>ТОВ "КУА "Івекс Ессет Менеджмент"</t>
  </si>
  <si>
    <t>ТОВ "КУА "ОТП КапІтал"</t>
  </si>
  <si>
    <t>ВСІ</t>
  </si>
  <si>
    <t>ТОВ "КУА "ВсесвІт"</t>
  </si>
  <si>
    <t>http://www.vseswit.com.ua/</t>
  </si>
  <si>
    <t>ТОВ "КУА ОЗОН"</t>
  </si>
  <si>
    <t>Конкорд Достаток</t>
  </si>
  <si>
    <t>ТОВ "КУА " ПІоглобал Ессет Менеджмент"</t>
  </si>
  <si>
    <t>http://pioglobal.ua/</t>
  </si>
  <si>
    <t>ТОВ "КУА "ТАСК-ІНВЕСТ"</t>
  </si>
  <si>
    <t>Бонум Оптімум</t>
  </si>
  <si>
    <t>ТОВ "КУА "Бонум Груп"</t>
  </si>
  <si>
    <t>http://bonum-group.com/</t>
  </si>
  <si>
    <t>Преміум - фонд збалансований</t>
  </si>
  <si>
    <t>ТОВ "КУА "ПІОГЛОБАЛ Україна"</t>
  </si>
  <si>
    <t>Преміум-фонд Індексний</t>
  </si>
  <si>
    <t>Платинум</t>
  </si>
  <si>
    <t>http://dragon-am.com/</t>
  </si>
  <si>
    <t>Конкорд Перспектива</t>
  </si>
  <si>
    <t>спец.</t>
  </si>
  <si>
    <t>КІНТО-Голд</t>
  </si>
  <si>
    <t>спец. банк. мет.</t>
  </si>
  <si>
    <t>ТАСК Універсал</t>
  </si>
  <si>
    <t>н.д. **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</si>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</sst>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thin">
        <color indexed="22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0" xfId="57" applyNumberFormat="1" applyFont="1" applyFill="1" applyBorder="1" applyAlignment="1">
      <alignment horizontal="right" vertical="center" wrapText="1" indent="1"/>
      <protection/>
    </xf>
    <xf numFmtId="10" fontId="7" fillId="0" borderId="22" xfId="59" applyNumberFormat="1" applyFont="1" applyFill="1" applyBorder="1" applyAlignment="1">
      <alignment horizontal="right" vertical="center" wrapText="1" indent="1"/>
      <protection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7" applyNumberFormat="1" applyFont="1" applyFill="1" applyBorder="1" applyAlignment="1">
      <alignment horizontal="right" vertical="center" wrapText="1" inden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3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4" applyNumberFormat="1" applyFont="1" applyFill="1" applyBorder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33" xfId="0" applyFont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right" vertical="center" indent="1"/>
    </xf>
    <xf numFmtId="0" fontId="7" fillId="0" borderId="8" xfId="53" applyFont="1" applyFill="1" applyBorder="1" applyAlignment="1">
      <alignment horizontal="right" wrapText="1" indent="1"/>
      <protection/>
    </xf>
    <xf numFmtId="4" fontId="7" fillId="0" borderId="8" xfId="53" applyNumberFormat="1" applyFont="1" applyFill="1" applyBorder="1" applyAlignment="1">
      <alignment horizontal="right" wrapText="1" indent="1"/>
      <protection/>
    </xf>
    <xf numFmtId="4" fontId="2" fillId="0" borderId="16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0" fontId="7" fillId="0" borderId="16" xfId="56" applyFont="1" applyFill="1" applyBorder="1" applyAlignment="1">
      <alignment wrapText="1"/>
      <protection/>
    </xf>
    <xf numFmtId="3" fontId="2" fillId="0" borderId="16" xfId="0" applyNumberFormat="1" applyFont="1" applyFill="1" applyBorder="1" applyAlignment="1">
      <alignment horizontal="right" vertical="center" indent="1"/>
    </xf>
    <xf numFmtId="0" fontId="7" fillId="0" borderId="35" xfId="56" applyFont="1" applyFill="1" applyBorder="1" applyAlignment="1">
      <alignment wrapText="1"/>
      <protection/>
    </xf>
    <xf numFmtId="4" fontId="2" fillId="0" borderId="35" xfId="0" applyNumberFormat="1" applyFont="1" applyFill="1" applyBorder="1" applyAlignment="1">
      <alignment horizontal="right" vertical="center" indent="1"/>
    </xf>
    <xf numFmtId="10" fontId="2" fillId="0" borderId="35" xfId="64" applyNumberFormat="1" applyFont="1" applyFill="1" applyBorder="1" applyAlignment="1">
      <alignment horizontal="right" vertical="center" indent="1"/>
    </xf>
    <xf numFmtId="3" fontId="2" fillId="0" borderId="35" xfId="0" applyNumberFormat="1" applyFont="1" applyFill="1" applyBorder="1" applyAlignment="1">
      <alignment horizontal="right" vertical="center" indent="1"/>
    </xf>
    <xf numFmtId="0" fontId="7" fillId="0" borderId="36" xfId="56" applyFont="1" applyFill="1" applyBorder="1" applyAlignment="1">
      <alignment wrapText="1"/>
      <protection/>
    </xf>
    <xf numFmtId="0" fontId="1" fillId="0" borderId="37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10" fontId="1" fillId="0" borderId="28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1" xfId="58" applyFont="1" applyFill="1" applyBorder="1" applyAlignment="1">
      <alignment horizontal="center" vertical="center" wrapText="1"/>
      <protection/>
    </xf>
    <xf numFmtId="0" fontId="4" fillId="0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4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39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Відкр_3" xfId="56"/>
    <cellStyle name="Обычный_З_2_28.10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1537465"/>
        <c:axId val="16966274"/>
      </c:barChart>
      <c:catAx>
        <c:axId val="61537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66274"/>
        <c:crosses val="autoZero"/>
        <c:auto val="0"/>
        <c:lblOffset val="0"/>
        <c:tickLblSkip val="1"/>
        <c:noMultiLvlLbl val="0"/>
      </c:catAx>
      <c:valAx>
        <c:axId val="1696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37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22755"/>
        <c:axId val="27242748"/>
      </c:barChart>
      <c:catAx>
        <c:axId val="55222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42748"/>
        <c:crosses val="autoZero"/>
        <c:auto val="0"/>
        <c:lblOffset val="0"/>
        <c:tickLblSkip val="1"/>
        <c:noMultiLvlLbl val="0"/>
      </c:catAx>
      <c:valAx>
        <c:axId val="27242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22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858141"/>
        <c:axId val="59178950"/>
      </c:barChart>
      <c:catAx>
        <c:axId val="43858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78950"/>
        <c:crosses val="autoZero"/>
        <c:auto val="0"/>
        <c:lblOffset val="0"/>
        <c:tickLblSkip val="1"/>
        <c:noMultiLvlLbl val="0"/>
      </c:catAx>
      <c:valAx>
        <c:axId val="5917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58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48503"/>
        <c:axId val="28765616"/>
      </c:barChart>
      <c:catAx>
        <c:axId val="62848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65616"/>
        <c:crosses val="autoZero"/>
        <c:auto val="0"/>
        <c:lblOffset val="0"/>
        <c:tickLblSkip val="1"/>
        <c:noMultiLvlLbl val="0"/>
      </c:catAx>
      <c:valAx>
        <c:axId val="2876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8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563953"/>
        <c:axId val="48313530"/>
      </c:barChart>
      <c:catAx>
        <c:axId val="57563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13530"/>
        <c:crosses val="autoZero"/>
        <c:auto val="0"/>
        <c:lblOffset val="0"/>
        <c:tickLblSkip val="1"/>
        <c:noMultiLvlLbl val="0"/>
      </c:catAx>
      <c:valAx>
        <c:axId val="4831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63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68587"/>
        <c:axId val="21081828"/>
      </c:barChart>
      <c:catAx>
        <c:axId val="32168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1828"/>
        <c:crosses val="autoZero"/>
        <c:auto val="0"/>
        <c:lblOffset val="0"/>
        <c:tickLblSkip val="1"/>
        <c:noMultiLvlLbl val="0"/>
      </c:catAx>
      <c:valAx>
        <c:axId val="2108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8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425"/>
          <c:w val="0.94175"/>
          <c:h val="0.95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Графік_В!$B$2:$B$24</c:f>
              <c:strCache/>
            </c:strRef>
          </c:cat>
          <c:val>
            <c:numRef>
              <c:f>Графік_В!$C$2:$C$24</c:f>
              <c:numCache/>
            </c:numRef>
          </c:val>
        </c:ser>
        <c:gapWidth val="40"/>
        <c:axId val="55518725"/>
        <c:axId val="29906478"/>
      </c:barChart>
      <c:catAx>
        <c:axId val="55518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06478"/>
        <c:crossesAt val="0"/>
        <c:auto val="0"/>
        <c:lblOffset val="0"/>
        <c:tickLblSkip val="1"/>
        <c:noMultiLvlLbl val="0"/>
      </c:catAx>
      <c:valAx>
        <c:axId val="29906478"/>
        <c:scaling>
          <c:orientation val="minMax"/>
          <c:max val="0.0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1872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722847"/>
        <c:axId val="6505624"/>
      </c:barChart>
      <c:catAx>
        <c:axId val="722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05624"/>
        <c:crosses val="autoZero"/>
        <c:auto val="0"/>
        <c:lblOffset val="0"/>
        <c:tickLblSkip val="1"/>
        <c:noMultiLvlLbl val="0"/>
      </c:catAx>
      <c:valAx>
        <c:axId val="650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8550617"/>
        <c:axId val="57193506"/>
      </c:barChart>
      <c:catAx>
        <c:axId val="58550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93506"/>
        <c:crosses val="autoZero"/>
        <c:auto val="0"/>
        <c:lblOffset val="0"/>
        <c:tickLblSkip val="52"/>
        <c:noMultiLvlLbl val="0"/>
      </c:catAx>
      <c:valAx>
        <c:axId val="571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550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4979507"/>
        <c:axId val="2162380"/>
      </c:barChart>
      <c:catAx>
        <c:axId val="44979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2380"/>
        <c:crosses val="autoZero"/>
        <c:auto val="0"/>
        <c:lblOffset val="0"/>
        <c:tickLblSkip val="49"/>
        <c:noMultiLvlLbl val="0"/>
      </c:catAx>
      <c:valAx>
        <c:axId val="2162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79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61421"/>
        <c:axId val="40935062"/>
      </c:barChart>
      <c:catAx>
        <c:axId val="19461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935062"/>
        <c:crosses val="autoZero"/>
        <c:auto val="0"/>
        <c:lblOffset val="0"/>
        <c:tickLblSkip val="4"/>
        <c:noMultiLvlLbl val="0"/>
      </c:catAx>
      <c:valAx>
        <c:axId val="40935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61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8478739"/>
        <c:axId val="32090924"/>
      </c:barChart>
      <c:catAx>
        <c:axId val="18478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90924"/>
        <c:crosses val="autoZero"/>
        <c:auto val="0"/>
        <c:lblOffset val="0"/>
        <c:tickLblSkip val="9"/>
        <c:noMultiLvlLbl val="0"/>
      </c:catAx>
      <c:valAx>
        <c:axId val="3209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8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71239"/>
        <c:axId val="27405696"/>
      </c:barChart>
      <c:catAx>
        <c:axId val="32871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405696"/>
        <c:crosses val="autoZero"/>
        <c:auto val="0"/>
        <c:lblOffset val="0"/>
        <c:tickLblSkip val="4"/>
        <c:noMultiLvlLbl val="0"/>
      </c:catAx>
      <c:valAx>
        <c:axId val="2740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71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5324673"/>
        <c:axId val="5268874"/>
      </c:barChart>
      <c:catAx>
        <c:axId val="4532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68874"/>
        <c:crosses val="autoZero"/>
        <c:auto val="0"/>
        <c:lblOffset val="0"/>
        <c:tickLblSkip val="52"/>
        <c:noMultiLvlLbl val="0"/>
      </c:catAx>
      <c:valAx>
        <c:axId val="526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24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19867"/>
        <c:axId val="24125620"/>
      </c:barChart>
      <c:catAx>
        <c:axId val="47419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125620"/>
        <c:crosses val="autoZero"/>
        <c:auto val="0"/>
        <c:lblOffset val="0"/>
        <c:tickLblSkip val="4"/>
        <c:noMultiLvlLbl val="0"/>
      </c:catAx>
      <c:valAx>
        <c:axId val="24125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19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803989"/>
        <c:axId val="8018174"/>
      </c:barChart>
      <c:catAx>
        <c:axId val="15803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18174"/>
        <c:crosses val="autoZero"/>
        <c:auto val="0"/>
        <c:lblOffset val="0"/>
        <c:tickLblSkip val="4"/>
        <c:noMultiLvlLbl val="0"/>
      </c:catAx>
      <c:valAx>
        <c:axId val="801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803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54703"/>
        <c:axId val="45492328"/>
      </c:barChart>
      <c:catAx>
        <c:axId val="5054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492328"/>
        <c:crosses val="autoZero"/>
        <c:auto val="0"/>
        <c:lblOffset val="0"/>
        <c:tickLblSkip val="4"/>
        <c:noMultiLvlLbl val="0"/>
      </c:catAx>
      <c:valAx>
        <c:axId val="45492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54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77769"/>
        <c:axId val="60999922"/>
      </c:barChart>
      <c:catAx>
        <c:axId val="6777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999922"/>
        <c:crosses val="autoZero"/>
        <c:auto val="0"/>
        <c:lblOffset val="0"/>
        <c:tickLblSkip val="4"/>
        <c:noMultiLvlLbl val="0"/>
      </c:catAx>
      <c:valAx>
        <c:axId val="6099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77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128387"/>
        <c:axId val="42046620"/>
      </c:barChart>
      <c:catAx>
        <c:axId val="12128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046620"/>
        <c:crosses val="autoZero"/>
        <c:auto val="0"/>
        <c:lblOffset val="0"/>
        <c:tickLblSkip val="4"/>
        <c:noMultiLvlLbl val="0"/>
      </c:catAx>
      <c:valAx>
        <c:axId val="4204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128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75261"/>
        <c:axId val="50333030"/>
      </c:barChart>
      <c:catAx>
        <c:axId val="42875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333030"/>
        <c:crosses val="autoZero"/>
        <c:auto val="0"/>
        <c:lblOffset val="0"/>
        <c:tickLblSkip val="4"/>
        <c:noMultiLvlLbl val="0"/>
      </c:catAx>
      <c:valAx>
        <c:axId val="5033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875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44087"/>
        <c:axId val="50443600"/>
      </c:barChart>
      <c:catAx>
        <c:axId val="50344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443600"/>
        <c:crosses val="autoZero"/>
        <c:auto val="0"/>
        <c:lblOffset val="0"/>
        <c:tickLblSkip val="4"/>
        <c:noMultiLvlLbl val="0"/>
      </c:catAx>
      <c:valAx>
        <c:axId val="5044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44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39217"/>
        <c:axId val="59399770"/>
      </c:barChart>
      <c:catAx>
        <c:axId val="51339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399770"/>
        <c:crosses val="autoZero"/>
        <c:auto val="0"/>
        <c:lblOffset val="0"/>
        <c:tickLblSkip val="4"/>
        <c:noMultiLvlLbl val="0"/>
      </c:catAx>
      <c:valAx>
        <c:axId val="5939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39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0382861"/>
        <c:axId val="49228022"/>
      </c:barChart>
      <c:catAx>
        <c:axId val="20382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28022"/>
        <c:crosses val="autoZero"/>
        <c:auto val="0"/>
        <c:lblOffset val="0"/>
        <c:tickLblSkip val="1"/>
        <c:noMultiLvlLbl val="0"/>
      </c:catAx>
      <c:valAx>
        <c:axId val="49228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2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825"/>
          <c:w val="0.9555"/>
          <c:h val="0.8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64835883"/>
        <c:axId val="46652036"/>
      </c:barChart>
      <c:catAx>
        <c:axId val="6483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2036"/>
        <c:crosses val="autoZero"/>
        <c:auto val="0"/>
        <c:lblOffset val="0"/>
        <c:tickLblSkip val="1"/>
        <c:noMultiLvlLbl val="0"/>
      </c:catAx>
      <c:valAx>
        <c:axId val="46652036"/>
        <c:scaling>
          <c:orientation val="minMax"/>
          <c:max val="0.08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8358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7215141"/>
        <c:axId val="20718542"/>
      </c:barChart>
      <c:catAx>
        <c:axId val="17215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718542"/>
        <c:crosses val="autoZero"/>
        <c:auto val="0"/>
        <c:lblOffset val="0"/>
        <c:tickLblSkip val="1"/>
        <c:noMultiLvlLbl val="0"/>
      </c:catAx>
      <c:valAx>
        <c:axId val="20718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215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2249151"/>
        <c:axId val="480312"/>
      </c:barChart>
      <c:catAx>
        <c:axId val="52249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0312"/>
        <c:crosses val="autoZero"/>
        <c:auto val="0"/>
        <c:lblOffset val="0"/>
        <c:tickLblSkip val="5"/>
        <c:noMultiLvlLbl val="0"/>
      </c:catAx>
      <c:valAx>
        <c:axId val="48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249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322809"/>
        <c:axId val="38905282"/>
      </c:barChart>
      <c:catAx>
        <c:axId val="4322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905282"/>
        <c:crosses val="autoZero"/>
        <c:auto val="0"/>
        <c:lblOffset val="0"/>
        <c:tickLblSkip val="5"/>
        <c:noMultiLvlLbl val="0"/>
      </c:catAx>
      <c:valAx>
        <c:axId val="3890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22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03219"/>
        <c:axId val="64320108"/>
      </c:barChart>
      <c:catAx>
        <c:axId val="14603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320108"/>
        <c:crosses val="autoZero"/>
        <c:auto val="0"/>
        <c:lblOffset val="0"/>
        <c:tickLblSkip val="1"/>
        <c:noMultiLvlLbl val="0"/>
      </c:catAx>
      <c:valAx>
        <c:axId val="64320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603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10061"/>
        <c:axId val="42546230"/>
      </c:barChart>
      <c:catAx>
        <c:axId val="4201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546230"/>
        <c:crosses val="autoZero"/>
        <c:auto val="0"/>
        <c:lblOffset val="0"/>
        <c:tickLblSkip val="1"/>
        <c:noMultiLvlLbl val="0"/>
      </c:catAx>
      <c:valAx>
        <c:axId val="42546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10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71751"/>
        <c:axId val="23692576"/>
      </c:barChart>
      <c:catAx>
        <c:axId val="47371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692576"/>
        <c:crosses val="autoZero"/>
        <c:auto val="0"/>
        <c:lblOffset val="0"/>
        <c:tickLblSkip val="1"/>
        <c:noMultiLvlLbl val="0"/>
      </c:catAx>
      <c:valAx>
        <c:axId val="2369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371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06593"/>
        <c:axId val="40050474"/>
      </c:barChart>
      <c:catAx>
        <c:axId val="1190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050474"/>
        <c:crosses val="autoZero"/>
        <c:auto val="0"/>
        <c:lblOffset val="0"/>
        <c:tickLblSkip val="1"/>
        <c:noMultiLvlLbl val="0"/>
      </c:catAx>
      <c:valAx>
        <c:axId val="4005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906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09947"/>
        <c:axId val="22862932"/>
      </c:barChart>
      <c:catAx>
        <c:axId val="24909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862932"/>
        <c:crosses val="autoZero"/>
        <c:auto val="0"/>
        <c:lblOffset val="0"/>
        <c:tickLblSkip val="1"/>
        <c:noMultiLvlLbl val="0"/>
      </c:catAx>
      <c:valAx>
        <c:axId val="2286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909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9797"/>
        <c:axId val="39958174"/>
      </c:barChart>
      <c:catAx>
        <c:axId val="4439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958174"/>
        <c:crosses val="autoZero"/>
        <c:auto val="0"/>
        <c:lblOffset val="0"/>
        <c:tickLblSkip val="1"/>
        <c:noMultiLvlLbl val="0"/>
      </c:catAx>
      <c:valAx>
        <c:axId val="399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39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99015"/>
        <c:axId val="28046816"/>
      </c:barChart>
      <c:catAx>
        <c:axId val="40399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46816"/>
        <c:crosses val="autoZero"/>
        <c:auto val="0"/>
        <c:lblOffset val="0"/>
        <c:tickLblSkip val="1"/>
        <c:noMultiLvlLbl val="0"/>
      </c:catAx>
      <c:valAx>
        <c:axId val="28046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9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79247"/>
        <c:axId val="15386632"/>
      </c:barChart>
      <c:catAx>
        <c:axId val="24079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86632"/>
        <c:crosses val="autoZero"/>
        <c:auto val="0"/>
        <c:lblOffset val="0"/>
        <c:tickLblSkip val="1"/>
        <c:noMultiLvlLbl val="0"/>
      </c:catAx>
      <c:valAx>
        <c:axId val="1538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079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1961"/>
        <c:axId val="38357650"/>
      </c:barChart>
      <c:catAx>
        <c:axId val="4261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357650"/>
        <c:crosses val="autoZero"/>
        <c:auto val="0"/>
        <c:lblOffset val="0"/>
        <c:tickLblSkip val="1"/>
        <c:noMultiLvlLbl val="0"/>
      </c:catAx>
      <c:valAx>
        <c:axId val="3835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1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74531"/>
        <c:axId val="19961916"/>
      </c:barChart>
      <c:catAx>
        <c:axId val="967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961916"/>
        <c:crosses val="autoZero"/>
        <c:auto val="0"/>
        <c:lblOffset val="0"/>
        <c:tickLblSkip val="1"/>
        <c:noMultiLvlLbl val="0"/>
      </c:catAx>
      <c:valAx>
        <c:axId val="1996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7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39517"/>
        <c:axId val="6302470"/>
      </c:barChart>
      <c:catAx>
        <c:axId val="45439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02470"/>
        <c:crosses val="autoZero"/>
        <c:auto val="0"/>
        <c:lblOffset val="0"/>
        <c:tickLblSkip val="1"/>
        <c:noMultiLvlLbl val="0"/>
      </c:catAx>
      <c:valAx>
        <c:axId val="630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439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22231"/>
        <c:axId val="40738032"/>
      </c:barChart>
      <c:catAx>
        <c:axId val="56722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738032"/>
        <c:crosses val="autoZero"/>
        <c:auto val="0"/>
        <c:lblOffset val="0"/>
        <c:tickLblSkip val="1"/>
        <c:noMultiLvlLbl val="0"/>
      </c:catAx>
      <c:valAx>
        <c:axId val="40738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722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"/>
          <c:w val="0.929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31097969"/>
        <c:axId val="11446266"/>
      </c:barChart>
      <c:catAx>
        <c:axId val="31097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446266"/>
        <c:crosses val="autoZero"/>
        <c:auto val="0"/>
        <c:lblOffset val="0"/>
        <c:tickLblSkip val="1"/>
        <c:noMultiLvlLbl val="0"/>
      </c:catAx>
      <c:valAx>
        <c:axId val="11446266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97969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94753"/>
        <c:axId val="57199594"/>
      </c:barChart>
      <c:catAx>
        <c:axId val="5109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99594"/>
        <c:crosses val="autoZero"/>
        <c:auto val="0"/>
        <c:lblOffset val="0"/>
        <c:tickLblSkip val="1"/>
        <c:noMultiLvlLbl val="0"/>
      </c:catAx>
      <c:valAx>
        <c:axId val="571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5034299"/>
        <c:axId val="2655508"/>
      </c:barChart>
      <c:catAx>
        <c:axId val="45034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5508"/>
        <c:crosses val="autoZero"/>
        <c:auto val="0"/>
        <c:lblOffset val="0"/>
        <c:tickLblSkip val="1"/>
        <c:noMultiLvlLbl val="0"/>
      </c:catAx>
      <c:valAx>
        <c:axId val="265550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34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99573"/>
        <c:axId val="13769566"/>
      </c:barChart>
      <c:catAx>
        <c:axId val="2389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69566"/>
        <c:crosses val="autoZero"/>
        <c:auto val="0"/>
        <c:lblOffset val="0"/>
        <c:tickLblSkip val="1"/>
        <c:noMultiLvlLbl val="0"/>
      </c:catAx>
      <c:valAx>
        <c:axId val="1376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9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17231"/>
        <c:axId val="41593032"/>
      </c:barChart>
      <c:catAx>
        <c:axId val="56817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93032"/>
        <c:crosses val="autoZero"/>
        <c:auto val="0"/>
        <c:lblOffset val="0"/>
        <c:tickLblSkip val="1"/>
        <c:noMultiLvlLbl val="0"/>
      </c:catAx>
      <c:valAx>
        <c:axId val="41593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17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92969"/>
        <c:axId val="13592402"/>
      </c:barChart>
      <c:catAx>
        <c:axId val="38792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92402"/>
        <c:crosses val="autoZero"/>
        <c:auto val="0"/>
        <c:lblOffset val="0"/>
        <c:tickLblSkip val="1"/>
        <c:noMultiLvlLbl val="0"/>
      </c:catAx>
      <c:valAx>
        <c:axId val="135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2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7419975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6029325" y="0"/>
        <a:ext cx="769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35317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32460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33412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3341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47625</xdr:colOff>
      <xdr:row>0</xdr:row>
      <xdr:rowOff>104775</xdr:rowOff>
    </xdr:from>
    <xdr:to>
      <xdr:col>4</xdr:col>
      <xdr:colOff>10229850</xdr:colOff>
      <xdr:row>46</xdr:row>
      <xdr:rowOff>152400</xdr:rowOff>
    </xdr:to>
    <xdr:graphicFrame>
      <xdr:nvGraphicFramePr>
        <xdr:cNvPr id="15" name="Chart 33"/>
        <xdr:cNvGraphicFramePr/>
      </xdr:nvGraphicFramePr>
      <xdr:xfrm>
        <a:off x="6143625" y="104775"/>
        <a:ext cx="10391775" cy="7972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18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38100</xdr:colOff>
      <xdr:row>0</xdr:row>
      <xdr:rowOff>28575</xdr:rowOff>
    </xdr:from>
    <xdr:to>
      <xdr:col>4</xdr:col>
      <xdr:colOff>8524875</xdr:colOff>
      <xdr:row>22</xdr:row>
      <xdr:rowOff>28575</xdr:rowOff>
    </xdr:to>
    <xdr:graphicFrame>
      <xdr:nvGraphicFramePr>
        <xdr:cNvPr id="15" name="Chart 35"/>
        <xdr:cNvGraphicFramePr/>
      </xdr:nvGraphicFramePr>
      <xdr:xfrm>
        <a:off x="5905500" y="28575"/>
        <a:ext cx="8496300" cy="3752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72175" y="0"/>
        <a:ext cx="7286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57150</xdr:colOff>
      <xdr:row>0</xdr:row>
      <xdr:rowOff>114300</xdr:rowOff>
    </xdr:from>
    <xdr:to>
      <xdr:col>4</xdr:col>
      <xdr:colOff>8543925</xdr:colOff>
      <xdr:row>17</xdr:row>
      <xdr:rowOff>152400</xdr:rowOff>
    </xdr:to>
    <xdr:graphicFrame>
      <xdr:nvGraphicFramePr>
        <xdr:cNvPr id="15" name="Chart 35"/>
        <xdr:cNvGraphicFramePr/>
      </xdr:nvGraphicFramePr>
      <xdr:xfrm>
        <a:off x="5924550" y="114300"/>
        <a:ext cx="8486775" cy="2943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3.00390625" style="9" bestFit="1" customWidth="1"/>
    <col min="9" max="16384" width="9.125" style="9" customWidth="1"/>
  </cols>
  <sheetData>
    <row r="1" spans="1:8" ht="16.5" thickBot="1">
      <c r="A1" s="110" t="s">
        <v>71</v>
      </c>
      <c r="B1" s="110"/>
      <c r="C1" s="110"/>
      <c r="D1" s="110"/>
      <c r="E1" s="110"/>
      <c r="F1" s="110"/>
      <c r="G1" s="110"/>
      <c r="H1" s="110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52</v>
      </c>
      <c r="C3" s="43">
        <v>21212925.393</v>
      </c>
      <c r="D3" s="40">
        <v>51896</v>
      </c>
      <c r="E3" s="43">
        <v>408.7583897217512</v>
      </c>
      <c r="F3" s="40">
        <v>100</v>
      </c>
      <c r="G3" s="42" t="s">
        <v>85</v>
      </c>
      <c r="H3" s="44" t="s">
        <v>28</v>
      </c>
    </row>
    <row r="4" spans="1:8" ht="14.25">
      <c r="A4" s="41">
        <v>2</v>
      </c>
      <c r="B4" s="42" t="s">
        <v>54</v>
      </c>
      <c r="C4" s="43">
        <v>5117381.63</v>
      </c>
      <c r="D4" s="40">
        <v>2186</v>
      </c>
      <c r="E4" s="43">
        <v>2340.979702653248</v>
      </c>
      <c r="F4" s="40">
        <v>1000</v>
      </c>
      <c r="G4" s="42" t="s">
        <v>86</v>
      </c>
      <c r="H4" s="44" t="s">
        <v>29</v>
      </c>
    </row>
    <row r="5" spans="1:8" ht="14.25" customHeight="1">
      <c r="A5" s="41">
        <v>3</v>
      </c>
      <c r="B5" s="42" t="s">
        <v>62</v>
      </c>
      <c r="C5" s="43">
        <v>3296270.08</v>
      </c>
      <c r="D5" s="40">
        <v>4643</v>
      </c>
      <c r="E5" s="43">
        <v>709.944018953263</v>
      </c>
      <c r="F5" s="40">
        <v>1000</v>
      </c>
      <c r="G5" s="42" t="s">
        <v>85</v>
      </c>
      <c r="H5" s="44" t="s">
        <v>28</v>
      </c>
    </row>
    <row r="6" spans="1:8" ht="14.25">
      <c r="A6" s="41">
        <v>4</v>
      </c>
      <c r="B6" s="42" t="s">
        <v>43</v>
      </c>
      <c r="C6" s="43">
        <v>3058409.95</v>
      </c>
      <c r="D6" s="40">
        <v>1269</v>
      </c>
      <c r="E6" s="43">
        <v>2410.094523246651</v>
      </c>
      <c r="F6" s="40">
        <v>1000</v>
      </c>
      <c r="G6" s="42" t="s">
        <v>87</v>
      </c>
      <c r="H6" s="44" t="s">
        <v>42</v>
      </c>
    </row>
    <row r="7" spans="1:8" ht="14.25" customHeight="1">
      <c r="A7" s="41">
        <v>5</v>
      </c>
      <c r="B7" s="42" t="s">
        <v>57</v>
      </c>
      <c r="C7" s="43">
        <v>3048310.88</v>
      </c>
      <c r="D7" s="40">
        <v>1581</v>
      </c>
      <c r="E7" s="43">
        <v>1928.0903731815306</v>
      </c>
      <c r="F7" s="40">
        <v>1000</v>
      </c>
      <c r="G7" s="42" t="s">
        <v>86</v>
      </c>
      <c r="H7" s="44" t="s">
        <v>29</v>
      </c>
    </row>
    <row r="8" spans="1:8" ht="14.25">
      <c r="A8" s="41">
        <v>6</v>
      </c>
      <c r="B8" s="42" t="s">
        <v>80</v>
      </c>
      <c r="C8" s="43">
        <v>2892980.1377</v>
      </c>
      <c r="D8" s="40">
        <v>3927</v>
      </c>
      <c r="E8" s="43">
        <v>736.6896199898141</v>
      </c>
      <c r="F8" s="40">
        <v>1000</v>
      </c>
      <c r="G8" s="42" t="s">
        <v>88</v>
      </c>
      <c r="H8" s="44" t="s">
        <v>81</v>
      </c>
    </row>
    <row r="9" spans="1:8" ht="14.25">
      <c r="A9" s="41">
        <v>7</v>
      </c>
      <c r="B9" s="42" t="s">
        <v>41</v>
      </c>
      <c r="C9" s="43">
        <v>2473900.01</v>
      </c>
      <c r="D9" s="40">
        <v>735</v>
      </c>
      <c r="E9" s="43">
        <v>3365.8503537414963</v>
      </c>
      <c r="F9" s="40">
        <v>1000</v>
      </c>
      <c r="G9" s="42" t="s">
        <v>87</v>
      </c>
      <c r="H9" s="44" t="s">
        <v>42</v>
      </c>
    </row>
    <row r="10" spans="1:8" ht="14.25">
      <c r="A10" s="41">
        <v>8</v>
      </c>
      <c r="B10" s="42" t="s">
        <v>77</v>
      </c>
      <c r="C10" s="43">
        <v>1925363.93</v>
      </c>
      <c r="D10" s="40">
        <v>14561</v>
      </c>
      <c r="E10" s="43">
        <v>132.2274520980702</v>
      </c>
      <c r="F10" s="40">
        <v>100</v>
      </c>
      <c r="G10" s="42" t="s">
        <v>85</v>
      </c>
      <c r="H10" s="44" t="s">
        <v>28</v>
      </c>
    </row>
    <row r="11" spans="1:8" ht="14.25">
      <c r="A11" s="41">
        <v>9</v>
      </c>
      <c r="B11" s="42" t="s">
        <v>70</v>
      </c>
      <c r="C11" s="43">
        <v>1795919.53</v>
      </c>
      <c r="D11" s="40">
        <v>2875715</v>
      </c>
      <c r="E11" s="43">
        <v>0.6245123491027449</v>
      </c>
      <c r="F11" s="40">
        <v>1</v>
      </c>
      <c r="G11" s="42" t="s">
        <v>89</v>
      </c>
      <c r="H11" s="44" t="s">
        <v>69</v>
      </c>
    </row>
    <row r="12" spans="1:8" ht="14.25">
      <c r="A12" s="41">
        <v>10</v>
      </c>
      <c r="B12" s="42" t="s">
        <v>90</v>
      </c>
      <c r="C12" s="43">
        <v>1599359.69</v>
      </c>
      <c r="D12" s="40">
        <v>1481</v>
      </c>
      <c r="E12" s="43">
        <v>1079.918764348413</v>
      </c>
      <c r="F12" s="40">
        <v>1000</v>
      </c>
      <c r="G12" s="42" t="s">
        <v>91</v>
      </c>
      <c r="H12" s="44" t="s">
        <v>92</v>
      </c>
    </row>
    <row r="13" spans="1:8" ht="14.25">
      <c r="A13" s="41">
        <v>11</v>
      </c>
      <c r="B13" s="42" t="s">
        <v>31</v>
      </c>
      <c r="C13" s="43">
        <v>1148349.61</v>
      </c>
      <c r="D13" s="40">
        <v>47459</v>
      </c>
      <c r="E13" s="43">
        <v>24.196666807138797</v>
      </c>
      <c r="F13" s="40">
        <v>100</v>
      </c>
      <c r="G13" s="42" t="s">
        <v>93</v>
      </c>
      <c r="H13" s="44" t="s">
        <v>32</v>
      </c>
    </row>
    <row r="14" spans="1:8" ht="14.25">
      <c r="A14" s="41">
        <v>12</v>
      </c>
      <c r="B14" s="42" t="s">
        <v>94</v>
      </c>
      <c r="C14" s="43">
        <v>1091196.66</v>
      </c>
      <c r="D14" s="40">
        <v>25648</v>
      </c>
      <c r="E14" s="43">
        <v>42.54509747348721</v>
      </c>
      <c r="F14" s="40">
        <v>100</v>
      </c>
      <c r="G14" s="42" t="s">
        <v>95</v>
      </c>
      <c r="H14" s="44" t="s">
        <v>96</v>
      </c>
    </row>
    <row r="15" spans="1:8" ht="14.25">
      <c r="A15" s="41">
        <v>13</v>
      </c>
      <c r="B15" s="42" t="s">
        <v>55</v>
      </c>
      <c r="C15" s="43">
        <v>963544.15</v>
      </c>
      <c r="D15" s="40">
        <v>601</v>
      </c>
      <c r="E15" s="43">
        <v>1603.2348585690515</v>
      </c>
      <c r="F15" s="40">
        <v>1000</v>
      </c>
      <c r="G15" s="42" t="s">
        <v>86</v>
      </c>
      <c r="H15" s="44" t="s">
        <v>29</v>
      </c>
    </row>
    <row r="16" spans="1:8" ht="14.25">
      <c r="A16" s="41">
        <v>14</v>
      </c>
      <c r="B16" s="42" t="s">
        <v>22</v>
      </c>
      <c r="C16" s="43">
        <v>934002.21</v>
      </c>
      <c r="D16" s="40">
        <v>955</v>
      </c>
      <c r="E16" s="43">
        <v>978.012785340314</v>
      </c>
      <c r="F16" s="40">
        <v>1000</v>
      </c>
      <c r="G16" s="42" t="s">
        <v>97</v>
      </c>
      <c r="H16" s="44" t="s">
        <v>30</v>
      </c>
    </row>
    <row r="17" spans="1:8" ht="14.25">
      <c r="A17" s="41">
        <v>15</v>
      </c>
      <c r="B17" s="42" t="s">
        <v>68</v>
      </c>
      <c r="C17" s="43">
        <v>927783.38</v>
      </c>
      <c r="D17" s="40">
        <v>422</v>
      </c>
      <c r="E17" s="43">
        <v>2198.5388151658767</v>
      </c>
      <c r="F17" s="40">
        <v>1000</v>
      </c>
      <c r="G17" s="42" t="s">
        <v>89</v>
      </c>
      <c r="H17" s="44" t="s">
        <v>69</v>
      </c>
    </row>
    <row r="18" spans="1:8" ht="14.25">
      <c r="A18" s="41">
        <v>16</v>
      </c>
      <c r="B18" s="42" t="s">
        <v>98</v>
      </c>
      <c r="C18" s="43">
        <v>769643.3199</v>
      </c>
      <c r="D18" s="40">
        <v>8925</v>
      </c>
      <c r="E18" s="43">
        <v>86.23454564705882</v>
      </c>
      <c r="F18" s="40">
        <v>100</v>
      </c>
      <c r="G18" s="42" t="s">
        <v>99</v>
      </c>
      <c r="H18" s="44" t="s">
        <v>100</v>
      </c>
    </row>
    <row r="19" spans="1:8" ht="14.25">
      <c r="A19" s="41">
        <v>17</v>
      </c>
      <c r="B19" s="42" t="s">
        <v>53</v>
      </c>
      <c r="C19" s="43">
        <v>627666</v>
      </c>
      <c r="D19" s="40">
        <v>1334</v>
      </c>
      <c r="E19" s="43">
        <v>470.5142428785607</v>
      </c>
      <c r="F19" s="40">
        <v>1000</v>
      </c>
      <c r="G19" s="42" t="s">
        <v>86</v>
      </c>
      <c r="H19" s="44" t="s">
        <v>29</v>
      </c>
    </row>
    <row r="20" spans="1:8" ht="14.25">
      <c r="A20" s="41">
        <v>18</v>
      </c>
      <c r="B20" s="42" t="s">
        <v>44</v>
      </c>
      <c r="C20" s="43">
        <v>511787.17</v>
      </c>
      <c r="D20" s="40">
        <v>199</v>
      </c>
      <c r="E20" s="43">
        <v>2571.794824120603</v>
      </c>
      <c r="F20" s="40">
        <v>1000</v>
      </c>
      <c r="G20" s="42" t="s">
        <v>87</v>
      </c>
      <c r="H20" s="44" t="s">
        <v>42</v>
      </c>
    </row>
    <row r="21" spans="1:8" ht="14.25">
      <c r="A21" s="41">
        <v>19</v>
      </c>
      <c r="B21" s="42" t="s">
        <v>21</v>
      </c>
      <c r="C21" s="43">
        <v>448308.45</v>
      </c>
      <c r="D21" s="40">
        <v>1121</v>
      </c>
      <c r="E21" s="43">
        <v>399.9183318465656</v>
      </c>
      <c r="F21" s="40">
        <v>1000</v>
      </c>
      <c r="G21" s="42" t="s">
        <v>35</v>
      </c>
      <c r="H21" s="44" t="s">
        <v>33</v>
      </c>
    </row>
    <row r="22" spans="1:8" ht="14.25">
      <c r="A22" s="41">
        <v>20</v>
      </c>
      <c r="B22" s="42" t="s">
        <v>101</v>
      </c>
      <c r="C22" s="43">
        <v>397634.4904</v>
      </c>
      <c r="D22" s="40">
        <v>1878</v>
      </c>
      <c r="E22" s="43">
        <v>211.73295548455803</v>
      </c>
      <c r="F22" s="40">
        <v>1000</v>
      </c>
      <c r="G22" s="42" t="s">
        <v>102</v>
      </c>
      <c r="H22" s="44" t="s">
        <v>96</v>
      </c>
    </row>
    <row r="23" spans="1:8" ht="14.25">
      <c r="A23" s="41">
        <v>21</v>
      </c>
      <c r="B23" s="42" t="s">
        <v>103</v>
      </c>
      <c r="C23" s="43">
        <v>164725.5502</v>
      </c>
      <c r="D23" s="40">
        <v>7454</v>
      </c>
      <c r="E23" s="43">
        <v>22.098946900992754</v>
      </c>
      <c r="F23" s="40">
        <v>1000</v>
      </c>
      <c r="G23" s="42" t="s">
        <v>102</v>
      </c>
      <c r="H23" s="44" t="s">
        <v>96</v>
      </c>
    </row>
    <row r="24" spans="1:8" ht="15.75" customHeight="1" thickBot="1">
      <c r="A24" s="111" t="s">
        <v>25</v>
      </c>
      <c r="B24" s="112"/>
      <c r="C24" s="56">
        <f>SUM(C3:C23)</f>
        <v>54405462.2212</v>
      </c>
      <c r="D24" s="57">
        <f>SUM(D3:D23)</f>
        <v>3053990</v>
      </c>
      <c r="E24" s="55" t="s">
        <v>26</v>
      </c>
      <c r="F24" s="55" t="s">
        <v>26</v>
      </c>
      <c r="G24" s="55" t="s">
        <v>26</v>
      </c>
      <c r="H24" s="58" t="s">
        <v>26</v>
      </c>
    </row>
    <row r="25" spans="1:8" ht="15" customHeight="1" thickBot="1">
      <c r="A25" s="109" t="s">
        <v>59</v>
      </c>
      <c r="B25" s="109"/>
      <c r="C25" s="109"/>
      <c r="D25" s="109"/>
      <c r="E25" s="109"/>
      <c r="F25" s="109"/>
      <c r="G25" s="109"/>
      <c r="H25" s="109"/>
    </row>
  </sheetData>
  <sheetProtection/>
  <mergeCells count="3">
    <mergeCell ref="A25:H25"/>
    <mergeCell ref="A1:H1"/>
    <mergeCell ref="A24:B24"/>
  </mergeCells>
  <hyperlinks>
    <hyperlink ref="H24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0" width="13.125" style="6" customWidth="1"/>
    <col min="11" max="11" width="18.625" style="6" customWidth="1"/>
    <col min="12" max="36" width="8.75390625" style="6" customWidth="1"/>
    <col min="37" max="16384" width="9.125" style="6" customWidth="1"/>
  </cols>
  <sheetData>
    <row r="1" spans="1:11" s="27" customFormat="1" ht="16.5" thickBot="1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5.75" thickBot="1">
      <c r="A2" s="114" t="s">
        <v>24</v>
      </c>
      <c r="B2" s="118" t="s">
        <v>12</v>
      </c>
      <c r="C2" s="120" t="s">
        <v>13</v>
      </c>
      <c r="D2" s="122" t="s">
        <v>14</v>
      </c>
      <c r="E2" s="116" t="s">
        <v>15</v>
      </c>
      <c r="F2" s="117"/>
      <c r="G2" s="117"/>
      <c r="H2" s="117"/>
      <c r="I2" s="117"/>
      <c r="J2" s="117"/>
      <c r="K2" s="117"/>
    </row>
    <row r="3" spans="1:11" s="10" customFormat="1" ht="75.75" thickBot="1">
      <c r="A3" s="115"/>
      <c r="B3" s="119"/>
      <c r="C3" s="121"/>
      <c r="D3" s="123"/>
      <c r="E3" s="4" t="s">
        <v>16</v>
      </c>
      <c r="F3" s="4" t="s">
        <v>61</v>
      </c>
      <c r="G3" s="4" t="s">
        <v>17</v>
      </c>
      <c r="H3" s="4" t="s">
        <v>18</v>
      </c>
      <c r="I3" s="4" t="s">
        <v>84</v>
      </c>
      <c r="J3" s="4" t="s">
        <v>19</v>
      </c>
      <c r="K3" s="1" t="s">
        <v>64</v>
      </c>
    </row>
    <row r="4" spans="1:11" s="10" customFormat="1" ht="14.25" collapsed="1">
      <c r="A4" s="59">
        <v>1</v>
      </c>
      <c r="B4" s="45" t="s">
        <v>110</v>
      </c>
      <c r="C4" s="46">
        <v>38945</v>
      </c>
      <c r="D4" s="46">
        <v>39016</v>
      </c>
      <c r="E4" s="68">
        <v>-0.0030471029250519477</v>
      </c>
      <c r="F4" s="68">
        <v>-0.0013626638211124975</v>
      </c>
      <c r="G4" s="68">
        <v>0.11107705717605088</v>
      </c>
      <c r="H4" s="68">
        <v>0.05963822798008844</v>
      </c>
      <c r="I4" s="68">
        <v>-0.028709719305591075</v>
      </c>
      <c r="J4" s="69">
        <v>-0.6536460339506172</v>
      </c>
      <c r="K4" s="69">
        <v>-0.10891729289353547</v>
      </c>
    </row>
    <row r="5" spans="1:11" s="10" customFormat="1" ht="14.25">
      <c r="A5" s="76">
        <v>2</v>
      </c>
      <c r="B5" s="45" t="s">
        <v>56</v>
      </c>
      <c r="C5" s="46">
        <v>40050</v>
      </c>
      <c r="D5" s="46">
        <v>40319</v>
      </c>
      <c r="E5" s="68">
        <v>0.009866778891069794</v>
      </c>
      <c r="F5" s="68">
        <v>-0.016100295760219208</v>
      </c>
      <c r="G5" s="68">
        <v>-0.1508829952960774</v>
      </c>
      <c r="H5" s="68">
        <v>-0.2159904865098523</v>
      </c>
      <c r="I5" s="68">
        <v>-0.22355727229048872</v>
      </c>
      <c r="J5" s="69">
        <v>0.2563795647873388</v>
      </c>
      <c r="K5" s="69">
        <v>0.04141195723201596</v>
      </c>
    </row>
    <row r="6" spans="1:11" s="10" customFormat="1" ht="14.25">
      <c r="A6" s="76">
        <v>3</v>
      </c>
      <c r="B6" s="45" t="s">
        <v>75</v>
      </c>
      <c r="C6" s="46">
        <v>40555</v>
      </c>
      <c r="D6" s="46">
        <v>40626</v>
      </c>
      <c r="E6" s="68">
        <v>-0.008942039285402159</v>
      </c>
      <c r="F6" s="68">
        <v>-0.03444302581115888</v>
      </c>
      <c r="G6" s="68">
        <v>-0.19064782824437698</v>
      </c>
      <c r="H6" s="68">
        <v>-0.30743170864721825</v>
      </c>
      <c r="I6" s="68">
        <v>-0.31319746367554147</v>
      </c>
      <c r="J6" s="69">
        <v>-0.7556343679635611</v>
      </c>
      <c r="K6" s="69">
        <v>-0.25514756135594596</v>
      </c>
    </row>
    <row r="7" spans="1:11" s="10" customFormat="1" ht="14.25">
      <c r="A7" s="76">
        <v>4</v>
      </c>
      <c r="B7" s="45" t="s">
        <v>108</v>
      </c>
      <c r="C7" s="46">
        <v>41848</v>
      </c>
      <c r="D7" s="46">
        <v>42032</v>
      </c>
      <c r="E7" s="68">
        <v>0.02289197588932712</v>
      </c>
      <c r="F7" s="68">
        <v>-0.00010753942458574528</v>
      </c>
      <c r="G7" s="68">
        <v>0.04440672696681447</v>
      </c>
      <c r="H7" s="68">
        <v>0.030423040882165076</v>
      </c>
      <c r="I7" s="68" t="s">
        <v>82</v>
      </c>
      <c r="J7" s="69">
        <v>-0.21056274266257857</v>
      </c>
      <c r="K7" s="69" t="s">
        <v>111</v>
      </c>
    </row>
    <row r="8" spans="1:11" s="10" customFormat="1" ht="15.75" thickBot="1">
      <c r="A8" s="71"/>
      <c r="B8" s="75" t="s">
        <v>76</v>
      </c>
      <c r="C8" s="74" t="s">
        <v>26</v>
      </c>
      <c r="D8" s="74" t="s">
        <v>26</v>
      </c>
      <c r="E8" s="72">
        <f>AVERAGE(E4:E7)</f>
        <v>0.005192403142485702</v>
      </c>
      <c r="F8" s="72">
        <f>AVERAGE(F4:F7)</f>
        <v>-0.013003381204269082</v>
      </c>
      <c r="G8" s="72">
        <f>AVERAGE(G4:G7)</f>
        <v>-0.04651175984939726</v>
      </c>
      <c r="H8" s="72">
        <f>AVERAGE(H4:H7)</f>
        <v>-0.10834023157370426</v>
      </c>
      <c r="I8" s="72">
        <f>AVERAGE(I4:I7)</f>
        <v>-0.1884881517572071</v>
      </c>
      <c r="J8" s="74" t="s">
        <v>26</v>
      </c>
      <c r="K8" s="74">
        <f>AVERAGE(K4:K7)</f>
        <v>-0.1075509656724885</v>
      </c>
    </row>
    <row r="9" spans="1:12" s="9" customFormat="1" ht="14.25">
      <c r="A9" s="133" t="s">
        <v>63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14.25">
      <c r="A10" s="132" t="s">
        <v>112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K1"/>
    <mergeCell ref="E2:K2"/>
    <mergeCell ref="A9:K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A8" sqref="A8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1" width="4.75390625" style="9" customWidth="1"/>
    <col min="12" max="16384" width="9.125" style="9" customWidth="1"/>
  </cols>
  <sheetData>
    <row r="1" spans="1:7" s="33" customFormat="1" ht="16.5" thickBot="1">
      <c r="A1" s="124" t="s">
        <v>51</v>
      </c>
      <c r="B1" s="124"/>
      <c r="C1" s="124"/>
      <c r="D1" s="124"/>
      <c r="E1" s="124"/>
      <c r="F1" s="124"/>
      <c r="G1" s="124"/>
    </row>
    <row r="2" spans="1:7" s="11" customFormat="1" ht="15.75" thickBot="1">
      <c r="A2" s="114" t="s">
        <v>24</v>
      </c>
      <c r="B2" s="107" t="s">
        <v>12</v>
      </c>
      <c r="C2" s="125" t="s">
        <v>36</v>
      </c>
      <c r="D2" s="126"/>
      <c r="E2" s="106" t="s">
        <v>66</v>
      </c>
      <c r="F2" s="126"/>
      <c r="G2" s="127" t="s">
        <v>65</v>
      </c>
    </row>
    <row r="3" spans="1:7" s="11" customFormat="1" ht="15.75" thickBot="1">
      <c r="A3" s="115"/>
      <c r="B3" s="108"/>
      <c r="C3" s="29" t="s">
        <v>40</v>
      </c>
      <c r="D3" s="29" t="s">
        <v>38</v>
      </c>
      <c r="E3" s="29" t="s">
        <v>39</v>
      </c>
      <c r="F3" s="29" t="s">
        <v>38</v>
      </c>
      <c r="G3" s="128"/>
    </row>
    <row r="4" spans="1:7" ht="14.25">
      <c r="A4" s="60">
        <v>1</v>
      </c>
      <c r="B4" s="47" t="s">
        <v>108</v>
      </c>
      <c r="C4" s="30">
        <v>40.68045999999996</v>
      </c>
      <c r="D4" s="65">
        <v>0.02289197588932715</v>
      </c>
      <c r="E4" s="31">
        <v>0</v>
      </c>
      <c r="F4" s="65">
        <v>0</v>
      </c>
      <c r="G4" s="48">
        <v>0</v>
      </c>
    </row>
    <row r="5" spans="1:7" ht="14.25">
      <c r="A5" s="60">
        <v>2</v>
      </c>
      <c r="B5" s="47" t="s">
        <v>56</v>
      </c>
      <c r="C5" s="30">
        <v>12.410330000000075</v>
      </c>
      <c r="D5" s="65">
        <v>0.009866778891070545</v>
      </c>
      <c r="E5" s="31">
        <v>0</v>
      </c>
      <c r="F5" s="65">
        <v>0</v>
      </c>
      <c r="G5" s="48">
        <v>0</v>
      </c>
    </row>
    <row r="6" spans="1:7" ht="14.25">
      <c r="A6" s="60">
        <v>3</v>
      </c>
      <c r="B6" s="47" t="s">
        <v>110</v>
      </c>
      <c r="C6" s="30">
        <v>-3.429869999999879</v>
      </c>
      <c r="D6" s="65">
        <v>-0.0030471029250523918</v>
      </c>
      <c r="E6" s="31">
        <v>0</v>
      </c>
      <c r="F6" s="65">
        <v>0</v>
      </c>
      <c r="G6" s="48">
        <v>0</v>
      </c>
    </row>
    <row r="7" spans="1:7" ht="14.25">
      <c r="A7" s="60">
        <v>4</v>
      </c>
      <c r="B7" s="47" t="s">
        <v>75</v>
      </c>
      <c r="C7" s="30">
        <v>-42.791370000000114</v>
      </c>
      <c r="D7" s="65">
        <v>-0.008942039285402707</v>
      </c>
      <c r="E7" s="31">
        <v>0</v>
      </c>
      <c r="F7" s="65">
        <v>0</v>
      </c>
      <c r="G7" s="48">
        <v>0</v>
      </c>
    </row>
    <row r="8" spans="1:7" ht="15.75" thickBot="1">
      <c r="A8" s="63"/>
      <c r="B8" s="51" t="s">
        <v>25</v>
      </c>
      <c r="C8" s="52">
        <v>6.869550000000039</v>
      </c>
      <c r="D8" s="64">
        <v>0.0007679007006220491</v>
      </c>
      <c r="E8" s="53">
        <v>0</v>
      </c>
      <c r="F8" s="64">
        <v>0</v>
      </c>
      <c r="G8" s="54">
        <v>0</v>
      </c>
    </row>
    <row r="9" spans="1:7" ht="14.25">
      <c r="A9" s="131"/>
      <c r="B9" s="131"/>
      <c r="C9" s="131"/>
      <c r="D9" s="131"/>
      <c r="E9" s="131"/>
      <c r="F9" s="131"/>
      <c r="G9" s="131"/>
    </row>
    <row r="10" ht="14.25" hidden="1">
      <c r="B10" s="22" t="s">
        <v>79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7">
    <mergeCell ref="A9:G9"/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="80" zoomScaleNormal="80" zoomScalePageLayoutView="0" workbookViewId="0" topLeftCell="A1">
      <selection activeCell="B2" sqref="B2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12.2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5" t="s">
        <v>75</v>
      </c>
      <c r="C2" s="68">
        <v>-0.008942039285402159</v>
      </c>
      <c r="D2" s="21"/>
    </row>
    <row r="3" spans="1:4" ht="14.25">
      <c r="A3" s="21"/>
      <c r="B3" s="45" t="s">
        <v>110</v>
      </c>
      <c r="C3" s="68">
        <v>-0.0030471029250519477</v>
      </c>
      <c r="D3" s="21"/>
    </row>
    <row r="4" spans="1:4" ht="14.25">
      <c r="A4" s="21"/>
      <c r="B4" s="45" t="s">
        <v>56</v>
      </c>
      <c r="C4" s="68">
        <v>0.009866778891069794</v>
      </c>
      <c r="D4" s="21"/>
    </row>
    <row r="5" spans="1:4" ht="14.25">
      <c r="A5" s="21"/>
      <c r="B5" s="45" t="s">
        <v>108</v>
      </c>
      <c r="C5" s="68">
        <v>0.02289197588932712</v>
      </c>
      <c r="D5" s="21"/>
    </row>
    <row r="6" spans="2:3" ht="14.25">
      <c r="B6" s="78" t="s">
        <v>27</v>
      </c>
      <c r="C6" s="81">
        <v>0.007745446933221656</v>
      </c>
    </row>
    <row r="7" spans="2:3" ht="14.25">
      <c r="B7" s="77" t="s">
        <v>20</v>
      </c>
      <c r="C7" s="70">
        <v>0.02045796075047246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9" width="12.75390625" style="26" customWidth="1"/>
    <col min="10" max="10" width="18.75390625" style="26" customWidth="1"/>
    <col min="11" max="11" width="18.75390625" style="24" customWidth="1"/>
    <col min="12" max="16384" width="9.125" style="24" customWidth="1"/>
  </cols>
  <sheetData>
    <row r="1" spans="1:11" s="27" customFormat="1" ht="16.5" thickBot="1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9" customFormat="1" ht="15.75" thickBot="1">
      <c r="A2" s="114" t="s">
        <v>24</v>
      </c>
      <c r="B2" s="118" t="s">
        <v>12</v>
      </c>
      <c r="C2" s="120" t="s">
        <v>13</v>
      </c>
      <c r="D2" s="122" t="s">
        <v>14</v>
      </c>
      <c r="E2" s="116" t="s">
        <v>15</v>
      </c>
      <c r="F2" s="117"/>
      <c r="G2" s="117"/>
      <c r="H2" s="117"/>
      <c r="I2" s="117"/>
      <c r="J2" s="117"/>
      <c r="K2" s="117"/>
    </row>
    <row r="3" spans="1:11" s="10" customFormat="1" ht="64.5" customHeight="1" thickBot="1">
      <c r="A3" s="115"/>
      <c r="B3" s="119"/>
      <c r="C3" s="121"/>
      <c r="D3" s="123"/>
      <c r="E3" s="4" t="s">
        <v>16</v>
      </c>
      <c r="F3" s="4" t="s">
        <v>61</v>
      </c>
      <c r="G3" s="4" t="s">
        <v>17</v>
      </c>
      <c r="H3" s="4" t="s">
        <v>18</v>
      </c>
      <c r="I3" s="4" t="s">
        <v>84</v>
      </c>
      <c r="J3" s="4" t="s">
        <v>19</v>
      </c>
      <c r="K3" s="1" t="s">
        <v>64</v>
      </c>
    </row>
    <row r="4" spans="1:11" s="9" customFormat="1" ht="14.25" collapsed="1">
      <c r="A4" s="59">
        <v>1</v>
      </c>
      <c r="B4" s="45" t="s">
        <v>52</v>
      </c>
      <c r="C4" s="46">
        <v>38118</v>
      </c>
      <c r="D4" s="46">
        <v>38182</v>
      </c>
      <c r="E4" s="68">
        <v>0.002195879036114068</v>
      </c>
      <c r="F4" s="68">
        <v>0.008854885651489175</v>
      </c>
      <c r="G4" s="68">
        <v>-0.009500573275938562</v>
      </c>
      <c r="H4" s="68">
        <v>-0.02060323632872474</v>
      </c>
      <c r="I4" s="68">
        <v>0.06282000481565109</v>
      </c>
      <c r="J4" s="68">
        <v>3.087583897217516</v>
      </c>
      <c r="K4" s="69">
        <v>0.13048860845423538</v>
      </c>
    </row>
    <row r="5" spans="1:11" s="9" customFormat="1" ht="14.25" collapsed="1">
      <c r="A5" s="60">
        <v>2</v>
      </c>
      <c r="B5" s="45" t="s">
        <v>101</v>
      </c>
      <c r="C5" s="46">
        <v>38492</v>
      </c>
      <c r="D5" s="46">
        <v>38629</v>
      </c>
      <c r="E5" s="68">
        <v>-0.0004048562229670427</v>
      </c>
      <c r="F5" s="68">
        <v>-0.0035739614062409997</v>
      </c>
      <c r="G5" s="68">
        <v>-0.29146870061661534</v>
      </c>
      <c r="H5" s="68">
        <v>-0.3025100084957033</v>
      </c>
      <c r="I5" s="68">
        <v>-0.3192975293769764</v>
      </c>
      <c r="J5" s="68">
        <v>-0.7882670445154418</v>
      </c>
      <c r="K5" s="69">
        <v>-0.14048389702830288</v>
      </c>
    </row>
    <row r="6" spans="1:11" s="9" customFormat="1" ht="14.25" collapsed="1">
      <c r="A6" s="60">
        <v>3</v>
      </c>
      <c r="B6" s="45" t="s">
        <v>41</v>
      </c>
      <c r="C6" s="46">
        <v>38828</v>
      </c>
      <c r="D6" s="46">
        <v>39028</v>
      </c>
      <c r="E6" s="68">
        <v>0.010633532288574665</v>
      </c>
      <c r="F6" s="68">
        <v>0.008003824962765416</v>
      </c>
      <c r="G6" s="68">
        <v>0.05935580530490259</v>
      </c>
      <c r="H6" s="68">
        <v>0.09709543568419732</v>
      </c>
      <c r="I6" s="68">
        <v>0.23126388868330294</v>
      </c>
      <c r="J6" s="68">
        <v>2.3658503537414948</v>
      </c>
      <c r="K6" s="69">
        <v>0.14164946130961886</v>
      </c>
    </row>
    <row r="7" spans="1:11" s="9" customFormat="1" ht="14.25" collapsed="1">
      <c r="A7" s="60">
        <v>4</v>
      </c>
      <c r="B7" s="45" t="s">
        <v>55</v>
      </c>
      <c r="C7" s="46">
        <v>38919</v>
      </c>
      <c r="D7" s="46">
        <v>39092</v>
      </c>
      <c r="E7" s="68">
        <v>0.006689313752794801</v>
      </c>
      <c r="F7" s="68">
        <v>-0.015432739735792178</v>
      </c>
      <c r="G7" s="68">
        <v>-0.07619026472968371</v>
      </c>
      <c r="H7" s="68">
        <v>-0.11208127405277679</v>
      </c>
      <c r="I7" s="68">
        <v>-0.04673125902016373</v>
      </c>
      <c r="J7" s="68">
        <v>0.6032348585690515</v>
      </c>
      <c r="K7" s="69">
        <v>0.05393100877026802</v>
      </c>
    </row>
    <row r="8" spans="1:11" s="9" customFormat="1" ht="14.25" collapsed="1">
      <c r="A8" s="60">
        <v>5</v>
      </c>
      <c r="B8" s="45" t="s">
        <v>53</v>
      </c>
      <c r="C8" s="46">
        <v>38919</v>
      </c>
      <c r="D8" s="46">
        <v>39092</v>
      </c>
      <c r="E8" s="68">
        <v>0.0009839422123643082</v>
      </c>
      <c r="F8" s="68">
        <v>-0.024537679813685487</v>
      </c>
      <c r="G8" s="68">
        <v>-0.2176617998517214</v>
      </c>
      <c r="H8" s="68">
        <v>-0.2989319337845545</v>
      </c>
      <c r="I8" s="68">
        <v>-0.25885192746448804</v>
      </c>
      <c r="J8" s="68">
        <v>-0.5294857571214395</v>
      </c>
      <c r="K8" s="69">
        <v>-0.08047458224412085</v>
      </c>
    </row>
    <row r="9" spans="1:11" s="9" customFormat="1" ht="14.25" collapsed="1">
      <c r="A9" s="60">
        <v>6</v>
      </c>
      <c r="B9" s="45" t="s">
        <v>98</v>
      </c>
      <c r="C9" s="46">
        <v>38968</v>
      </c>
      <c r="D9" s="46">
        <v>39140</v>
      </c>
      <c r="E9" s="68">
        <v>0</v>
      </c>
      <c r="F9" s="68">
        <v>-0.0002455080088411554</v>
      </c>
      <c r="G9" s="68">
        <v>-0.0033063045610156605</v>
      </c>
      <c r="H9" s="68">
        <v>-0.022101703652056104</v>
      </c>
      <c r="I9" s="68">
        <v>0.17073882485013536</v>
      </c>
      <c r="J9" s="68">
        <v>-0.13765454352941164</v>
      </c>
      <c r="K9" s="69">
        <v>-0.01658623449011587</v>
      </c>
    </row>
    <row r="10" spans="1:11" s="9" customFormat="1" ht="14.25">
      <c r="A10" s="60">
        <v>7</v>
      </c>
      <c r="B10" s="45" t="s">
        <v>94</v>
      </c>
      <c r="C10" s="46">
        <v>39269</v>
      </c>
      <c r="D10" s="46">
        <v>39471</v>
      </c>
      <c r="E10" s="68">
        <v>-0.0011064848370994085</v>
      </c>
      <c r="F10" s="68">
        <v>-0.00433823797686006</v>
      </c>
      <c r="G10" s="68">
        <v>-0.010258088042234492</v>
      </c>
      <c r="H10" s="68">
        <v>-0.06861086989912624</v>
      </c>
      <c r="I10" s="68">
        <v>-0.06809584753896036</v>
      </c>
      <c r="J10" s="68">
        <v>-0.574549025265128</v>
      </c>
      <c r="K10" s="69">
        <v>-0.10194623961595628</v>
      </c>
    </row>
    <row r="11" spans="1:11" s="9" customFormat="1" ht="14.25">
      <c r="A11" s="60">
        <v>8</v>
      </c>
      <c r="B11" s="45" t="s">
        <v>103</v>
      </c>
      <c r="C11" s="46">
        <v>39378</v>
      </c>
      <c r="D11" s="46">
        <v>39478</v>
      </c>
      <c r="E11" s="68">
        <v>-0.001238345114927264</v>
      </c>
      <c r="F11" s="68">
        <v>-0.0038281054167046413</v>
      </c>
      <c r="G11" s="68">
        <v>-0.9282013211802147</v>
      </c>
      <c r="H11" s="68">
        <v>-0.9285376198102786</v>
      </c>
      <c r="I11" s="68">
        <v>-0.9294368919841215</v>
      </c>
      <c r="J11" s="68">
        <v>-0.9779010530990072</v>
      </c>
      <c r="K11" s="69">
        <v>-0.3817172145114329</v>
      </c>
    </row>
    <row r="12" spans="1:11" s="9" customFormat="1" ht="14.25" collapsed="1">
      <c r="A12" s="60">
        <v>9</v>
      </c>
      <c r="B12" s="45" t="s">
        <v>68</v>
      </c>
      <c r="C12" s="46">
        <v>39413</v>
      </c>
      <c r="D12" s="46">
        <v>39589</v>
      </c>
      <c r="E12" s="68">
        <v>0.003507786556276926</v>
      </c>
      <c r="F12" s="68">
        <v>0.012670230593765819</v>
      </c>
      <c r="G12" s="68">
        <v>0.04185655607231786</v>
      </c>
      <c r="H12" s="68">
        <v>0.09689393021191317</v>
      </c>
      <c r="I12" s="68">
        <v>0.18476424194105068</v>
      </c>
      <c r="J12" s="68">
        <v>1.1985388151658731</v>
      </c>
      <c r="K12" s="69">
        <v>0.10884812432484026</v>
      </c>
    </row>
    <row r="13" spans="1:11" s="9" customFormat="1" ht="14.25">
      <c r="A13" s="60">
        <v>10</v>
      </c>
      <c r="B13" s="45" t="s">
        <v>22</v>
      </c>
      <c r="C13" s="46">
        <v>39429</v>
      </c>
      <c r="D13" s="46">
        <v>39618</v>
      </c>
      <c r="E13" s="68">
        <v>-0.003562033264199127</v>
      </c>
      <c r="F13" s="68">
        <v>0.004521778480735872</v>
      </c>
      <c r="G13" s="68">
        <v>-0.00796976491502055</v>
      </c>
      <c r="H13" s="68">
        <v>-0.03627864557403204</v>
      </c>
      <c r="I13" s="68">
        <v>-0.049717253769655634</v>
      </c>
      <c r="J13" s="68">
        <v>-0.021987214659685783</v>
      </c>
      <c r="K13" s="69">
        <v>-0.0029422410490757</v>
      </c>
    </row>
    <row r="14" spans="1:11" s="9" customFormat="1" ht="14.25">
      <c r="A14" s="60">
        <v>11</v>
      </c>
      <c r="B14" s="45" t="s">
        <v>21</v>
      </c>
      <c r="C14" s="46">
        <v>39429</v>
      </c>
      <c r="D14" s="46">
        <v>39651</v>
      </c>
      <c r="E14" s="68">
        <v>-0.0001680702967395975</v>
      </c>
      <c r="F14" s="68">
        <v>-0.004693570619267673</v>
      </c>
      <c r="G14" s="68">
        <v>-0.057926014144124016</v>
      </c>
      <c r="H14" s="68">
        <v>-0.09256893547752354</v>
      </c>
      <c r="I14" s="68">
        <v>-0.17994770861257792</v>
      </c>
      <c r="J14" s="68">
        <v>-0.6000816681534343</v>
      </c>
      <c r="K14" s="69">
        <v>-0.11568357477804514</v>
      </c>
    </row>
    <row r="15" spans="1:11" s="9" customFormat="1" ht="14.25" collapsed="1">
      <c r="A15" s="60">
        <v>12</v>
      </c>
      <c r="B15" s="45" t="s">
        <v>44</v>
      </c>
      <c r="C15" s="46">
        <v>39527</v>
      </c>
      <c r="D15" s="46">
        <v>39715</v>
      </c>
      <c r="E15" s="68">
        <v>0.00351369973678195</v>
      </c>
      <c r="F15" s="68">
        <v>0.010769118067814443</v>
      </c>
      <c r="G15" s="68">
        <v>0.033021862100275134</v>
      </c>
      <c r="H15" s="68">
        <v>0.05972725315972016</v>
      </c>
      <c r="I15" s="68">
        <v>0.24253417898336904</v>
      </c>
      <c r="J15" s="68">
        <v>1.571794824120603</v>
      </c>
      <c r="K15" s="69">
        <v>0.13855859013661576</v>
      </c>
    </row>
    <row r="16" spans="1:11" s="9" customFormat="1" ht="14.25" collapsed="1">
      <c r="A16" s="60">
        <v>13</v>
      </c>
      <c r="B16" s="45" t="s">
        <v>62</v>
      </c>
      <c r="C16" s="46">
        <v>39884</v>
      </c>
      <c r="D16" s="46">
        <v>40001</v>
      </c>
      <c r="E16" s="68">
        <v>-0.002316476125231781</v>
      </c>
      <c r="F16" s="68">
        <v>-0.0018059461259736231</v>
      </c>
      <c r="G16" s="68">
        <v>-0.060344373503819604</v>
      </c>
      <c r="H16" s="68">
        <v>-0.11681164261261834</v>
      </c>
      <c r="I16" s="68">
        <v>-0.0357048843145249</v>
      </c>
      <c r="J16" s="68">
        <v>-0.2900559810467379</v>
      </c>
      <c r="K16" s="69">
        <v>-0.05136985696466889</v>
      </c>
    </row>
    <row r="17" spans="1:11" s="9" customFormat="1" ht="14.25">
      <c r="A17" s="60">
        <v>14</v>
      </c>
      <c r="B17" s="45" t="s">
        <v>31</v>
      </c>
      <c r="C17" s="46">
        <v>40031</v>
      </c>
      <c r="D17" s="46">
        <v>40129</v>
      </c>
      <c r="E17" s="68">
        <v>0.024204803499417116</v>
      </c>
      <c r="F17" s="68">
        <v>-0.003954140736726064</v>
      </c>
      <c r="G17" s="68">
        <v>-0.1623748442918197</v>
      </c>
      <c r="H17" s="68">
        <v>-0.29377437112757554</v>
      </c>
      <c r="I17" s="68">
        <v>-0.3218015936814169</v>
      </c>
      <c r="J17" s="68">
        <v>-0.758033331928612</v>
      </c>
      <c r="K17" s="69">
        <v>-0.20618468933416667</v>
      </c>
    </row>
    <row r="18" spans="1:11" s="9" customFormat="1" ht="14.25">
      <c r="A18" s="60">
        <v>15</v>
      </c>
      <c r="B18" s="45" t="s">
        <v>70</v>
      </c>
      <c r="C18" s="46">
        <v>40253</v>
      </c>
      <c r="D18" s="46">
        <v>40366</v>
      </c>
      <c r="E18" s="68">
        <v>0.04803149267002493</v>
      </c>
      <c r="F18" s="68">
        <v>0.04235602394551541</v>
      </c>
      <c r="G18" s="68">
        <v>-0.058231880131616176</v>
      </c>
      <c r="H18" s="68">
        <v>-0.13064770650569002</v>
      </c>
      <c r="I18" s="68">
        <v>-0.1200907467458937</v>
      </c>
      <c r="J18" s="68">
        <v>-0.3754876508972552</v>
      </c>
      <c r="K18" s="69">
        <v>-0.0820947696406008</v>
      </c>
    </row>
    <row r="19" spans="1:11" s="9" customFormat="1" ht="14.25">
      <c r="A19" s="60">
        <v>16</v>
      </c>
      <c r="B19" s="45" t="s">
        <v>80</v>
      </c>
      <c r="C19" s="46">
        <v>40114</v>
      </c>
      <c r="D19" s="46">
        <v>40401</v>
      </c>
      <c r="E19" s="68">
        <v>0.01208815334316915</v>
      </c>
      <c r="F19" s="68">
        <v>-0.021071698249742643</v>
      </c>
      <c r="G19" s="68">
        <v>-0.037267093673912566</v>
      </c>
      <c r="H19" s="68">
        <v>-0.14484042293272825</v>
      </c>
      <c r="I19" s="68">
        <v>-0.11892543054887805</v>
      </c>
      <c r="J19" s="68">
        <v>-0.2633103800101858</v>
      </c>
      <c r="K19" s="69">
        <v>-0.055019025323613024</v>
      </c>
    </row>
    <row r="20" spans="1:11" s="9" customFormat="1" ht="14.25">
      <c r="A20" s="60">
        <v>17</v>
      </c>
      <c r="B20" s="45" t="s">
        <v>43</v>
      </c>
      <c r="C20" s="46">
        <v>40226</v>
      </c>
      <c r="D20" s="46">
        <v>40430</v>
      </c>
      <c r="E20" s="68">
        <v>0.010047736192136503</v>
      </c>
      <c r="F20" s="68">
        <v>0.008348856736110077</v>
      </c>
      <c r="G20" s="68">
        <v>0.058219607908212234</v>
      </c>
      <c r="H20" s="68">
        <v>0.09692385340707599</v>
      </c>
      <c r="I20" s="68">
        <v>0.24079794522710074</v>
      </c>
      <c r="J20" s="68">
        <v>1.41009452324665</v>
      </c>
      <c r="K20" s="69">
        <v>0.17978676786721337</v>
      </c>
    </row>
    <row r="21" spans="1:11" s="9" customFormat="1" ht="14.25" collapsed="1">
      <c r="A21" s="60">
        <v>18</v>
      </c>
      <c r="B21" s="45" t="s">
        <v>57</v>
      </c>
      <c r="C21" s="46">
        <v>40427</v>
      </c>
      <c r="D21" s="46">
        <v>40543</v>
      </c>
      <c r="E21" s="68">
        <v>0.007279828508140129</v>
      </c>
      <c r="F21" s="68">
        <v>0.002458048024816639</v>
      </c>
      <c r="G21" s="68">
        <v>0.049351655083450074</v>
      </c>
      <c r="H21" s="68">
        <v>0.07955078164275209</v>
      </c>
      <c r="I21" s="68">
        <v>0.24313701025167322</v>
      </c>
      <c r="J21" s="68">
        <v>0.9280903731815313</v>
      </c>
      <c r="K21" s="69">
        <v>0.1399892690274378</v>
      </c>
    </row>
    <row r="22" spans="1:11" s="9" customFormat="1" ht="14.25" collapsed="1">
      <c r="A22" s="60">
        <v>19</v>
      </c>
      <c r="B22" s="45" t="s">
        <v>90</v>
      </c>
      <c r="C22" s="46">
        <v>40444</v>
      </c>
      <c r="D22" s="46">
        <v>40638</v>
      </c>
      <c r="E22" s="68">
        <v>0.019034559503309234</v>
      </c>
      <c r="F22" s="68">
        <v>0.007273451497242123</v>
      </c>
      <c r="G22" s="68">
        <v>0.07022973422497558</v>
      </c>
      <c r="H22" s="68">
        <v>0.09194947921039764</v>
      </c>
      <c r="I22" s="68">
        <v>0.27897591121844445</v>
      </c>
      <c r="J22" s="68">
        <v>0.07991876434841316</v>
      </c>
      <c r="K22" s="69">
        <v>0.01631582756354577</v>
      </c>
    </row>
    <row r="23" spans="1:11" s="9" customFormat="1" ht="14.25">
      <c r="A23" s="60">
        <v>20</v>
      </c>
      <c r="B23" s="45" t="s">
        <v>54</v>
      </c>
      <c r="C23" s="46">
        <v>40427</v>
      </c>
      <c r="D23" s="46">
        <v>40708</v>
      </c>
      <c r="E23" s="68">
        <v>0.005785138707661064</v>
      </c>
      <c r="F23" s="68">
        <v>0.01839967492713157</v>
      </c>
      <c r="G23" s="68">
        <v>0.08253282909216009</v>
      </c>
      <c r="H23" s="68">
        <v>0.12466252509806441</v>
      </c>
      <c r="I23" s="68">
        <v>0.3091661320960457</v>
      </c>
      <c r="J23" s="68">
        <v>1.3409797026532475</v>
      </c>
      <c r="K23" s="69">
        <v>0.20511288330923816</v>
      </c>
    </row>
    <row r="24" spans="1:11" s="9" customFormat="1" ht="14.25">
      <c r="A24" s="60">
        <v>21</v>
      </c>
      <c r="B24" s="45" t="s">
        <v>77</v>
      </c>
      <c r="C24" s="46">
        <v>41026</v>
      </c>
      <c r="D24" s="46">
        <v>41242</v>
      </c>
      <c r="E24" s="68">
        <v>0.0027075851380515825</v>
      </c>
      <c r="F24" s="68">
        <v>-0.006882914114868743</v>
      </c>
      <c r="G24" s="68">
        <v>-0.020890703398274924</v>
      </c>
      <c r="H24" s="68">
        <v>-0.05667724691577192</v>
      </c>
      <c r="I24" s="68">
        <v>0.0802540805589036</v>
      </c>
      <c r="J24" s="68">
        <v>0.32227452098070164</v>
      </c>
      <c r="K24" s="69">
        <v>0.0944299263534949</v>
      </c>
    </row>
    <row r="25" spans="1:11" ht="15.75" thickBot="1">
      <c r="A25" s="71"/>
      <c r="B25" s="75" t="s">
        <v>76</v>
      </c>
      <c r="C25" s="73" t="s">
        <v>26</v>
      </c>
      <c r="D25" s="73" t="s">
        <v>26</v>
      </c>
      <c r="E25" s="72">
        <f>AVERAGE(E4:E24)</f>
        <v>0.007043199299221534</v>
      </c>
      <c r="F25" s="72">
        <f>AVERAGE(F4:F24)</f>
        <v>0.001585304318223013</v>
      </c>
      <c r="G25" s="72">
        <f>AVERAGE(G4:G24)</f>
        <v>-0.07366779412046276</v>
      </c>
      <c r="H25" s="72">
        <f>AVERAGE(H4:H24)</f>
        <v>-0.09419868375023994</v>
      </c>
      <c r="I25" s="72">
        <f>AVERAGE(I4:I24)</f>
        <v>-0.019245183544380012</v>
      </c>
      <c r="J25" s="73" t="s">
        <v>26</v>
      </c>
      <c r="K25" s="74">
        <f>AVERAGE(K4:K24)</f>
        <v>-0.0012091360887424177</v>
      </c>
    </row>
    <row r="26" spans="1:11" s="9" customFormat="1" ht="15" thickBot="1">
      <c r="A26" s="113" t="s">
        <v>63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3:10" s="11" customFormat="1" ht="14.25">
      <c r="C27" s="5"/>
      <c r="D27" s="5"/>
      <c r="E27" s="6"/>
      <c r="F27" s="6"/>
      <c r="G27" s="6"/>
      <c r="H27" s="6"/>
      <c r="I27" s="6"/>
      <c r="J27" s="6"/>
    </row>
    <row r="28" spans="3:10" s="11" customFormat="1" ht="14.25">
      <c r="C28" s="5"/>
      <c r="D28" s="5"/>
      <c r="E28" s="6"/>
      <c r="F28" s="6"/>
      <c r="G28" s="6"/>
      <c r="H28" s="6"/>
      <c r="I28" s="6"/>
      <c r="J28" s="6"/>
    </row>
    <row r="29" spans="3:10" s="11" customFormat="1" ht="14.25">
      <c r="C29" s="5"/>
      <c r="D29" s="5"/>
      <c r="E29" s="6"/>
      <c r="F29" s="6"/>
      <c r="G29" s="6"/>
      <c r="H29" s="6"/>
      <c r="I29" s="6"/>
      <c r="J29" s="6"/>
    </row>
    <row r="30" spans="3:10" s="11" customFormat="1" ht="14.25">
      <c r="C30" s="5"/>
      <c r="D30" s="5"/>
      <c r="E30" s="6"/>
      <c r="F30" s="6"/>
      <c r="G30" s="6"/>
      <c r="H30" s="6"/>
      <c r="I30" s="6"/>
      <c r="J30" s="6"/>
    </row>
    <row r="31" spans="3:10" s="11" customFormat="1" ht="14.25">
      <c r="C31" s="5"/>
      <c r="D31" s="5"/>
      <c r="E31" s="6"/>
      <c r="F31" s="6"/>
      <c r="G31" s="6"/>
      <c r="H31" s="6"/>
      <c r="I31" s="6"/>
      <c r="J31" s="6"/>
    </row>
    <row r="32" spans="3:10" s="11" customFormat="1" ht="14.25">
      <c r="C32" s="5"/>
      <c r="D32" s="5"/>
      <c r="E32" s="6"/>
      <c r="F32" s="6"/>
      <c r="G32" s="6"/>
      <c r="H32" s="6"/>
      <c r="I32" s="6"/>
      <c r="J32" s="6"/>
    </row>
    <row r="33" spans="3:10" s="11" customFormat="1" ht="14.25">
      <c r="C33" s="5"/>
      <c r="D33" s="5"/>
      <c r="E33" s="6"/>
      <c r="F33" s="6"/>
      <c r="G33" s="6"/>
      <c r="H33" s="6"/>
      <c r="I33" s="6"/>
      <c r="J33" s="6"/>
    </row>
    <row r="34" spans="3:10" s="11" customFormat="1" ht="14.25">
      <c r="C34" s="5"/>
      <c r="D34" s="5"/>
      <c r="E34" s="6"/>
      <c r="F34" s="6"/>
      <c r="G34" s="6"/>
      <c r="H34" s="6"/>
      <c r="I34" s="6"/>
      <c r="J34" s="6"/>
    </row>
    <row r="35" spans="3:10" s="11" customFormat="1" ht="14.25">
      <c r="C35" s="5"/>
      <c r="D35" s="5"/>
      <c r="E35" s="6"/>
      <c r="F35" s="6"/>
      <c r="G35" s="6"/>
      <c r="H35" s="6"/>
      <c r="I35" s="6"/>
      <c r="J35" s="6"/>
    </row>
    <row r="36" spans="3:10" s="11" customFormat="1" ht="14.25">
      <c r="C36" s="5"/>
      <c r="D36" s="5"/>
      <c r="E36" s="6"/>
      <c r="F36" s="6"/>
      <c r="G36" s="6"/>
      <c r="H36" s="6"/>
      <c r="I36" s="6"/>
      <c r="J36" s="6"/>
    </row>
    <row r="37" spans="3:10" s="11" customFormat="1" ht="14.25">
      <c r="C37" s="5"/>
      <c r="D37" s="5"/>
      <c r="E37" s="6"/>
      <c r="F37" s="6"/>
      <c r="G37" s="6"/>
      <c r="H37" s="6"/>
      <c r="I37" s="6"/>
      <c r="J37" s="6"/>
    </row>
  </sheetData>
  <sheetProtection/>
  <mergeCells count="7">
    <mergeCell ref="A26:K26"/>
    <mergeCell ref="A2:A3"/>
    <mergeCell ref="A1:K1"/>
    <mergeCell ref="E2:K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zoomScalePageLayoutView="0" workbookViewId="0" topLeftCell="A1">
      <selection activeCell="B21" sqref="B2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4" t="s">
        <v>49</v>
      </c>
      <c r="B1" s="124"/>
      <c r="C1" s="124"/>
      <c r="D1" s="124"/>
      <c r="E1" s="124"/>
      <c r="F1" s="124"/>
      <c r="G1" s="124"/>
    </row>
    <row r="2" spans="1:7" ht="30.75" customHeight="1" thickBot="1">
      <c r="A2" s="114" t="s">
        <v>24</v>
      </c>
      <c r="B2" s="107" t="s">
        <v>12</v>
      </c>
      <c r="C2" s="125" t="s">
        <v>36</v>
      </c>
      <c r="D2" s="126"/>
      <c r="E2" s="106" t="s">
        <v>37</v>
      </c>
      <c r="F2" s="126"/>
      <c r="G2" s="127" t="s">
        <v>65</v>
      </c>
    </row>
    <row r="3" spans="1:7" ht="15.75" thickBot="1">
      <c r="A3" s="115"/>
      <c r="B3" s="108"/>
      <c r="C3" s="49" t="s">
        <v>40</v>
      </c>
      <c r="D3" s="29" t="s">
        <v>38</v>
      </c>
      <c r="E3" s="29" t="s">
        <v>39</v>
      </c>
      <c r="F3" s="29" t="s">
        <v>38</v>
      </c>
      <c r="G3" s="128"/>
    </row>
    <row r="4" spans="1:7" ht="14.25">
      <c r="A4" s="88">
        <v>1</v>
      </c>
      <c r="B4" s="94" t="s">
        <v>52</v>
      </c>
      <c r="C4" s="92">
        <v>46.47895600000024</v>
      </c>
      <c r="D4" s="93">
        <v>0.0021958790361122082</v>
      </c>
      <c r="E4" s="95">
        <v>0</v>
      </c>
      <c r="F4" s="93">
        <v>0</v>
      </c>
      <c r="G4" s="87">
        <v>0</v>
      </c>
    </row>
    <row r="5" spans="1:7" ht="14.25">
      <c r="A5" s="84">
        <v>2</v>
      </c>
      <c r="B5" s="96" t="s">
        <v>80</v>
      </c>
      <c r="C5" s="97">
        <v>34.553104299999774</v>
      </c>
      <c r="D5" s="98">
        <v>0.01208815334316932</v>
      </c>
      <c r="E5" s="99">
        <v>0</v>
      </c>
      <c r="F5" s="98">
        <v>0</v>
      </c>
      <c r="G5" s="89">
        <v>0</v>
      </c>
    </row>
    <row r="6" spans="1:7" ht="14.25">
      <c r="A6" s="84">
        <v>3</v>
      </c>
      <c r="B6" s="94" t="s">
        <v>43</v>
      </c>
      <c r="C6" s="92">
        <v>30.42440000000037</v>
      </c>
      <c r="D6" s="93">
        <v>0.01004773619213618</v>
      </c>
      <c r="E6" s="95">
        <v>0</v>
      </c>
      <c r="F6" s="93">
        <v>0</v>
      </c>
      <c r="G6" s="87">
        <v>0</v>
      </c>
    </row>
    <row r="7" spans="1:7" ht="14.25">
      <c r="A7" s="84">
        <v>4</v>
      </c>
      <c r="B7" s="100" t="s">
        <v>90</v>
      </c>
      <c r="C7" s="92">
        <v>29.874459999999964</v>
      </c>
      <c r="D7" s="93">
        <v>0.019034559503309224</v>
      </c>
      <c r="E7" s="95">
        <v>0</v>
      </c>
      <c r="F7" s="93">
        <v>0</v>
      </c>
      <c r="G7" s="87">
        <v>0</v>
      </c>
    </row>
    <row r="8" spans="1:7" ht="14.25">
      <c r="A8" s="84">
        <v>5</v>
      </c>
      <c r="B8" s="100" t="s">
        <v>54</v>
      </c>
      <c r="C8" s="92">
        <v>29.434479999999517</v>
      </c>
      <c r="D8" s="93">
        <v>0.005785138707661205</v>
      </c>
      <c r="E8" s="95">
        <v>0</v>
      </c>
      <c r="F8" s="93">
        <v>0</v>
      </c>
      <c r="G8" s="87">
        <v>0</v>
      </c>
    </row>
    <row r="9" spans="1:7" ht="14.25">
      <c r="A9" s="84">
        <v>6</v>
      </c>
      <c r="B9" s="100" t="s">
        <v>31</v>
      </c>
      <c r="C9" s="92">
        <v>27.138690000000178</v>
      </c>
      <c r="D9" s="93">
        <v>0.024204803499416665</v>
      </c>
      <c r="E9" s="95">
        <v>0</v>
      </c>
      <c r="F9" s="93">
        <v>0</v>
      </c>
      <c r="G9" s="87">
        <v>0</v>
      </c>
    </row>
    <row r="10" spans="1:7" ht="14.25">
      <c r="A10" s="84">
        <v>7</v>
      </c>
      <c r="B10" s="100" t="s">
        <v>41</v>
      </c>
      <c r="C10" s="92">
        <v>26.029509999999778</v>
      </c>
      <c r="D10" s="93">
        <v>0.010633532288574814</v>
      </c>
      <c r="E10" s="95">
        <v>0</v>
      </c>
      <c r="F10" s="93">
        <v>0</v>
      </c>
      <c r="G10" s="87">
        <v>0</v>
      </c>
    </row>
    <row r="11" spans="1:7" ht="14.25">
      <c r="A11" s="84">
        <v>8</v>
      </c>
      <c r="B11" s="100" t="s">
        <v>57</v>
      </c>
      <c r="C11" s="92">
        <v>22.030799999999815</v>
      </c>
      <c r="D11" s="93">
        <v>0.0072798285081398725</v>
      </c>
      <c r="E11" s="95">
        <v>0</v>
      </c>
      <c r="F11" s="93">
        <v>0</v>
      </c>
      <c r="G11" s="87">
        <v>0</v>
      </c>
    </row>
    <row r="12" spans="1:7" ht="14.25">
      <c r="A12" s="84">
        <v>9</v>
      </c>
      <c r="B12" s="100" t="s">
        <v>55</v>
      </c>
      <c r="C12" s="92">
        <v>6.402619999999995</v>
      </c>
      <c r="D12" s="93">
        <v>0.006689313752794736</v>
      </c>
      <c r="E12" s="95">
        <v>0</v>
      </c>
      <c r="F12" s="93">
        <v>0</v>
      </c>
      <c r="G12" s="87">
        <v>0</v>
      </c>
    </row>
    <row r="13" spans="1:7" ht="14.25">
      <c r="A13" s="84">
        <v>10</v>
      </c>
      <c r="B13" s="100" t="s">
        <v>77</v>
      </c>
      <c r="C13" s="92">
        <v>5.199010000000009</v>
      </c>
      <c r="D13" s="93">
        <v>0.0027075851380515843</v>
      </c>
      <c r="E13" s="95">
        <v>0</v>
      </c>
      <c r="F13" s="93">
        <v>0</v>
      </c>
      <c r="G13" s="87">
        <v>0</v>
      </c>
    </row>
    <row r="14" spans="1:7" ht="14.25">
      <c r="A14" s="84">
        <v>11</v>
      </c>
      <c r="B14" s="100" t="s">
        <v>68</v>
      </c>
      <c r="C14" s="92">
        <v>3.2430899999999676</v>
      </c>
      <c r="D14" s="93">
        <v>0.003507786556278653</v>
      </c>
      <c r="E14" s="95">
        <v>0</v>
      </c>
      <c r="F14" s="93">
        <v>0</v>
      </c>
      <c r="G14" s="87">
        <v>0</v>
      </c>
    </row>
    <row r="15" spans="1:7" ht="14.25">
      <c r="A15" s="84">
        <v>12</v>
      </c>
      <c r="B15" s="100" t="s">
        <v>44</v>
      </c>
      <c r="C15" s="92">
        <v>1.791969999999972</v>
      </c>
      <c r="D15" s="93">
        <v>0.0035136997367817813</v>
      </c>
      <c r="E15" s="95">
        <v>0</v>
      </c>
      <c r="F15" s="93">
        <v>0</v>
      </c>
      <c r="G15" s="87">
        <v>0</v>
      </c>
    </row>
    <row r="16" spans="1:7" ht="14.25">
      <c r="A16" s="84">
        <v>13</v>
      </c>
      <c r="B16" s="100" t="s">
        <v>53</v>
      </c>
      <c r="C16" s="92">
        <v>0.6169799999999813</v>
      </c>
      <c r="D16" s="93">
        <v>0.0009839422123648026</v>
      </c>
      <c r="E16" s="95">
        <v>0</v>
      </c>
      <c r="F16" s="93">
        <v>0</v>
      </c>
      <c r="G16" s="87">
        <v>0</v>
      </c>
    </row>
    <row r="17" spans="1:7" ht="14.25">
      <c r="A17" s="84">
        <v>14</v>
      </c>
      <c r="B17" s="100" t="s">
        <v>98</v>
      </c>
      <c r="C17" s="92">
        <v>0</v>
      </c>
      <c r="D17" s="93">
        <v>0</v>
      </c>
      <c r="E17" s="95">
        <v>0</v>
      </c>
      <c r="F17" s="93">
        <v>0</v>
      </c>
      <c r="G17" s="87">
        <v>0</v>
      </c>
    </row>
    <row r="18" spans="1:7" ht="14.25">
      <c r="A18" s="84">
        <v>15</v>
      </c>
      <c r="B18" s="100" t="s">
        <v>21</v>
      </c>
      <c r="C18" s="92">
        <v>-0.07535999999998604</v>
      </c>
      <c r="D18" s="93">
        <v>-0.00016807029673971956</v>
      </c>
      <c r="E18" s="95">
        <v>0</v>
      </c>
      <c r="F18" s="93">
        <v>0</v>
      </c>
      <c r="G18" s="87">
        <v>0</v>
      </c>
    </row>
    <row r="19" spans="1:7" ht="14.25">
      <c r="A19" s="84">
        <v>16</v>
      </c>
      <c r="B19" s="100" t="s">
        <v>101</v>
      </c>
      <c r="C19" s="92">
        <v>-0.16104999999998837</v>
      </c>
      <c r="D19" s="93">
        <v>-0.00040485622296832657</v>
      </c>
      <c r="E19" s="95">
        <v>0</v>
      </c>
      <c r="F19" s="93">
        <v>0</v>
      </c>
      <c r="G19" s="87">
        <v>0</v>
      </c>
    </row>
    <row r="20" spans="1:7" ht="14.25">
      <c r="A20" s="84">
        <v>17</v>
      </c>
      <c r="B20" s="100" t="s">
        <v>103</v>
      </c>
      <c r="C20" s="92">
        <v>-0.20423999999999068</v>
      </c>
      <c r="D20" s="93">
        <v>-0.001238345114926307</v>
      </c>
      <c r="E20" s="95">
        <v>0</v>
      </c>
      <c r="F20" s="93">
        <v>0</v>
      </c>
      <c r="G20" s="87">
        <v>0</v>
      </c>
    </row>
    <row r="21" spans="1:7" ht="14.25">
      <c r="A21" s="84">
        <v>18</v>
      </c>
      <c r="B21" s="100" t="s">
        <v>94</v>
      </c>
      <c r="C21" s="92">
        <v>-1.2087299999999814</v>
      </c>
      <c r="D21" s="93">
        <v>-0.001106484837098782</v>
      </c>
      <c r="E21" s="95">
        <v>0</v>
      </c>
      <c r="F21" s="93">
        <v>0</v>
      </c>
      <c r="G21" s="87">
        <v>0</v>
      </c>
    </row>
    <row r="22" spans="1:7" ht="14.25">
      <c r="A22" s="84">
        <v>19</v>
      </c>
      <c r="B22" s="100" t="s">
        <v>22</v>
      </c>
      <c r="C22" s="92">
        <v>-3.3388400000000837</v>
      </c>
      <c r="D22" s="93">
        <v>-0.0035620332641999233</v>
      </c>
      <c r="E22" s="95">
        <v>0</v>
      </c>
      <c r="F22" s="93">
        <v>0</v>
      </c>
      <c r="G22" s="87">
        <v>0</v>
      </c>
    </row>
    <row r="23" spans="1:7" ht="14.25">
      <c r="A23" s="84">
        <v>20</v>
      </c>
      <c r="B23" s="100" t="s">
        <v>62</v>
      </c>
      <c r="C23" s="92">
        <v>-7.653459999999963</v>
      </c>
      <c r="D23" s="93">
        <v>-0.0023164761252313856</v>
      </c>
      <c r="E23" s="95">
        <v>0</v>
      </c>
      <c r="F23" s="93">
        <v>0</v>
      </c>
      <c r="G23" s="87">
        <v>0</v>
      </c>
    </row>
    <row r="24" spans="1:7" ht="14.25">
      <c r="A24" s="84">
        <v>21</v>
      </c>
      <c r="B24" s="100" t="s">
        <v>70</v>
      </c>
      <c r="C24" s="92">
        <v>81.71145999999996</v>
      </c>
      <c r="D24" s="93">
        <v>0.047667177298961125</v>
      </c>
      <c r="E24" s="95">
        <v>-1000</v>
      </c>
      <c r="F24" s="93">
        <v>-0.0003476187248302317</v>
      </c>
      <c r="G24" s="87">
        <v>-0.596154412237593</v>
      </c>
    </row>
    <row r="25" spans="1:7" ht="15.75" thickBot="1">
      <c r="A25" s="61"/>
      <c r="B25" s="101" t="s">
        <v>25</v>
      </c>
      <c r="C25" s="102">
        <v>332.28785029999955</v>
      </c>
      <c r="D25" s="103">
        <v>0.00614515153152953</v>
      </c>
      <c r="E25" s="104">
        <v>-1000</v>
      </c>
      <c r="F25" s="103">
        <v>-0.0003273333136933345</v>
      </c>
      <c r="G25" s="105">
        <v>-0.596154412237593</v>
      </c>
    </row>
    <row r="27" ht="14.25">
      <c r="D27" s="5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4.375" style="7" bestFit="1" customWidth="1"/>
    <col min="3" max="3" width="12.875" style="7" customWidth="1"/>
    <col min="4" max="4" width="2.75390625" style="7" customWidth="1"/>
    <col min="5" max="5" width="146.00390625" style="7" customWidth="1"/>
    <col min="6" max="6" width="4.00390625" style="7" customWidth="1"/>
    <col min="7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1:5" ht="14.25">
      <c r="A2" s="14"/>
      <c r="B2" s="45" t="s">
        <v>22</v>
      </c>
      <c r="C2" s="68">
        <v>-0.003562033264199127</v>
      </c>
      <c r="D2" s="14"/>
      <c r="E2" s="14"/>
    </row>
    <row r="3" spans="1:5" ht="14.25">
      <c r="A3" s="14"/>
      <c r="B3" s="45" t="s">
        <v>62</v>
      </c>
      <c r="C3" s="68">
        <v>-0.002316476125231781</v>
      </c>
      <c r="D3" s="14"/>
      <c r="E3" s="14"/>
    </row>
    <row r="4" spans="1:5" ht="14.25">
      <c r="A4" s="14"/>
      <c r="B4" s="45" t="s">
        <v>103</v>
      </c>
      <c r="C4" s="68">
        <v>-0.001238345114927264</v>
      </c>
      <c r="D4" s="14"/>
      <c r="E4" s="14"/>
    </row>
    <row r="5" spans="1:5" ht="14.25">
      <c r="A5" s="14"/>
      <c r="B5" s="45" t="s">
        <v>94</v>
      </c>
      <c r="C5" s="68">
        <v>-0.0011064848370994085</v>
      </c>
      <c r="D5" s="14"/>
      <c r="E5" s="14"/>
    </row>
    <row r="6" spans="1:5" ht="14.25">
      <c r="A6" s="14"/>
      <c r="B6" s="45" t="s">
        <v>101</v>
      </c>
      <c r="C6" s="68">
        <v>-0.0004048562229670427</v>
      </c>
      <c r="D6" s="14"/>
      <c r="E6" s="14"/>
    </row>
    <row r="7" spans="1:5" ht="14.25">
      <c r="A7" s="14"/>
      <c r="B7" s="45" t="s">
        <v>21</v>
      </c>
      <c r="C7" s="68">
        <v>-0.0001680702967395975</v>
      </c>
      <c r="D7" s="14"/>
      <c r="E7" s="14"/>
    </row>
    <row r="8" spans="1:5" ht="14.25">
      <c r="A8" s="14"/>
      <c r="B8" s="45" t="s">
        <v>98</v>
      </c>
      <c r="C8" s="68">
        <v>0</v>
      </c>
      <c r="D8" s="14"/>
      <c r="E8" s="14"/>
    </row>
    <row r="9" spans="1:5" ht="14.25">
      <c r="A9" s="14"/>
      <c r="B9" s="45" t="s">
        <v>53</v>
      </c>
      <c r="C9" s="68">
        <v>0.0009839422123643082</v>
      </c>
      <c r="D9" s="14"/>
      <c r="E9" s="14"/>
    </row>
    <row r="10" spans="1:5" ht="14.25">
      <c r="A10" s="14"/>
      <c r="B10" s="45" t="s">
        <v>52</v>
      </c>
      <c r="C10" s="68">
        <v>0.002195879036114068</v>
      </c>
      <c r="D10" s="14"/>
      <c r="E10" s="14"/>
    </row>
    <row r="11" spans="1:5" ht="14.25">
      <c r="A11" s="14"/>
      <c r="B11" s="45" t="s">
        <v>77</v>
      </c>
      <c r="C11" s="68">
        <v>0.0027075851380515825</v>
      </c>
      <c r="D11" s="14"/>
      <c r="E11" s="14"/>
    </row>
    <row r="12" spans="1:5" ht="14.25">
      <c r="A12" s="14"/>
      <c r="B12" s="45" t="s">
        <v>68</v>
      </c>
      <c r="C12" s="68">
        <v>0.003507786556276926</v>
      </c>
      <c r="D12" s="14"/>
      <c r="E12" s="14"/>
    </row>
    <row r="13" spans="1:5" ht="14.25">
      <c r="A13" s="14"/>
      <c r="B13" s="45" t="s">
        <v>44</v>
      </c>
      <c r="C13" s="68">
        <v>0.00351369973678195</v>
      </c>
      <c r="D13" s="14"/>
      <c r="E13" s="14"/>
    </row>
    <row r="14" spans="1:5" ht="14.25">
      <c r="A14" s="14"/>
      <c r="B14" s="45" t="s">
        <v>54</v>
      </c>
      <c r="C14" s="68">
        <v>0.005785138707661064</v>
      </c>
      <c r="D14" s="14"/>
      <c r="E14" s="14"/>
    </row>
    <row r="15" spans="1:5" ht="14.25">
      <c r="A15" s="14"/>
      <c r="B15" s="45" t="s">
        <v>55</v>
      </c>
      <c r="C15" s="68">
        <v>0.006689313752794801</v>
      </c>
      <c r="D15" s="14"/>
      <c r="E15" s="14"/>
    </row>
    <row r="16" spans="1:5" ht="14.25">
      <c r="A16" s="14"/>
      <c r="B16" s="45" t="s">
        <v>57</v>
      </c>
      <c r="C16" s="68">
        <v>0.007279828508140129</v>
      </c>
      <c r="D16" s="14"/>
      <c r="E16" s="14"/>
    </row>
    <row r="17" spans="1:5" ht="14.25">
      <c r="A17" s="14"/>
      <c r="B17" s="45" t="s">
        <v>43</v>
      </c>
      <c r="C17" s="68">
        <v>0.010047736192136503</v>
      </c>
      <c r="D17" s="14"/>
      <c r="E17" s="14"/>
    </row>
    <row r="18" spans="1:5" ht="14.25">
      <c r="A18" s="14"/>
      <c r="B18" s="45" t="s">
        <v>41</v>
      </c>
      <c r="C18" s="68">
        <v>0.010633532288574665</v>
      </c>
      <c r="D18" s="14"/>
      <c r="E18" s="14"/>
    </row>
    <row r="19" spans="1:5" ht="14.25">
      <c r="A19" s="14"/>
      <c r="B19" s="45" t="s">
        <v>80</v>
      </c>
      <c r="C19" s="68">
        <v>0.01208815334316915</v>
      </c>
      <c r="D19" s="14"/>
      <c r="E19" s="14"/>
    </row>
    <row r="20" spans="1:5" ht="14.25">
      <c r="A20" s="14"/>
      <c r="B20" s="45" t="s">
        <v>90</v>
      </c>
      <c r="C20" s="68">
        <v>0.019034559503309234</v>
      </c>
      <c r="D20" s="14"/>
      <c r="E20" s="14"/>
    </row>
    <row r="21" spans="1:5" ht="14.25">
      <c r="A21" s="14"/>
      <c r="B21" s="45" t="s">
        <v>31</v>
      </c>
      <c r="C21" s="68">
        <v>0.024204803499417116</v>
      </c>
      <c r="D21" s="14"/>
      <c r="E21" s="14"/>
    </row>
    <row r="22" spans="1:5" ht="14.25">
      <c r="A22" s="14"/>
      <c r="B22" s="45" t="s">
        <v>70</v>
      </c>
      <c r="C22" s="68">
        <v>0.04803149267002493</v>
      </c>
      <c r="D22" s="14"/>
      <c r="E22" s="14"/>
    </row>
    <row r="23" spans="2:3" ht="14.25">
      <c r="B23" s="14" t="s">
        <v>27</v>
      </c>
      <c r="C23" s="81">
        <v>0.007745446933221656</v>
      </c>
    </row>
    <row r="24" spans="2:3" ht="14.25">
      <c r="B24" s="45" t="s">
        <v>20</v>
      </c>
      <c r="C24" s="70">
        <v>0.02045796075047246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10" t="s">
        <v>72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.75" thickBot="1">
      <c r="A2" s="3" t="s">
        <v>24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79" t="s">
        <v>104</v>
      </c>
      <c r="C3" s="79" t="s">
        <v>7</v>
      </c>
      <c r="D3" s="79" t="s">
        <v>10</v>
      </c>
      <c r="E3" s="91">
        <v>8778824.82</v>
      </c>
      <c r="F3" s="90">
        <v>32163</v>
      </c>
      <c r="G3" s="91">
        <v>272.94794701986757</v>
      </c>
      <c r="H3" s="80">
        <v>100</v>
      </c>
      <c r="I3" s="79" t="s">
        <v>93</v>
      </c>
      <c r="J3" s="83" t="s">
        <v>105</v>
      </c>
    </row>
    <row r="4" spans="1:10" ht="15" customHeight="1">
      <c r="A4" s="41">
        <v>2</v>
      </c>
      <c r="B4" s="79" t="s">
        <v>106</v>
      </c>
      <c r="C4" s="79" t="s">
        <v>7</v>
      </c>
      <c r="D4" s="79" t="s">
        <v>10</v>
      </c>
      <c r="E4" s="91">
        <v>2363082.5</v>
      </c>
      <c r="F4" s="90">
        <v>44741</v>
      </c>
      <c r="G4" s="91">
        <v>52.81693524954739</v>
      </c>
      <c r="H4" s="80">
        <v>100</v>
      </c>
      <c r="I4" s="79" t="s">
        <v>95</v>
      </c>
      <c r="J4" s="83" t="s">
        <v>96</v>
      </c>
    </row>
    <row r="5" spans="1:10" ht="15" customHeight="1">
      <c r="A5" s="41">
        <v>3</v>
      </c>
      <c r="B5" s="79" t="s">
        <v>74</v>
      </c>
      <c r="C5" s="79" t="s">
        <v>7</v>
      </c>
      <c r="D5" s="79" t="s">
        <v>107</v>
      </c>
      <c r="E5" s="91">
        <v>1556638.68</v>
      </c>
      <c r="F5" s="90">
        <v>55489</v>
      </c>
      <c r="G5" s="91">
        <v>28.05310385842239</v>
      </c>
      <c r="H5" s="80">
        <v>100</v>
      </c>
      <c r="I5" s="79" t="s">
        <v>93</v>
      </c>
      <c r="J5" s="83" t="s">
        <v>32</v>
      </c>
    </row>
    <row r="6" spans="1:10" ht="15" customHeight="1">
      <c r="A6" s="41">
        <v>4</v>
      </c>
      <c r="B6" s="79" t="s">
        <v>78</v>
      </c>
      <c r="C6" s="79" t="s">
        <v>7</v>
      </c>
      <c r="D6" s="79" t="s">
        <v>107</v>
      </c>
      <c r="E6" s="91">
        <v>1234952.6102</v>
      </c>
      <c r="F6" s="90">
        <v>2940</v>
      </c>
      <c r="G6" s="91">
        <v>420.05190823129254</v>
      </c>
      <c r="H6" s="80">
        <v>1000</v>
      </c>
      <c r="I6" s="79" t="s">
        <v>97</v>
      </c>
      <c r="J6" s="83" t="s">
        <v>30</v>
      </c>
    </row>
    <row r="7" spans="1:10" ht="15" customHeight="1">
      <c r="A7" s="41">
        <v>5</v>
      </c>
      <c r="B7" s="79" t="s">
        <v>58</v>
      </c>
      <c r="C7" s="79" t="s">
        <v>7</v>
      </c>
      <c r="D7" s="79" t="s">
        <v>10</v>
      </c>
      <c r="E7" s="91">
        <v>731675.43</v>
      </c>
      <c r="F7" s="90">
        <v>910</v>
      </c>
      <c r="G7" s="91">
        <v>804.0389340659341</v>
      </c>
      <c r="H7" s="80">
        <v>1000</v>
      </c>
      <c r="I7" s="79" t="s">
        <v>86</v>
      </c>
      <c r="J7" s="83" t="s">
        <v>29</v>
      </c>
    </row>
    <row r="8" spans="1:10" ht="15" customHeight="1">
      <c r="A8" s="41">
        <v>6</v>
      </c>
      <c r="B8" s="79" t="s">
        <v>34</v>
      </c>
      <c r="C8" s="79" t="s">
        <v>7</v>
      </c>
      <c r="D8" s="79" t="s">
        <v>10</v>
      </c>
      <c r="E8" s="91">
        <v>603619.38</v>
      </c>
      <c r="F8" s="90">
        <v>679</v>
      </c>
      <c r="G8" s="91">
        <v>888.9828865979382</v>
      </c>
      <c r="H8" s="80">
        <v>1000</v>
      </c>
      <c r="I8" s="79" t="s">
        <v>35</v>
      </c>
      <c r="J8" s="83" t="s">
        <v>33</v>
      </c>
    </row>
    <row r="9" spans="1:10" ht="15.75" thickBot="1">
      <c r="A9" s="129" t="s">
        <v>25</v>
      </c>
      <c r="B9" s="130"/>
      <c r="C9" s="55" t="s">
        <v>26</v>
      </c>
      <c r="D9" s="55" t="s">
        <v>26</v>
      </c>
      <c r="E9" s="56">
        <f>SUM(E3:E8)</f>
        <v>15268793.4202</v>
      </c>
      <c r="F9" s="57">
        <f>SUM(F3:F8)</f>
        <v>136922</v>
      </c>
      <c r="G9" s="55" t="s">
        <v>26</v>
      </c>
      <c r="H9" s="55" t="s">
        <v>26</v>
      </c>
      <c r="I9" s="55" t="s">
        <v>26</v>
      </c>
      <c r="J9" s="58" t="s">
        <v>26</v>
      </c>
    </row>
  </sheetData>
  <sheetProtection/>
  <mergeCells count="2">
    <mergeCell ref="A1:J1"/>
    <mergeCell ref="A9:B9"/>
  </mergeCells>
  <hyperlinks>
    <hyperlink ref="J3" r:id="rId1" display="http://dragon-am.com/"/>
    <hyperlink ref="J4" r:id="rId2" display="http://www.kinto.com/"/>
  </hyperlinks>
  <printOptions/>
  <pageMargins left="0.75" right="0.75" top="1" bottom="1" header="0.5" footer="0.5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0" width="14.875" style="12" customWidth="1"/>
    <col min="11" max="11" width="20.375" style="12" customWidth="1"/>
    <col min="12" max="14" width="8.75390625" style="12" customWidth="1"/>
    <col min="15" max="16384" width="9.125" style="12" customWidth="1"/>
  </cols>
  <sheetData>
    <row r="1" spans="1:11" s="36" customFormat="1" ht="16.5" thickBot="1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customHeight="1" thickBot="1">
      <c r="A2" s="114" t="s">
        <v>24</v>
      </c>
      <c r="B2" s="118" t="s">
        <v>12</v>
      </c>
      <c r="C2" s="120" t="s">
        <v>13</v>
      </c>
      <c r="D2" s="122" t="s">
        <v>14</v>
      </c>
      <c r="E2" s="116" t="s">
        <v>15</v>
      </c>
      <c r="F2" s="117"/>
      <c r="G2" s="117"/>
      <c r="H2" s="117"/>
      <c r="I2" s="117"/>
      <c r="J2" s="117"/>
      <c r="K2" s="117"/>
    </row>
    <row r="3" spans="1:11" ht="63.75" customHeight="1" thickBot="1">
      <c r="A3" s="115"/>
      <c r="B3" s="119"/>
      <c r="C3" s="121"/>
      <c r="D3" s="123"/>
      <c r="E3" s="4" t="s">
        <v>16</v>
      </c>
      <c r="F3" s="4" t="s">
        <v>61</v>
      </c>
      <c r="G3" s="4" t="s">
        <v>17</v>
      </c>
      <c r="H3" s="4" t="s">
        <v>18</v>
      </c>
      <c r="I3" s="4" t="s">
        <v>84</v>
      </c>
      <c r="J3" s="4" t="s">
        <v>19</v>
      </c>
      <c r="K3" s="1" t="s">
        <v>64</v>
      </c>
    </row>
    <row r="4" spans="1:11" ht="14.25" collapsed="1">
      <c r="A4" s="59">
        <v>1</v>
      </c>
      <c r="B4" s="45" t="s">
        <v>34</v>
      </c>
      <c r="C4" s="46">
        <v>38441</v>
      </c>
      <c r="D4" s="46">
        <v>38625</v>
      </c>
      <c r="E4" s="68">
        <v>-4.969772353635715E-05</v>
      </c>
      <c r="F4" s="68">
        <v>-0.0036511809606166734</v>
      </c>
      <c r="G4" s="68">
        <v>-0.04198325952825854</v>
      </c>
      <c r="H4" s="68">
        <v>-0.05230451699933081</v>
      </c>
      <c r="I4" s="68">
        <v>-0.07258798688777401</v>
      </c>
      <c r="J4" s="69">
        <v>-0.11101711340206188</v>
      </c>
      <c r="K4" s="69">
        <v>-0.011397642810298536</v>
      </c>
    </row>
    <row r="5" spans="1:11" ht="14.25" collapsed="1">
      <c r="A5" s="60">
        <v>2</v>
      </c>
      <c r="B5" s="45" t="s">
        <v>104</v>
      </c>
      <c r="C5" s="46">
        <v>38862</v>
      </c>
      <c r="D5" s="46">
        <v>38958</v>
      </c>
      <c r="E5" s="68">
        <v>0.002706896632071576</v>
      </c>
      <c r="F5" s="68">
        <v>0.004261812291019185</v>
      </c>
      <c r="G5" s="68">
        <v>-0.112669412047399</v>
      </c>
      <c r="H5" s="68">
        <v>-0.20218128996684148</v>
      </c>
      <c r="I5" s="68">
        <v>-0.09073538134461023</v>
      </c>
      <c r="J5" s="69">
        <v>1.7294794701986755</v>
      </c>
      <c r="K5" s="69">
        <v>0.11332632350716532</v>
      </c>
    </row>
    <row r="6" spans="1:11" ht="14.25">
      <c r="A6" s="60">
        <v>3</v>
      </c>
      <c r="B6" s="45" t="s">
        <v>78</v>
      </c>
      <c r="C6" s="46">
        <v>39048</v>
      </c>
      <c r="D6" s="46">
        <v>39140</v>
      </c>
      <c r="E6" s="68">
        <v>-0.002669016656636436</v>
      </c>
      <c r="F6" s="68">
        <v>0.0015421421269214974</v>
      </c>
      <c r="G6" s="68">
        <v>-0.04922542850179079</v>
      </c>
      <c r="H6" s="68">
        <v>-0.11203200337191066</v>
      </c>
      <c r="I6" s="68">
        <v>-0.17068294511447246</v>
      </c>
      <c r="J6" s="69">
        <v>-0.5799480917687073</v>
      </c>
      <c r="K6" s="69">
        <v>-0.09331086821556411</v>
      </c>
    </row>
    <row r="7" spans="1:11" ht="14.25">
      <c r="A7" s="60">
        <v>4</v>
      </c>
      <c r="B7" s="45" t="s">
        <v>106</v>
      </c>
      <c r="C7" s="46">
        <v>39269</v>
      </c>
      <c r="D7" s="46">
        <v>39420</v>
      </c>
      <c r="E7" s="68">
        <v>-0.00012547289071362933</v>
      </c>
      <c r="F7" s="68">
        <v>-0.0018124476223280173</v>
      </c>
      <c r="G7" s="68" t="s">
        <v>82</v>
      </c>
      <c r="H7" s="68" t="s">
        <v>82</v>
      </c>
      <c r="I7" s="68">
        <v>-0.02514126634408642</v>
      </c>
      <c r="J7" s="69">
        <v>-0.47183064750452575</v>
      </c>
      <c r="K7" s="69">
        <v>-0.07589292393480673</v>
      </c>
    </row>
    <row r="8" spans="1:11" ht="14.25">
      <c r="A8" s="60">
        <v>5</v>
      </c>
      <c r="B8" s="45" t="s">
        <v>58</v>
      </c>
      <c r="C8" s="46">
        <v>39647</v>
      </c>
      <c r="D8" s="46">
        <v>39861</v>
      </c>
      <c r="E8" s="68">
        <v>0.07695053005790897</v>
      </c>
      <c r="F8" s="68">
        <v>0.06969028670475219</v>
      </c>
      <c r="G8" s="68">
        <v>-0.0032863638906673875</v>
      </c>
      <c r="H8" s="68">
        <v>-0.08528655964047505</v>
      </c>
      <c r="I8" s="68">
        <v>-0.08338745771611489</v>
      </c>
      <c r="J8" s="69">
        <v>-0.1959610659340656</v>
      </c>
      <c r="K8" s="69">
        <v>-0.03120689998534787</v>
      </c>
    </row>
    <row r="9" spans="1:11" ht="14.25">
      <c r="A9" s="60">
        <v>6</v>
      </c>
      <c r="B9" s="45" t="s">
        <v>74</v>
      </c>
      <c r="C9" s="46">
        <v>40253</v>
      </c>
      <c r="D9" s="46">
        <v>40445</v>
      </c>
      <c r="E9" s="68">
        <v>0.014951998233536656</v>
      </c>
      <c r="F9" s="68">
        <v>-0.017441198100715094</v>
      </c>
      <c r="G9" s="68">
        <v>-0.10475093464859286</v>
      </c>
      <c r="H9" s="68">
        <v>-0.21225267208776089</v>
      </c>
      <c r="I9" s="68">
        <v>-0.2310509645130413</v>
      </c>
      <c r="J9" s="69">
        <v>-0.7194689614157761</v>
      </c>
      <c r="K9" s="69">
        <v>-0.21396826444637096</v>
      </c>
    </row>
    <row r="10" spans="1:11" ht="15.75" thickBot="1">
      <c r="A10" s="71"/>
      <c r="B10" s="75" t="s">
        <v>76</v>
      </c>
      <c r="C10" s="74" t="s">
        <v>26</v>
      </c>
      <c r="D10" s="74" t="s">
        <v>26</v>
      </c>
      <c r="E10" s="72">
        <f>AVERAGE(E4:E9)</f>
        <v>0.015294206275438463</v>
      </c>
      <c r="F10" s="72">
        <f>AVERAGE(F4:F9)</f>
        <v>0.008764902406505515</v>
      </c>
      <c r="G10" s="72">
        <f>AVERAGE(G4:G9)</f>
        <v>-0.062383079723341714</v>
      </c>
      <c r="H10" s="72">
        <f>AVERAGE(H4:H9)</f>
        <v>-0.13281140841326378</v>
      </c>
      <c r="I10" s="72">
        <f>AVERAGE(I4:I9)</f>
        <v>-0.11226433365334988</v>
      </c>
      <c r="J10" s="74" t="s">
        <v>26</v>
      </c>
      <c r="K10" s="74">
        <f>AVERAGE(K4:K9)</f>
        <v>-0.05207504598087048</v>
      </c>
    </row>
    <row r="11" spans="1:11" s="9" customFormat="1" ht="15" thickBot="1">
      <c r="A11" s="113" t="s">
        <v>63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1:14" ht="14.25">
      <c r="K12"/>
      <c r="L12"/>
      <c r="M12"/>
      <c r="N12"/>
    </row>
  </sheetData>
  <sheetProtection/>
  <mergeCells count="7">
    <mergeCell ref="A1:K1"/>
    <mergeCell ref="E2:K2"/>
    <mergeCell ref="A11:K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50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4" t="s">
        <v>50</v>
      </c>
      <c r="B1" s="124"/>
      <c r="C1" s="124"/>
      <c r="D1" s="124"/>
      <c r="E1" s="124"/>
      <c r="F1" s="124"/>
      <c r="G1" s="124"/>
    </row>
    <row r="2" spans="1:7" s="11" customFormat="1" ht="15.75" thickBot="1">
      <c r="A2" s="114" t="s">
        <v>24</v>
      </c>
      <c r="B2" s="107" t="s">
        <v>12</v>
      </c>
      <c r="C2" s="106" t="s">
        <v>36</v>
      </c>
      <c r="D2" s="126"/>
      <c r="E2" s="106" t="s">
        <v>37</v>
      </c>
      <c r="F2" s="126"/>
      <c r="G2" s="127" t="s">
        <v>65</v>
      </c>
    </row>
    <row r="3" spans="1:7" s="11" customFormat="1" ht="15.75" thickBot="1">
      <c r="A3" s="115"/>
      <c r="B3" s="108"/>
      <c r="C3" s="29" t="s">
        <v>40</v>
      </c>
      <c r="D3" s="29" t="s">
        <v>38</v>
      </c>
      <c r="E3" s="29" t="s">
        <v>39</v>
      </c>
      <c r="F3" s="29" t="s">
        <v>38</v>
      </c>
      <c r="G3" s="128"/>
    </row>
    <row r="4" spans="1:7" ht="14.25" customHeight="1">
      <c r="A4" s="85">
        <v>1</v>
      </c>
      <c r="B4" s="86" t="s">
        <v>74</v>
      </c>
      <c r="C4" s="30">
        <v>27.87951000000001</v>
      </c>
      <c r="D4" s="65">
        <v>0.018236691917929763</v>
      </c>
      <c r="E4" s="31">
        <v>179</v>
      </c>
      <c r="F4" s="82">
        <v>0.0032363044657385646</v>
      </c>
      <c r="G4" s="48">
        <v>4.947530128909892</v>
      </c>
    </row>
    <row r="5" spans="1:7" ht="14.25" customHeight="1">
      <c r="A5" s="85">
        <v>2</v>
      </c>
      <c r="B5" s="86" t="s">
        <v>58</v>
      </c>
      <c r="C5" s="30">
        <v>52.279850000000096</v>
      </c>
      <c r="D5" s="65">
        <v>0.07695053005790838</v>
      </c>
      <c r="E5" s="31">
        <v>0</v>
      </c>
      <c r="F5" s="82">
        <v>0</v>
      </c>
      <c r="G5" s="48">
        <v>0</v>
      </c>
    </row>
    <row r="6" spans="1:7" ht="14.25" customHeight="1">
      <c r="A6" s="85">
        <v>3</v>
      </c>
      <c r="B6" s="86" t="s">
        <v>104</v>
      </c>
      <c r="C6" s="30">
        <v>23.699220000000672</v>
      </c>
      <c r="D6" s="65">
        <v>0.0027068966320712372</v>
      </c>
      <c r="E6" s="31">
        <v>0</v>
      </c>
      <c r="F6" s="82">
        <v>0</v>
      </c>
      <c r="G6" s="48">
        <v>0</v>
      </c>
    </row>
    <row r="7" spans="1:7" ht="14.25" customHeight="1">
      <c r="A7" s="85">
        <v>4</v>
      </c>
      <c r="B7" s="86" t="s">
        <v>34</v>
      </c>
      <c r="C7" s="30">
        <v>-0.03</v>
      </c>
      <c r="D7" s="65">
        <v>-4.969772353613616E-05</v>
      </c>
      <c r="E7" s="31">
        <v>0</v>
      </c>
      <c r="F7" s="82">
        <v>0</v>
      </c>
      <c r="G7" s="48">
        <v>0</v>
      </c>
    </row>
    <row r="8" spans="1:7" ht="14.25" customHeight="1">
      <c r="A8" s="85">
        <v>5</v>
      </c>
      <c r="B8" s="86" t="s">
        <v>106</v>
      </c>
      <c r="C8" s="30">
        <v>-0.2965400000000373</v>
      </c>
      <c r="D8" s="65">
        <v>-0.00012547289071330566</v>
      </c>
      <c r="E8" s="31">
        <v>0</v>
      </c>
      <c r="F8" s="82">
        <v>0</v>
      </c>
      <c r="G8" s="48">
        <v>0</v>
      </c>
    </row>
    <row r="9" spans="1:7" ht="14.25" customHeight="1">
      <c r="A9" s="85">
        <v>6</v>
      </c>
      <c r="B9" s="86" t="s">
        <v>78</v>
      </c>
      <c r="C9" s="30">
        <v>-3.304929999999935</v>
      </c>
      <c r="D9" s="65">
        <v>-0.0026690166566368185</v>
      </c>
      <c r="E9" s="31">
        <v>0</v>
      </c>
      <c r="F9" s="82">
        <v>0</v>
      </c>
      <c r="G9" s="48">
        <v>0</v>
      </c>
    </row>
    <row r="10" spans="1:7" ht="15.75" thickBot="1">
      <c r="A10" s="62"/>
      <c r="B10" s="51" t="s">
        <v>25</v>
      </c>
      <c r="C10" s="52">
        <v>100.2271100000008</v>
      </c>
      <c r="D10" s="64">
        <v>0.006607553274998954</v>
      </c>
      <c r="E10" s="53">
        <v>179</v>
      </c>
      <c r="F10" s="64">
        <v>0.0013090249592300886</v>
      </c>
      <c r="G10" s="54">
        <v>4.947530128909892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12.3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5" t="s">
        <v>78</v>
      </c>
      <c r="C2" s="68">
        <v>-0.002669016656636436</v>
      </c>
      <c r="D2" s="21"/>
      <c r="E2" s="21"/>
    </row>
    <row r="3" spans="1:5" ht="14.25">
      <c r="A3" s="21"/>
      <c r="B3" s="45" t="s">
        <v>106</v>
      </c>
      <c r="C3" s="68">
        <v>-0.00012547289071362933</v>
      </c>
      <c r="D3" s="21"/>
      <c r="E3" s="21"/>
    </row>
    <row r="4" spans="1:5" ht="14.25">
      <c r="A4" s="21"/>
      <c r="B4" s="45" t="s">
        <v>34</v>
      </c>
      <c r="C4" s="68">
        <v>-4.969772353635715E-05</v>
      </c>
      <c r="D4" s="21"/>
      <c r="E4" s="21"/>
    </row>
    <row r="5" spans="1:5" ht="14.25">
      <c r="A5" s="21"/>
      <c r="B5" s="45" t="s">
        <v>104</v>
      </c>
      <c r="C5" s="68">
        <v>0.002706896632071576</v>
      </c>
      <c r="D5" s="21"/>
      <c r="E5" s="21"/>
    </row>
    <row r="6" spans="1:5" ht="14.25">
      <c r="A6" s="21"/>
      <c r="B6" s="45" t="s">
        <v>74</v>
      </c>
      <c r="C6" s="68">
        <v>0.014951998233536656</v>
      </c>
      <c r="D6" s="21"/>
      <c r="E6" s="21"/>
    </row>
    <row r="7" spans="1:5" ht="14.25">
      <c r="A7" s="21"/>
      <c r="B7" s="45" t="s">
        <v>58</v>
      </c>
      <c r="C7" s="68">
        <v>0.07695053005790897</v>
      </c>
      <c r="D7" s="21"/>
      <c r="E7" s="21"/>
    </row>
    <row r="8" spans="2:3" ht="14.25">
      <c r="B8" s="45" t="s">
        <v>27</v>
      </c>
      <c r="C8" s="81">
        <v>0.007745446933221656</v>
      </c>
    </row>
    <row r="9" spans="1:4" ht="14.25">
      <c r="A9" s="21"/>
      <c r="B9" s="45" t="s">
        <v>20</v>
      </c>
      <c r="C9" s="70">
        <v>0.02045796075047246</v>
      </c>
      <c r="D9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7" sqref="A7:B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47.875" style="1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30.75" thickBot="1">
      <c r="A2" s="3" t="s">
        <v>24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46</v>
      </c>
      <c r="G2" s="4" t="s">
        <v>47</v>
      </c>
      <c r="H2" s="1" t="s">
        <v>48</v>
      </c>
      <c r="I2" s="1" t="s">
        <v>5</v>
      </c>
      <c r="J2" s="1" t="s">
        <v>6</v>
      </c>
    </row>
    <row r="3" spans="1:10" ht="14.25" customHeight="1">
      <c r="A3" s="41">
        <v>1</v>
      </c>
      <c r="B3" s="79" t="s">
        <v>75</v>
      </c>
      <c r="C3" s="79" t="s">
        <v>7</v>
      </c>
      <c r="D3" s="79" t="s">
        <v>9</v>
      </c>
      <c r="E3" s="91">
        <v>4742623.75</v>
      </c>
      <c r="F3" s="90">
        <v>194079</v>
      </c>
      <c r="G3" s="91">
        <v>24.43656320364388</v>
      </c>
      <c r="H3" s="80">
        <v>100</v>
      </c>
      <c r="I3" s="79" t="s">
        <v>67</v>
      </c>
      <c r="J3" s="83" t="s">
        <v>28</v>
      </c>
    </row>
    <row r="4" spans="1:10" ht="14.25" customHeight="1">
      <c r="A4" s="41">
        <v>2</v>
      </c>
      <c r="B4" s="79" t="s">
        <v>108</v>
      </c>
      <c r="C4" s="79" t="s">
        <v>7</v>
      </c>
      <c r="D4" s="79" t="s">
        <v>109</v>
      </c>
      <c r="E4" s="91">
        <v>1817742.44</v>
      </c>
      <c r="F4" s="90">
        <v>230258</v>
      </c>
      <c r="G4" s="91">
        <v>7.8943725733742145</v>
      </c>
      <c r="H4" s="80">
        <v>10</v>
      </c>
      <c r="I4" s="79" t="s">
        <v>83</v>
      </c>
      <c r="J4" s="83" t="s">
        <v>28</v>
      </c>
    </row>
    <row r="5" spans="1:10" ht="14.25" customHeight="1">
      <c r="A5" s="41">
        <v>3</v>
      </c>
      <c r="B5" s="79" t="s">
        <v>56</v>
      </c>
      <c r="C5" s="79" t="s">
        <v>7</v>
      </c>
      <c r="D5" s="79" t="s">
        <v>9</v>
      </c>
      <c r="E5" s="91">
        <v>1270199.74</v>
      </c>
      <c r="F5" s="90">
        <v>1011</v>
      </c>
      <c r="G5" s="91">
        <v>1256.3795647873392</v>
      </c>
      <c r="H5" s="80">
        <v>1000</v>
      </c>
      <c r="I5" s="79" t="s">
        <v>45</v>
      </c>
      <c r="J5" s="83" t="s">
        <v>29</v>
      </c>
    </row>
    <row r="6" spans="1:10" ht="14.25" customHeight="1">
      <c r="A6" s="41">
        <v>4</v>
      </c>
      <c r="B6" s="79" t="s">
        <v>110</v>
      </c>
      <c r="C6" s="79" t="s">
        <v>7</v>
      </c>
      <c r="D6" s="79" t="s">
        <v>9</v>
      </c>
      <c r="E6" s="91">
        <v>1122186.85</v>
      </c>
      <c r="F6" s="90">
        <v>648</v>
      </c>
      <c r="G6" s="91">
        <v>1731.7698302469137</v>
      </c>
      <c r="H6" s="80">
        <v>5000</v>
      </c>
      <c r="I6" s="79" t="s">
        <v>23</v>
      </c>
      <c r="J6" s="83" t="s">
        <v>30</v>
      </c>
    </row>
    <row r="7" spans="1:10" ht="15.75" thickBot="1">
      <c r="A7" s="129" t="s">
        <v>25</v>
      </c>
      <c r="B7" s="130"/>
      <c r="C7" s="55" t="s">
        <v>26</v>
      </c>
      <c r="D7" s="55" t="s">
        <v>26</v>
      </c>
      <c r="E7" s="67">
        <f>SUM(E3:E6)</f>
        <v>8952752.78</v>
      </c>
      <c r="F7" s="66">
        <f>SUM(F3:F6)</f>
        <v>425996</v>
      </c>
      <c r="G7" s="55" t="s">
        <v>26</v>
      </c>
      <c r="H7" s="55" t="s">
        <v>26</v>
      </c>
      <c r="I7" s="55" t="s">
        <v>26</v>
      </c>
      <c r="J7" s="58" t="s">
        <v>26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2016-01-04T12:10:23Z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