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<sst xmlns="http://schemas.openxmlformats.org/spreadsheetml/2006/main" count="322" uniqueCount="103">
  <si>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</si>
  <si>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</si>
  <si>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</si>
  <si>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</si>
  <si>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</si>
  <si>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</si>
  <si>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</si>
  <si>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</si>
  <si>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</si>
  <si>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</si>
  <si>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</si>
  <si>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</si>
  <si>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</si>
  <si>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</si>
  <si>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</si>
  <si>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</si>
  <si>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</si>
  <si>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</si>
  <si>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</si>
  <si>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</si>
  <si>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</si>
  <si>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</si>
  <si>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</si>
  <si>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</si>
  <si>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</si>
  <si>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</si>
  <si>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</si>
  <si>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</si>
  <si>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</si>
  <si>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</si>
  <si>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</si>
  <si>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</si>
  <si>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</si>
  <si>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</si>
  <si>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</si>
  <si>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</si>
  <si>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</si>
  <si>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</si>
  <si>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</si>
  <si>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</si>
  <si>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</si>
  <si>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</si>
  <si>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</si>
  <si>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</si>
  <si>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</si>
  <si>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</si>
  <si>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</si>
  <si>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</si>
  <si>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</si>
  <si>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</si>
  <si>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</si>
  <si>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</si>
  <si>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</si>
  <si>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</si>
  <si>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</si>
  <si>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</si>
  <si>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</si>
  <si>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</si>
  <si>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</si>
  <si>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</si>
  <si>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</si>
  <si>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</si>
  <si>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</si>
  <si>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</si>
  <si>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</si>
  <si>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</si>
  <si>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</si>
  <si>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</si>
  <si>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</si>
  <si>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</si>
  <si>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</si>
  <si>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</si>
  <si>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</si>
  <si>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</si>
  <si>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</si>
  <si>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</si>
  <si>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</si>
  <si>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</si>
  <si>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</si>
  <si>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</si>
  <si>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</si>
  <si>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</si>
  <si>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</si>
  <si>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</si>
  <si>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</si>
  <si>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</si>
  <si>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</si>
  <si>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</si>
  <si>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</si>
  <si>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</si>
  <si>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</si>
  <si>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</si>
  <si>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</si>
  <si>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</si>
  <si>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</si>
  <si>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</si>
  <si>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</si>
  <si>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</si>
  <si>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</si>
  <si>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КІНТО-Народний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</si>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</sst>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8586520"/>
        <c:axId val="33060953"/>
      </c:barChart>
      <c:catAx>
        <c:axId val="1858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60953"/>
        <c:crosses val="autoZero"/>
        <c:auto val="0"/>
        <c:lblOffset val="0"/>
        <c:tickLblSkip val="1"/>
        <c:noMultiLvlLbl val="0"/>
      </c:catAx>
      <c:val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90275"/>
        <c:crosses val="autoZero"/>
        <c:auto val="0"/>
        <c:lblOffset val="0"/>
        <c:tickLblSkip val="1"/>
        <c:noMultiLvlLbl val="0"/>
      </c:catAx>
      <c:val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8621"/>
        <c:crosses val="autoZero"/>
        <c:auto val="0"/>
        <c:lblOffset val="0"/>
        <c:tickLblSkip val="1"/>
        <c:noMultiLvlLbl val="0"/>
      </c:catAx>
      <c:val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471"/>
        <c:crosses val="autoZero"/>
        <c:auto val="0"/>
        <c:lblOffset val="0"/>
        <c:tickLblSkip val="1"/>
        <c:noMultiLvlLbl val="0"/>
      </c:catAx>
      <c:val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97328"/>
        <c:axId val="66105041"/>
      </c:barChart>
      <c:cat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5041"/>
        <c:crosses val="autoZero"/>
        <c:auto val="0"/>
        <c:lblOffset val="0"/>
        <c:tickLblSkip val="1"/>
        <c:noMultiLvlLbl val="0"/>
      </c:catAx>
      <c:val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74458"/>
        <c:axId val="52908075"/>
      </c:barChart>
      <c:cat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8075"/>
        <c:crosses val="autoZero"/>
        <c:auto val="0"/>
        <c:lblOffset val="0"/>
        <c:tickLblSkip val="1"/>
        <c:noMultiLvlLbl val="0"/>
      </c:catAx>
      <c:val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6410628"/>
        <c:axId val="57695653"/>
      </c:barChart>
      <c:cat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95653"/>
        <c:crossesAt val="0"/>
        <c:auto val="0"/>
        <c:lblOffset val="0"/>
        <c:tickLblSkip val="1"/>
        <c:noMultiLvlLbl val="0"/>
      </c:catAx>
      <c:valAx>
        <c:axId val="57695653"/>
        <c:scaling>
          <c:orientation val="minMax"/>
          <c:max val="0.01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6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9498830"/>
        <c:axId val="42836287"/>
      </c:barChart>
      <c:cat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36287"/>
        <c:crosses val="autoZero"/>
        <c:auto val="0"/>
        <c:lblOffset val="0"/>
        <c:tickLblSkip val="1"/>
        <c:noMultiLvlLbl val="0"/>
      </c:catAx>
      <c:val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9982264"/>
        <c:axId val="47187193"/>
      </c:bar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87193"/>
        <c:crosses val="autoZero"/>
        <c:auto val="0"/>
        <c:lblOffset val="0"/>
        <c:tickLblSkip val="52"/>
        <c:noMultiLvlLbl val="0"/>
      </c:catAx>
      <c:val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2031554"/>
        <c:axId val="64066259"/>
      </c:bar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66259"/>
        <c:crosses val="autoZero"/>
        <c:auto val="0"/>
        <c:lblOffset val="0"/>
        <c:tickLblSkip val="49"/>
        <c:noMultiLvlLbl val="0"/>
      </c:catAx>
      <c:val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25420"/>
        <c:axId val="21984461"/>
      </c:barChart>
      <c:catAx>
        <c:axId val="3972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84461"/>
        <c:crosses val="autoZero"/>
        <c:auto val="0"/>
        <c:lblOffset val="0"/>
        <c:tickLblSkip val="4"/>
        <c:noMultiLvlLbl val="0"/>
      </c:catAx>
      <c:val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9113122"/>
        <c:axId val="60691507"/>
      </c:barChart>
      <c:cat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1507"/>
        <c:crosses val="autoZero"/>
        <c:auto val="0"/>
        <c:lblOffset val="0"/>
        <c:tickLblSkip val="9"/>
        <c:noMultiLvlLbl val="0"/>
      </c:catAx>
      <c:val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42422"/>
        <c:axId val="35910887"/>
      </c:bar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10887"/>
        <c:crosses val="autoZero"/>
        <c:auto val="0"/>
        <c:lblOffset val="0"/>
        <c:tickLblSkip val="4"/>
        <c:noMultiLvlLbl val="0"/>
      </c:catAx>
      <c:val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4762528"/>
        <c:axId val="23100705"/>
      </c:barChart>
      <c:cat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00705"/>
        <c:crosses val="autoZero"/>
        <c:auto val="0"/>
        <c:lblOffset val="0"/>
        <c:tickLblSkip val="52"/>
        <c:noMultiLvlLbl val="0"/>
      </c:catAx>
      <c:val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17787"/>
        <c:crosses val="autoZero"/>
        <c:auto val="0"/>
        <c:lblOffset val="0"/>
        <c:tickLblSkip val="4"/>
        <c:noMultiLvlLbl val="0"/>
      </c:catAx>
      <c:val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98036"/>
        <c:axId val="31911413"/>
      </c:bar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11413"/>
        <c:crosses val="autoZero"/>
        <c:auto val="0"/>
        <c:lblOffset val="0"/>
        <c:tickLblSkip val="4"/>
        <c:noMultiLvlLbl val="0"/>
      </c:catAx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67262"/>
        <c:axId val="34687631"/>
      </c:barChart>
      <c:catAx>
        <c:axId val="1876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87631"/>
        <c:crosses val="autoZero"/>
        <c:auto val="0"/>
        <c:lblOffset val="0"/>
        <c:tickLblSkip val="4"/>
        <c:noMultiLvlLbl val="0"/>
      </c:catAx>
      <c:val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53224"/>
        <c:axId val="58234697"/>
      </c:barChart>
      <c:cat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34697"/>
        <c:crosses val="autoZero"/>
        <c:auto val="0"/>
        <c:lblOffset val="0"/>
        <c:tickLblSkip val="4"/>
        <c:noMultiLvlLbl val="0"/>
      </c:catAx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50226"/>
        <c:axId val="19389987"/>
      </c:barChart>
      <c:catAx>
        <c:axId val="543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89987"/>
        <c:crosses val="autoZero"/>
        <c:auto val="0"/>
        <c:lblOffset val="0"/>
        <c:tickLblSkip val="4"/>
        <c:noMultiLvlLbl val="0"/>
      </c:catAx>
      <c:val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92156"/>
        <c:axId val="27085085"/>
      </c:barChart>
      <c:catAx>
        <c:axId val="4029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85085"/>
        <c:crosses val="autoZero"/>
        <c:auto val="0"/>
        <c:lblOffset val="0"/>
        <c:tickLblSkip val="4"/>
        <c:noMultiLvlLbl val="0"/>
      </c:catAx>
      <c:val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9174"/>
        <c:axId val="46408247"/>
      </c:barChart>
      <c:catAx>
        <c:axId val="4243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408247"/>
        <c:crosses val="autoZero"/>
        <c:auto val="0"/>
        <c:lblOffset val="0"/>
        <c:tickLblSkip val="4"/>
        <c:noMultiLvlLbl val="0"/>
      </c:catAx>
      <c:val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21040"/>
        <c:axId val="971633"/>
      </c:barChart>
      <c:cat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1633"/>
        <c:crosses val="autoZero"/>
        <c:auto val="0"/>
        <c:lblOffset val="0"/>
        <c:tickLblSkip val="4"/>
        <c:noMultiLvlLbl val="0"/>
      </c:catAx>
      <c:val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5005"/>
        <c:crosses val="autoZero"/>
        <c:auto val="0"/>
        <c:lblOffset val="0"/>
        <c:tickLblSkip val="1"/>
        <c:noMultiLvlLbl val="0"/>
      </c:catAx>
      <c:val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8744698"/>
        <c:axId val="11593419"/>
      </c:barChart>
      <c:catAx>
        <c:axId val="874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93419"/>
        <c:crosses val="autoZero"/>
        <c:auto val="0"/>
        <c:lblOffset val="0"/>
        <c:tickLblSkip val="1"/>
        <c:noMultiLvlLbl val="0"/>
      </c:catAx>
      <c:valAx>
        <c:axId val="11593419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446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231908"/>
        <c:axId val="66651717"/>
      </c:barChart>
      <c:catAx>
        <c:axId val="3723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651717"/>
        <c:crosses val="autoZero"/>
        <c:auto val="0"/>
        <c:lblOffset val="0"/>
        <c:tickLblSkip val="1"/>
        <c:noMultiLvlLbl val="0"/>
      </c:catAx>
      <c:val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31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2994542"/>
        <c:axId val="30079967"/>
      </c:barChart>
      <c:catAx>
        <c:axId val="62994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079967"/>
        <c:crosses val="autoZero"/>
        <c:auto val="0"/>
        <c:lblOffset val="0"/>
        <c:tickLblSkip val="5"/>
        <c:noMultiLvlLbl val="0"/>
      </c:catAx>
      <c:val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284248"/>
        <c:axId val="20558233"/>
      </c:barChart>
      <c:catAx>
        <c:axId val="228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58233"/>
        <c:crosses val="autoZero"/>
        <c:auto val="0"/>
        <c:lblOffset val="0"/>
        <c:tickLblSkip val="5"/>
        <c:noMultiLvlLbl val="0"/>
      </c:catAx>
      <c:val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84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06370"/>
        <c:axId val="54604147"/>
      </c:barChart>
      <c:catAx>
        <c:axId val="5080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604147"/>
        <c:crosses val="autoZero"/>
        <c:auto val="0"/>
        <c:lblOffset val="0"/>
        <c:tickLblSkip val="1"/>
        <c:noMultiLvlLbl val="0"/>
      </c:catAx>
      <c:val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75276"/>
        <c:axId val="60859757"/>
      </c:barChart>
      <c:catAx>
        <c:axId val="21675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59757"/>
        <c:crosses val="autoZero"/>
        <c:auto val="0"/>
        <c:lblOffset val="0"/>
        <c:tickLblSkip val="1"/>
        <c:noMultiLvlLbl val="0"/>
      </c:catAx>
      <c:val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66902"/>
        <c:axId val="30693255"/>
      </c:barChart>
      <c:catAx>
        <c:axId val="10866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693255"/>
        <c:crosses val="autoZero"/>
        <c:auto val="0"/>
        <c:lblOffset val="0"/>
        <c:tickLblSkip val="1"/>
        <c:noMultiLvlLbl val="0"/>
      </c:catAx>
      <c:val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03840"/>
        <c:axId val="3125697"/>
      </c:barChart>
      <c:catAx>
        <c:axId val="7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5697"/>
        <c:crosses val="autoZero"/>
        <c:auto val="0"/>
        <c:lblOffset val="0"/>
        <c:tickLblSkip val="1"/>
        <c:noMultiLvlLbl val="0"/>
      </c:catAx>
      <c:val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31274"/>
        <c:axId val="51854875"/>
      </c:barChart>
      <c:catAx>
        <c:axId val="28131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54875"/>
        <c:crosses val="autoZero"/>
        <c:auto val="0"/>
        <c:lblOffset val="0"/>
        <c:tickLblSkip val="1"/>
        <c:noMultiLvlLbl val="0"/>
      </c:catAx>
      <c:val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40692"/>
        <c:axId val="39495317"/>
      </c:barChart>
      <c:catAx>
        <c:axId val="64040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95317"/>
        <c:crosses val="autoZero"/>
        <c:auto val="0"/>
        <c:lblOffset val="0"/>
        <c:tickLblSkip val="1"/>
        <c:noMultiLvlLbl val="0"/>
      </c:catAx>
      <c:val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67318"/>
        <c:axId val="40088135"/>
      </c:barChart>
      <c:cat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8135"/>
        <c:crosses val="autoZero"/>
        <c:auto val="0"/>
        <c:lblOffset val="0"/>
        <c:tickLblSkip val="1"/>
        <c:noMultiLvlLbl val="0"/>
      </c:catAx>
      <c:val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13534"/>
        <c:axId val="45004079"/>
      </c:barChart>
      <c:catAx>
        <c:axId val="19913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004079"/>
        <c:crosses val="autoZero"/>
        <c:auto val="0"/>
        <c:lblOffset val="0"/>
        <c:tickLblSkip val="1"/>
        <c:noMultiLvlLbl val="0"/>
      </c:catAx>
      <c:val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3528"/>
        <c:axId val="21451753"/>
      </c:barChart>
      <c:catAx>
        <c:axId val="23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451753"/>
        <c:crosses val="autoZero"/>
        <c:auto val="0"/>
        <c:lblOffset val="0"/>
        <c:tickLblSkip val="1"/>
        <c:noMultiLvlLbl val="0"/>
      </c:catAx>
      <c:val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48050"/>
        <c:axId val="59870403"/>
      </c:barChart>
      <c:catAx>
        <c:axId val="58848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70403"/>
        <c:crosses val="autoZero"/>
        <c:auto val="0"/>
        <c:lblOffset val="0"/>
        <c:tickLblSkip val="1"/>
        <c:noMultiLvlLbl val="0"/>
      </c:catAx>
      <c:val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2716"/>
        <c:axId val="17664445"/>
      </c:barChart>
      <c:catAx>
        <c:axId val="1962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664445"/>
        <c:crosses val="autoZero"/>
        <c:auto val="0"/>
        <c:lblOffset val="0"/>
        <c:tickLblSkip val="1"/>
        <c:noMultiLvlLbl val="0"/>
      </c:catAx>
      <c:val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762278"/>
        <c:axId val="21533911"/>
      </c:barChart>
      <c:catAx>
        <c:axId val="2476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533911"/>
        <c:crosses val="autoZero"/>
        <c:auto val="0"/>
        <c:lblOffset val="0"/>
        <c:tickLblSkip val="1"/>
        <c:noMultiLvlLbl val="0"/>
      </c:catAx>
      <c:val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76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9587472"/>
        <c:axId val="66525201"/>
      </c:barChart>
      <c:catAx>
        <c:axId val="5958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525201"/>
        <c:crosses val="autoZero"/>
        <c:auto val="0"/>
        <c:lblOffset val="0"/>
        <c:tickLblSkip val="1"/>
        <c:noMultiLvlLbl val="0"/>
      </c:catAx>
      <c:valAx>
        <c:axId val="66525201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8747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3473"/>
        <c:crosses val="autoZero"/>
        <c:auto val="0"/>
        <c:lblOffset val="0"/>
        <c:tickLblSkip val="1"/>
        <c:noMultiLvlLbl val="0"/>
      </c:catAx>
      <c:val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894666"/>
        <c:axId val="18616539"/>
      </c:barChart>
      <c:cat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16539"/>
        <c:crosses val="autoZero"/>
        <c:auto val="0"/>
        <c:lblOffset val="0"/>
        <c:tickLblSkip val="1"/>
        <c:noMultiLvlLbl val="0"/>
      </c:catAx>
      <c:valAx>
        <c:axId val="1861653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44661"/>
        <c:crosses val="autoZero"/>
        <c:auto val="0"/>
        <c:lblOffset val="0"/>
        <c:tickLblSkip val="1"/>
        <c:noMultiLvlLbl val="0"/>
      </c:catAx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719"/>
        <c:crosses val="autoZero"/>
        <c:auto val="0"/>
        <c:lblOffset val="0"/>
        <c:tickLblSkip val="1"/>
        <c:noMultiLvlLbl val="0"/>
      </c:catAx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065"/>
        <c:crosses val="autoZero"/>
        <c:auto val="0"/>
        <c:lblOffset val="0"/>
        <c:tickLblSkip val="1"/>
        <c:noMultiLvlLbl val="0"/>
      </c:catAx>
      <c:val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30283605.18</v>
      </c>
      <c r="D3" s="95">
        <v>47455</v>
      </c>
      <c r="E3" s="43">
        <v>638.1541498261511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11362187.48</v>
      </c>
      <c r="D4" s="95">
        <v>7788964</v>
      </c>
      <c r="E4" s="43">
        <v>1.4587546533788063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7542910.77</v>
      </c>
      <c r="D5" s="95">
        <v>2094</v>
      </c>
      <c r="E5" s="43">
        <v>3602.154140401146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5948502.02</v>
      </c>
      <c r="D6" s="95">
        <v>1562</v>
      </c>
      <c r="E6" s="43">
        <v>3808.259935979513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5325533.12</v>
      </c>
      <c r="D7" s="95">
        <v>4233</v>
      </c>
      <c r="E7" s="43">
        <v>1258.0990125206708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5049493.2001</v>
      </c>
      <c r="D8" s="95">
        <v>3571</v>
      </c>
      <c r="E8" s="43">
        <v>1414.0277793615235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4263041.62</v>
      </c>
      <c r="D9" s="95">
        <v>1256</v>
      </c>
      <c r="E9" s="43">
        <v>3394.1414171974525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3363548.96</v>
      </c>
      <c r="D10" s="95">
        <v>678</v>
      </c>
      <c r="E10" s="43">
        <v>4960.986666666667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2668045.38</v>
      </c>
      <c r="D11" s="95">
        <v>11069</v>
      </c>
      <c r="E11" s="43">
        <v>241.037616767549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1979170.34</v>
      </c>
      <c r="D12" s="95">
        <v>29116</v>
      </c>
      <c r="E12" s="43">
        <v>67.97535169666163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1665139.63</v>
      </c>
      <c r="D13" s="95">
        <v>578</v>
      </c>
      <c r="E13" s="43">
        <v>2880.864411764706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1659945.39</v>
      </c>
      <c r="D14" s="95">
        <v>1289</v>
      </c>
      <c r="E14" s="43">
        <v>1287.777649340574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1183230.12</v>
      </c>
      <c r="D15" s="95">
        <v>379</v>
      </c>
      <c r="E15" s="43">
        <v>3121.979208443272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1077901.91</v>
      </c>
      <c r="D16" s="95">
        <v>953</v>
      </c>
      <c r="E16" s="43">
        <v>1131.061815320042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1027018.08</v>
      </c>
      <c r="D17" s="95">
        <v>1311</v>
      </c>
      <c r="E17" s="43">
        <v>783.3852631578947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787557.88</v>
      </c>
      <c r="D18" s="95">
        <v>7524</v>
      </c>
      <c r="E18" s="43">
        <v>104.67276448697501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100</v>
      </c>
      <c r="C19" s="43">
        <v>436121.4599</v>
      </c>
      <c r="D19" s="95">
        <v>8840</v>
      </c>
      <c r="E19" s="43">
        <v>49.335006776018105</v>
      </c>
      <c r="F19" s="40">
        <v>100</v>
      </c>
      <c r="G19" s="42" t="s">
        <v>101</v>
      </c>
      <c r="H19" s="44" t="s">
        <v>102</v>
      </c>
    </row>
    <row r="20" spans="1:8" ht="15.75" customHeight="1" thickBot="1">
      <c r="A20" s="99" t="s">
        <v>24</v>
      </c>
      <c r="B20" s="100"/>
      <c r="C20" s="58">
        <f>SUM(C3:C19)</f>
        <v>85622952.53999998</v>
      </c>
      <c r="D20" s="59">
        <f>SUM(D3:D19)</f>
        <v>7910872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-0.003032507924740302</v>
      </c>
      <c r="F4" s="71">
        <v>-0.011832204635244925</v>
      </c>
      <c r="G4" s="71">
        <v>-0.028530198736348322</v>
      </c>
      <c r="H4" s="71">
        <v>-0.10128932341039665</v>
      </c>
      <c r="I4" s="71">
        <v>-0.12121879940029545</v>
      </c>
      <c r="J4" s="71">
        <v>-0.12026843810612853</v>
      </c>
      <c r="K4" s="72">
        <v>-0.7118002036728397</v>
      </c>
      <c r="L4" s="72">
        <v>-0.09215179288392772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-0.0008139883590490005</v>
      </c>
      <c r="F5" s="71">
        <v>-0.008224121800736284</v>
      </c>
      <c r="G5" s="71">
        <v>-0.06845532481767336</v>
      </c>
      <c r="H5" s="71">
        <v>-0.009235071902073844</v>
      </c>
      <c r="I5" s="71">
        <v>0.03724135482174584</v>
      </c>
      <c r="J5" s="71">
        <v>-0.027411651994214248</v>
      </c>
      <c r="K5" s="72">
        <v>-0.3294752205839846</v>
      </c>
      <c r="L5" s="72">
        <v>-0.046159680103525336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0.004807915182224898</v>
      </c>
      <c r="F6" s="71">
        <v>0.05675510807414352</v>
      </c>
      <c r="G6" s="71">
        <v>0.09242492889229781</v>
      </c>
      <c r="H6" s="71">
        <v>0.09171428245809121</v>
      </c>
      <c r="I6" s="71">
        <v>0.11661245232657969</v>
      </c>
      <c r="J6" s="71">
        <v>0.09392434370926206</v>
      </c>
      <c r="K6" s="72">
        <v>0.10707961111978759</v>
      </c>
      <c r="L6" s="72">
        <v>0.02233368752286946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0.00032047296614519844</v>
      </c>
      <c r="F7" s="76">
        <f t="shared" si="0"/>
        <v>0.012232927212720771</v>
      </c>
      <c r="G7" s="76">
        <f t="shared" si="0"/>
        <v>-0.0015201982205746238</v>
      </c>
      <c r="H7" s="76">
        <f t="shared" si="0"/>
        <v>-0.006270037618126427</v>
      </c>
      <c r="I7" s="76">
        <f t="shared" si="0"/>
        <v>0.010878335916010026</v>
      </c>
      <c r="J7" s="76">
        <f t="shared" si="0"/>
        <v>-0.01791858213036024</v>
      </c>
      <c r="K7" s="78" t="s">
        <v>25</v>
      </c>
      <c r="L7" s="76">
        <f t="shared" si="0"/>
        <v>-0.03865926182152787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8.140429999999935</v>
      </c>
      <c r="D4" s="68">
        <v>0.004807915182224939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-2.840270000000019</v>
      </c>
      <c r="D5" s="68">
        <v>-0.0030325079247399754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-9.447289999999105</v>
      </c>
      <c r="D6" s="68">
        <v>-0.000813988359048515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-4.14712999999919</v>
      </c>
      <c r="D7" s="67">
        <v>-0.0002913146713879925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-0.003032507924740302</v>
      </c>
      <c r="D2" s="21"/>
    </row>
    <row r="3" spans="1:4" ht="14.25">
      <c r="A3" s="21"/>
      <c r="B3" s="93" t="s">
        <v>86</v>
      </c>
      <c r="C3" s="92">
        <v>-0.0008139883590490005</v>
      </c>
      <c r="D3" s="21"/>
    </row>
    <row r="4" spans="1:4" ht="14.25">
      <c r="A4" s="21"/>
      <c r="B4" s="93" t="s">
        <v>93</v>
      </c>
      <c r="C4" s="92">
        <v>0.004807915182224898</v>
      </c>
      <c r="D4" s="21"/>
    </row>
    <row r="5" spans="2:3" ht="14.25">
      <c r="B5" s="93" t="s">
        <v>21</v>
      </c>
      <c r="C5" s="92">
        <v>0.010987852062776415</v>
      </c>
    </row>
    <row r="6" spans="2:3" ht="14.25">
      <c r="B6" s="81" t="s">
        <v>27</v>
      </c>
      <c r="C6" s="86">
        <v>-0.0005298514523608411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-0.0008448729956812562</v>
      </c>
      <c r="F4" s="71">
        <v>0.0006465868530747265</v>
      </c>
      <c r="G4" s="71">
        <v>-0.0022246871446305327</v>
      </c>
      <c r="H4" s="71">
        <v>0.011359028796897208</v>
      </c>
      <c r="I4" s="71">
        <v>0.038415628037745675</v>
      </c>
      <c r="J4" s="71" t="s">
        <v>64</v>
      </c>
      <c r="K4" s="71">
        <v>5.381541498261505</v>
      </c>
      <c r="L4" s="72">
        <v>0.13010395567958133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0.005029932021015648</v>
      </c>
      <c r="F5" s="71">
        <v>0.010159142903060525</v>
      </c>
      <c r="G5" s="71">
        <v>0.031019256379165583</v>
      </c>
      <c r="H5" s="71">
        <v>0.06585284923955403</v>
      </c>
      <c r="I5" s="71">
        <v>0.10418587802305912</v>
      </c>
      <c r="J5" s="71">
        <v>0.07413120281262398</v>
      </c>
      <c r="K5" s="71">
        <v>3.960986666666665</v>
      </c>
      <c r="L5" s="72">
        <v>0.13289710718191694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-0.000994416165058687</v>
      </c>
      <c r="F6" s="71">
        <v>-0.007448388768116154</v>
      </c>
      <c r="G6" s="71">
        <v>-0.0018916799519503869</v>
      </c>
      <c r="H6" s="71">
        <v>0.004608183842238045</v>
      </c>
      <c r="I6" s="71">
        <v>0.09581847708264601</v>
      </c>
      <c r="J6" s="71">
        <v>0.0283869239664154</v>
      </c>
      <c r="K6" s="71">
        <v>1.8808644117647058</v>
      </c>
      <c r="L6" s="72">
        <v>0.08716743627591428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0.004166071869256438</v>
      </c>
      <c r="F7" s="71">
        <v>-0.015358249140733471</v>
      </c>
      <c r="G7" s="71">
        <v>-0.03725446819801126</v>
      </c>
      <c r="H7" s="71">
        <v>-0.0880566870606504</v>
      </c>
      <c r="I7" s="71">
        <v>-0.014543971925478516</v>
      </c>
      <c r="J7" s="71">
        <v>-0.0984454078856718</v>
      </c>
      <c r="K7" s="71">
        <v>-0.21661473684210497</v>
      </c>
      <c r="L7" s="72">
        <v>-0.019098474162526746</v>
      </c>
    </row>
    <row r="8" spans="1:12" s="9" customFormat="1" ht="14.25" collapsed="1">
      <c r="A8" s="62">
        <v>5</v>
      </c>
      <c r="B8" s="47" t="s">
        <v>100</v>
      </c>
      <c r="C8" s="48">
        <v>38968</v>
      </c>
      <c r="D8" s="48">
        <v>39140</v>
      </c>
      <c r="E8" s="71">
        <v>-0.005429821430970594</v>
      </c>
      <c r="F8" s="71">
        <v>-0.007175642931904536</v>
      </c>
      <c r="G8" s="71">
        <v>-0.011388018410940948</v>
      </c>
      <c r="H8" s="71" t="s">
        <v>64</v>
      </c>
      <c r="I8" s="71">
        <v>-0.060847045368915276</v>
      </c>
      <c r="J8" s="71">
        <v>-0.023208223466061773</v>
      </c>
      <c r="K8" s="71">
        <v>-0.5066499322398188</v>
      </c>
      <c r="L8" s="72">
        <v>-0.054832502343609146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0.002425798832103032</v>
      </c>
      <c r="F9" s="71">
        <v>0.014373607641619213</v>
      </c>
      <c r="G9" s="71">
        <v>0.04460661741670746</v>
      </c>
      <c r="H9" s="71">
        <v>0.08722388963386485</v>
      </c>
      <c r="I9" s="71">
        <v>0.17060345963428047</v>
      </c>
      <c r="J9" s="71">
        <v>0.117938857695429</v>
      </c>
      <c r="K9" s="71">
        <v>2.8082599359795046</v>
      </c>
      <c r="L9" s="72">
        <v>0.1256359732423662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0.001134580028966381</v>
      </c>
      <c r="F10" s="71">
        <v>-0.036645649286914495</v>
      </c>
      <c r="G10" s="71">
        <v>-0.03970525319940499</v>
      </c>
      <c r="H10" s="71">
        <v>-0.07991659256817474</v>
      </c>
      <c r="I10" s="71">
        <v>-0.09052181997220499</v>
      </c>
      <c r="J10" s="71">
        <v>-0.08071349367433323</v>
      </c>
      <c r="K10" s="71">
        <v>0.13106181532004135</v>
      </c>
      <c r="L10" s="72">
        <v>0.011037822771245542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0.0019143093158850988</v>
      </c>
      <c r="F11" s="71">
        <v>0.022942453563130405</v>
      </c>
      <c r="G11" s="71">
        <v>0.1142494243972183</v>
      </c>
      <c r="H11" s="71">
        <v>-0.017344208049856258</v>
      </c>
      <c r="I11" s="71">
        <v>0.00219888002838875</v>
      </c>
      <c r="J11" s="71" t="s">
        <v>64</v>
      </c>
      <c r="K11" s="71">
        <v>0.04672764486975134</v>
      </c>
      <c r="L11" s="72">
        <v>0.004236465848097559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-0.0019503405137593077</v>
      </c>
      <c r="F12" s="71">
        <v>-0.002975481484849718</v>
      </c>
      <c r="G12" s="71">
        <v>-0.0065751409603349575</v>
      </c>
      <c r="H12" s="71">
        <v>-0.011989710823995137</v>
      </c>
      <c r="I12" s="71">
        <v>-0.022407614841893686</v>
      </c>
      <c r="J12" s="71">
        <v>-0.021519817328809365</v>
      </c>
      <c r="K12" s="71">
        <v>0.25809901252067236</v>
      </c>
      <c r="L12" s="72">
        <v>0.022833473952845518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>
        <v>-0.00043301413982244075</v>
      </c>
      <c r="F13" s="71">
        <v>-0.000282612452391362</v>
      </c>
      <c r="G13" s="71" t="s">
        <v>64</v>
      </c>
      <c r="H13" s="71" t="s">
        <v>64</v>
      </c>
      <c r="I13" s="71" t="s">
        <v>64</v>
      </c>
      <c r="J13" s="71">
        <v>-0.05088987491709962</v>
      </c>
      <c r="K13" s="71">
        <v>-0.32024648303338366</v>
      </c>
      <c r="L13" s="72">
        <v>-0.03855063142447501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0.0009293213764667296</v>
      </c>
      <c r="F14" s="71">
        <v>0.008073944410562639</v>
      </c>
      <c r="G14" s="71">
        <v>0.003929706658208021</v>
      </c>
      <c r="H14" s="71">
        <v>0.03687192921423765</v>
      </c>
      <c r="I14" s="71">
        <v>0.08451955226927832</v>
      </c>
      <c r="J14" s="71">
        <v>0.04246429852536959</v>
      </c>
      <c r="K14" s="71">
        <v>0.45875465337880694</v>
      </c>
      <c r="L14" s="72">
        <v>0.042036034831108626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-0.019214652891455408</v>
      </c>
      <c r="F15" s="71">
        <v>-0.003917211554887778</v>
      </c>
      <c r="G15" s="71">
        <v>0.006077984404332382</v>
      </c>
      <c r="H15" s="71">
        <v>-0.014801505921975378</v>
      </c>
      <c r="I15" s="71">
        <v>-0.16192151235988828</v>
      </c>
      <c r="J15" s="71">
        <v>-0.16762791113484354</v>
      </c>
      <c r="K15" s="71">
        <v>0.4140277793615239</v>
      </c>
      <c r="L15" s="72">
        <v>0.0389179853848054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0.002371251460563162</v>
      </c>
      <c r="F16" s="71">
        <v>0.005470481992157827</v>
      </c>
      <c r="G16" s="71">
        <v>0.009048317524101845</v>
      </c>
      <c r="H16" s="71">
        <v>0.032463786032346675</v>
      </c>
      <c r="I16" s="71">
        <v>0.04311523639570769</v>
      </c>
      <c r="J16" s="71">
        <v>0.030064319168733755</v>
      </c>
      <c r="K16" s="71">
        <v>2.394141417197452</v>
      </c>
      <c r="L16" s="72">
        <v>0.14552854858204167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0.004335662367377591</v>
      </c>
      <c r="F17" s="71">
        <v>0.006003987082054518</v>
      </c>
      <c r="G17" s="71">
        <v>0.030065454065920427</v>
      </c>
      <c r="H17" s="71">
        <v>0.0648108443502331</v>
      </c>
      <c r="I17" s="71">
        <v>0.1484425317182183</v>
      </c>
      <c r="J17" s="71">
        <v>0.10104646527026029</v>
      </c>
      <c r="K17" s="71">
        <v>2.1219792084432707</v>
      </c>
      <c r="L17" s="72">
        <v>0.14006506544723507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0.0029594682346636425</v>
      </c>
      <c r="F18" s="71">
        <v>-0.003973740376583934</v>
      </c>
      <c r="G18" s="71">
        <v>-0.01896334295753399</v>
      </c>
      <c r="H18" s="71">
        <v>-0.04139454096340178</v>
      </c>
      <c r="I18" s="71">
        <v>-0.0592186359316107</v>
      </c>
      <c r="J18" s="71">
        <v>-0.049538570645631275</v>
      </c>
      <c r="K18" s="71">
        <v>0.28777764934057415</v>
      </c>
      <c r="L18" s="72">
        <v>0.03047633719539311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0.004164372030300401</v>
      </c>
      <c r="F19" s="71">
        <v>0.007531478391307411</v>
      </c>
      <c r="G19" s="71">
        <v>0.02732044146286161</v>
      </c>
      <c r="H19" s="71">
        <v>0.06738260995162659</v>
      </c>
      <c r="I19" s="71">
        <v>0.14522517273056512</v>
      </c>
      <c r="J19" s="71">
        <v>0.09720110722005648</v>
      </c>
      <c r="K19" s="71">
        <v>2.6021541404011472</v>
      </c>
      <c r="L19" s="72">
        <v>0.16842921741282213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0.002182314374649108</v>
      </c>
      <c r="F20" s="71">
        <v>0.01959933834396055</v>
      </c>
      <c r="G20" s="71">
        <v>0.018974894783182483</v>
      </c>
      <c r="H20" s="71">
        <v>0.05212718159928964</v>
      </c>
      <c r="I20" s="71">
        <v>0.08365528869537386</v>
      </c>
      <c r="J20" s="71">
        <v>0.05947653317523449</v>
      </c>
      <c r="K20" s="71">
        <v>1.4103761676754885</v>
      </c>
      <c r="L20" s="72">
        <v>0.13877802427893426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0.000161527280852914</v>
      </c>
      <c r="F21" s="76">
        <f t="shared" si="0"/>
        <v>0.0010014144226203744</v>
      </c>
      <c r="G21" s="76">
        <f t="shared" si="0"/>
        <v>0.01045559414180569</v>
      </c>
      <c r="H21" s="76">
        <f t="shared" si="0"/>
        <v>0.01127980381814894</v>
      </c>
      <c r="I21" s="76">
        <f t="shared" si="0"/>
        <v>0.031669969013454494</v>
      </c>
      <c r="J21" s="76">
        <f t="shared" si="0"/>
        <v>0.003917760585444826</v>
      </c>
      <c r="K21" s="77" t="s">
        <v>25</v>
      </c>
      <c r="L21" s="78">
        <f>AVERAGE(L4:L20)</f>
        <v>0.06503893177374687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81</v>
      </c>
      <c r="C4" s="30">
        <v>31.28121999999974</v>
      </c>
      <c r="D4" s="68">
        <v>0.004164372030300634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78</v>
      </c>
      <c r="C5" s="30">
        <v>16.83375</v>
      </c>
      <c r="D5" s="68">
        <v>0.0050299320210159155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14.394949999999255</v>
      </c>
      <c r="D6" s="68">
        <v>0.0024257988321062184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55</v>
      </c>
      <c r="C7" s="30">
        <v>10.549320000000298</v>
      </c>
      <c r="D7" s="68">
        <v>0.0009293213764664516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76</v>
      </c>
      <c r="C8" s="30">
        <v>10.084830000000075</v>
      </c>
      <c r="D8" s="68">
        <v>0.0023712514605632932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5.107940000000177</v>
      </c>
      <c r="D9" s="68">
        <v>0.004335662367378719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44</v>
      </c>
      <c r="C10" s="30">
        <v>4.898059999999823</v>
      </c>
      <c r="D10" s="68">
        <v>0.002959468234663611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85</v>
      </c>
      <c r="C11" s="30">
        <v>4.260880000000004</v>
      </c>
      <c r="D11" s="68">
        <v>0.00416607186925695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1.2215799999998418</v>
      </c>
      <c r="D12" s="68">
        <v>0.0011345800289672254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96</v>
      </c>
      <c r="C13" s="30">
        <v>-0.8573799999998882</v>
      </c>
      <c r="D13" s="68">
        <v>-0.0004330141398221881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-1.6574900000002235</v>
      </c>
      <c r="D14" s="68">
        <v>-0.0009944161650580626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100</v>
      </c>
      <c r="C15" s="30">
        <v>-2.3809899999999904</v>
      </c>
      <c r="D15" s="68">
        <v>-0.005429821430970277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49</v>
      </c>
      <c r="C16" s="30">
        <v>-10.40689999999944</v>
      </c>
      <c r="D16" s="68">
        <v>-0.0019503405137600183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65</v>
      </c>
      <c r="C17" s="30">
        <v>-98.9250700000003</v>
      </c>
      <c r="D17" s="68">
        <v>-0.019214652891455696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80</v>
      </c>
      <c r="C18" s="30">
        <v>-17.300349999999977</v>
      </c>
      <c r="D18" s="68">
        <v>-0.02149490351859852</v>
      </c>
      <c r="E18" s="31">
        <v>-180</v>
      </c>
      <c r="F18" s="68">
        <v>-0.02336448598130841</v>
      </c>
      <c r="G18" s="50">
        <v>-18.843280607476594</v>
      </c>
    </row>
    <row r="19" spans="1:7" ht="14.25">
      <c r="A19" s="89">
        <v>16</v>
      </c>
      <c r="B19" s="82" t="s">
        <v>79</v>
      </c>
      <c r="C19" s="30">
        <v>-28.823999999999998</v>
      </c>
      <c r="D19" s="68">
        <v>-0.010687948112637178</v>
      </c>
      <c r="E19" s="31">
        <v>-144</v>
      </c>
      <c r="F19" s="68">
        <v>-0.012842236689556764</v>
      </c>
      <c r="G19" s="50">
        <v>-34.60510869790922</v>
      </c>
    </row>
    <row r="20" spans="1:7" ht="14.25">
      <c r="A20" s="89">
        <v>17</v>
      </c>
      <c r="B20" s="82" t="s">
        <v>45</v>
      </c>
      <c r="C20" s="30">
        <v>-121.41149999999999</v>
      </c>
      <c r="D20" s="68">
        <v>-0.003993140384621555</v>
      </c>
      <c r="E20" s="31">
        <v>-150</v>
      </c>
      <c r="F20" s="68">
        <v>-0.0031509295242096416</v>
      </c>
      <c r="G20" s="50">
        <v>-95.82271376956042</v>
      </c>
    </row>
    <row r="21" spans="1:7" ht="15.75" thickBot="1">
      <c r="A21" s="63"/>
      <c r="B21" s="64" t="s">
        <v>24</v>
      </c>
      <c r="C21" s="54">
        <v>-183.13115000000062</v>
      </c>
      <c r="D21" s="67">
        <v>-0.0021342443580296285</v>
      </c>
      <c r="E21" s="55">
        <v>-474</v>
      </c>
      <c r="F21" s="67">
        <v>-5.9913951431273515E-05</v>
      </c>
      <c r="G21" s="56">
        <v>-149.27110307494624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2" sqref="B2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65</v>
      </c>
      <c r="C2" s="71">
        <v>-0.019214652891455408</v>
      </c>
    </row>
    <row r="3" spans="1:5" ht="14.25">
      <c r="A3" s="14"/>
      <c r="B3" s="47" t="s">
        <v>100</v>
      </c>
      <c r="C3" s="71">
        <v>-0.005429821430970594</v>
      </c>
      <c r="D3" s="14"/>
      <c r="E3" s="14"/>
    </row>
    <row r="4" spans="1:5" ht="14.25">
      <c r="A4" s="14"/>
      <c r="B4" s="47" t="s">
        <v>49</v>
      </c>
      <c r="C4" s="71">
        <v>-0.0019503405137593077</v>
      </c>
      <c r="D4" s="14"/>
      <c r="E4" s="14"/>
    </row>
    <row r="5" spans="1:5" ht="14.25">
      <c r="A5" s="14"/>
      <c r="B5" s="47" t="s">
        <v>84</v>
      </c>
      <c r="C5" s="71">
        <v>-0.000994416165058687</v>
      </c>
      <c r="D5" s="14"/>
      <c r="E5" s="14"/>
    </row>
    <row r="6" spans="1:5" ht="14.25">
      <c r="A6" s="14"/>
      <c r="B6" s="47" t="s">
        <v>45</v>
      </c>
      <c r="C6" s="71">
        <v>-0.0008448729956812562</v>
      </c>
      <c r="D6" s="14"/>
      <c r="E6" s="14"/>
    </row>
    <row r="7" spans="1:5" ht="14.25">
      <c r="A7" s="14"/>
      <c r="B7" s="47" t="s">
        <v>96</v>
      </c>
      <c r="C7" s="71">
        <v>-0.00043301413982244075</v>
      </c>
      <c r="D7" s="14"/>
      <c r="E7" s="14"/>
    </row>
    <row r="8" spans="1:5" ht="14.25">
      <c r="A8" s="14"/>
      <c r="B8" s="47" t="s">
        <v>55</v>
      </c>
      <c r="C8" s="71">
        <v>0.0009293213764667296</v>
      </c>
      <c r="D8" s="14"/>
      <c r="E8" s="14"/>
    </row>
    <row r="9" spans="1:5" ht="14.25">
      <c r="A9" s="14"/>
      <c r="B9" s="47" t="s">
        <v>22</v>
      </c>
      <c r="C9" s="71">
        <v>0.001134580028966381</v>
      </c>
      <c r="D9" s="14"/>
      <c r="E9" s="14"/>
    </row>
    <row r="10" spans="1:5" ht="14.25">
      <c r="A10" s="14"/>
      <c r="B10" s="47" t="s">
        <v>80</v>
      </c>
      <c r="C10" s="71">
        <v>0.0019143093158850988</v>
      </c>
      <c r="D10" s="14"/>
      <c r="E10" s="14"/>
    </row>
    <row r="11" spans="1:5" ht="14.25">
      <c r="A11" s="14"/>
      <c r="B11" s="47" t="s">
        <v>79</v>
      </c>
      <c r="C11" s="71">
        <v>0.002182314374649108</v>
      </c>
      <c r="D11" s="14"/>
      <c r="E11" s="14"/>
    </row>
    <row r="12" spans="1:5" ht="14.25">
      <c r="A12" s="14"/>
      <c r="B12" s="47" t="s">
        <v>76</v>
      </c>
      <c r="C12" s="71">
        <v>0.002371251460563162</v>
      </c>
      <c r="D12" s="14"/>
      <c r="E12" s="14"/>
    </row>
    <row r="13" spans="1:5" ht="14.25">
      <c r="A13" s="14"/>
      <c r="B13" s="47" t="s">
        <v>54</v>
      </c>
      <c r="C13" s="71">
        <v>0.002425798832103032</v>
      </c>
      <c r="D13" s="14"/>
      <c r="E13" s="14"/>
    </row>
    <row r="14" spans="1:5" ht="14.25">
      <c r="A14" s="14"/>
      <c r="B14" s="47" t="s">
        <v>44</v>
      </c>
      <c r="C14" s="71">
        <v>0.0029594682346636425</v>
      </c>
      <c r="D14" s="14"/>
      <c r="E14" s="14"/>
    </row>
    <row r="15" spans="1:5" ht="14.25">
      <c r="A15" s="14"/>
      <c r="B15" s="47" t="s">
        <v>81</v>
      </c>
      <c r="C15" s="71">
        <v>0.004164372030300401</v>
      </c>
      <c r="D15" s="14"/>
      <c r="E15" s="14"/>
    </row>
    <row r="16" spans="1:5" ht="14.25">
      <c r="A16" s="14"/>
      <c r="B16" s="47" t="s">
        <v>85</v>
      </c>
      <c r="C16" s="71">
        <v>0.004166071869256438</v>
      </c>
      <c r="D16" s="14"/>
      <c r="E16" s="14"/>
    </row>
    <row r="17" spans="1:5" ht="14.25">
      <c r="A17" s="14"/>
      <c r="B17" s="47" t="s">
        <v>83</v>
      </c>
      <c r="C17" s="71">
        <v>0.004335662367377591</v>
      </c>
      <c r="D17" s="14"/>
      <c r="E17" s="14"/>
    </row>
    <row r="18" spans="1:5" ht="14.25">
      <c r="A18" s="14"/>
      <c r="B18" s="47" t="s">
        <v>78</v>
      </c>
      <c r="C18" s="71">
        <v>0.005029932021015648</v>
      </c>
      <c r="D18" s="14"/>
      <c r="E18" s="14"/>
    </row>
    <row r="19" spans="2:3" ht="14.25">
      <c r="B19" s="47" t="s">
        <v>21</v>
      </c>
      <c r="C19" s="74">
        <v>0.010987852062776415</v>
      </c>
    </row>
    <row r="20" spans="2:3" ht="14.25">
      <c r="B20" s="14" t="s">
        <v>27</v>
      </c>
      <c r="C20" s="86">
        <v>-0.0005298514523608411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6217772.71</v>
      </c>
      <c r="F3" s="94">
        <v>4651</v>
      </c>
      <c r="G3" s="43">
        <v>1336.867923027306</v>
      </c>
      <c r="H3" s="73">
        <v>1000</v>
      </c>
      <c r="I3" s="42" t="s">
        <v>66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1463042.2</v>
      </c>
      <c r="F4" s="94">
        <v>690</v>
      </c>
      <c r="G4" s="43">
        <v>2120.3510144927536</v>
      </c>
      <c r="H4" s="73">
        <v>1000</v>
      </c>
      <c r="I4" s="42" t="s">
        <v>71</v>
      </c>
      <c r="J4" s="44" t="s">
        <v>56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958897.2101</v>
      </c>
      <c r="F5" s="94">
        <v>1978</v>
      </c>
      <c r="G5" s="43">
        <v>484.7811982305359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249127.13</v>
      </c>
      <c r="F6" s="94">
        <v>671</v>
      </c>
      <c r="G6" s="43">
        <v>371.27739195231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8888839.250100002</v>
      </c>
      <c r="F7" s="59">
        <f>SUM(F3:F6)</f>
        <v>7990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-0.0054272368603532906</v>
      </c>
      <c r="F4" s="71">
        <v>0.13039432263539874</v>
      </c>
      <c r="G4" s="71">
        <v>0.07555640922955753</v>
      </c>
      <c r="H4" s="71">
        <v>0.04694394486737119</v>
      </c>
      <c r="I4" s="71">
        <v>-0.21808177115857452</v>
      </c>
      <c r="J4" s="71">
        <v>-0.2331297365098587</v>
      </c>
      <c r="K4" s="72">
        <v>-0.62872260804769</v>
      </c>
      <c r="L4" s="72">
        <v>-0.06861062289498066</v>
      </c>
    </row>
    <row r="5" spans="1:12" ht="14.25">
      <c r="A5" s="80">
        <v>2</v>
      </c>
      <c r="B5" s="47" t="s">
        <v>99</v>
      </c>
      <c r="C5" s="48">
        <v>38925</v>
      </c>
      <c r="D5" s="48">
        <v>39092</v>
      </c>
      <c r="E5" s="71">
        <v>-0.0016682383527365507</v>
      </c>
      <c r="F5" s="71" t="s">
        <v>64</v>
      </c>
      <c r="G5" s="71">
        <v>-0.012979082939450937</v>
      </c>
      <c r="H5" s="71">
        <v>0.003406044514524975</v>
      </c>
      <c r="I5" s="71">
        <v>0.09775952875867411</v>
      </c>
      <c r="J5" s="71" t="s">
        <v>64</v>
      </c>
      <c r="K5" s="72">
        <v>0.3368679230273057</v>
      </c>
      <c r="L5" s="72">
        <v>0.023197291506492634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-0.003277634729962564</v>
      </c>
      <c r="F6" s="71">
        <v>0.039804772909750596</v>
      </c>
      <c r="G6" s="71">
        <v>0.017614319440706794</v>
      </c>
      <c r="H6" s="71">
        <v>-0.042394169338698884</v>
      </c>
      <c r="I6" s="71">
        <v>-0.10593952167748655</v>
      </c>
      <c r="J6" s="71">
        <v>-0.053118236661751195</v>
      </c>
      <c r="K6" s="72">
        <v>-0.5152188017694642</v>
      </c>
      <c r="L6" s="72">
        <v>-0.05615338517123403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0.0030432056385576445</v>
      </c>
      <c r="F7" s="71">
        <v>0.011047465408905888</v>
      </c>
      <c r="G7" s="71">
        <v>0.043076615277456876</v>
      </c>
      <c r="H7" s="71">
        <v>-0.0038473969258283613</v>
      </c>
      <c r="I7" s="71">
        <v>0.007241541509099614</v>
      </c>
      <c r="J7" s="71" t="s">
        <v>64</v>
      </c>
      <c r="K7" s="72">
        <v>1.1203510144927558</v>
      </c>
      <c r="L7" s="72">
        <v>0.06366014610239712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>AVERAGE(E4:E7)</f>
        <v>-0.0018324760761236902</v>
      </c>
      <c r="F8" s="76">
        <f>AVERAGE(F4:F7)</f>
        <v>0.06041552031801841</v>
      </c>
      <c r="G8" s="76">
        <f>AVERAGE(G4:G7)</f>
        <v>0.030817065252067566</v>
      </c>
      <c r="H8" s="76">
        <f>AVERAGE(H4:H7)</f>
        <v>0.00102710577934223</v>
      </c>
      <c r="I8" s="76">
        <f>AVERAGE(I4:I7)</f>
        <v>-0.05475505564207184</v>
      </c>
      <c r="J8" s="76">
        <f>AVERAGE(J4:J7)</f>
        <v>-0.14312398658580494</v>
      </c>
      <c r="K8" s="78" t="s">
        <v>25</v>
      </c>
      <c r="L8" s="78">
        <f>AVERAGE(L4:L7)</f>
        <v>-0.009476642614331232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-1.3594499999999823</v>
      </c>
      <c r="D4" s="68">
        <v>-0.005427236860353886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-3.15325</v>
      </c>
      <c r="D5" s="68">
        <v>-0.0032776347299623312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99</v>
      </c>
      <c r="C6" s="30">
        <v>-10.39005999999959</v>
      </c>
      <c r="D6" s="68">
        <v>-0.0016682383527364991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4.438829999999842</v>
      </c>
      <c r="D7" s="68">
        <v>0.0030432056385553546</v>
      </c>
      <c r="E7" s="31">
        <v>0</v>
      </c>
      <c r="F7" s="87">
        <v>0</v>
      </c>
      <c r="G7" s="50">
        <v>-9.3827277157576</v>
      </c>
    </row>
    <row r="8" spans="1:7" ht="15.75" thickBot="1">
      <c r="A8" s="65"/>
      <c r="B8" s="53" t="s">
        <v>24</v>
      </c>
      <c r="C8" s="54">
        <v>-10.463929999999728</v>
      </c>
      <c r="D8" s="67">
        <v>-0.0011758145315689927</v>
      </c>
      <c r="E8" s="55">
        <v>0</v>
      </c>
      <c r="F8" s="67">
        <v>0</v>
      </c>
      <c r="G8" s="56">
        <v>-9.3827277157576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-0.0054272368603532906</v>
      </c>
      <c r="D2" s="21"/>
      <c r="E2" s="21"/>
    </row>
    <row r="3" spans="1:5" ht="14.25">
      <c r="A3" s="21"/>
      <c r="B3" s="47" t="s">
        <v>62</v>
      </c>
      <c r="C3" s="71">
        <v>-0.003277634729962564</v>
      </c>
      <c r="D3" s="21"/>
      <c r="E3" s="21"/>
    </row>
    <row r="4" spans="1:5" ht="14.25">
      <c r="A4" s="21"/>
      <c r="B4" s="47" t="s">
        <v>99</v>
      </c>
      <c r="C4" s="71">
        <v>-0.0016682383527365507</v>
      </c>
      <c r="D4" s="21"/>
      <c r="E4" s="21"/>
    </row>
    <row r="5" spans="1:5" ht="14.25">
      <c r="A5" s="21"/>
      <c r="B5" s="47" t="s">
        <v>26</v>
      </c>
      <c r="C5" s="71">
        <v>0.0030432056385576445</v>
      </c>
      <c r="D5" s="21"/>
      <c r="E5" s="21"/>
    </row>
    <row r="6" spans="1:4" ht="14.25">
      <c r="A6" s="21"/>
      <c r="B6" s="47" t="s">
        <v>21</v>
      </c>
      <c r="C6" s="74">
        <v>0.010987852062776415</v>
      </c>
      <c r="D6" s="21"/>
    </row>
    <row r="7" spans="2:3" ht="14.25">
      <c r="B7" s="47" t="s">
        <v>27</v>
      </c>
      <c r="C7" s="86">
        <v>-0.000529851452360841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11596726.06</v>
      </c>
      <c r="F3" s="11">
        <v>172950</v>
      </c>
      <c r="G3" s="85">
        <v>67.05247794160162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1701271.38</v>
      </c>
      <c r="F4" s="11">
        <v>153672</v>
      </c>
      <c r="G4" s="85">
        <v>11.070796111197875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933767.3401</v>
      </c>
      <c r="F5" s="11">
        <v>648</v>
      </c>
      <c r="G5" s="85">
        <v>1440.9989816358025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14231764.780100001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2019-09-06T09:29:23Z</dcterms:modified>
  <cp:category>Analytics</cp:category>
  <cp:version/>
  <cp:contentType/>
  <cp:contentStatus/>
</cp:coreProperties>
</file>